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16260" windowHeight="13224" activeTab="1"/>
  </bookViews>
  <sheets>
    <sheet name="comparisonP" sheetId="4" r:id="rId1"/>
    <sheet name="comparisonU" sheetId="10" r:id="rId2"/>
    <sheet name="expected0.004" sheetId="5" r:id="rId3"/>
    <sheet name="expected0.03" sheetId="6" r:id="rId4"/>
    <sheet name="expected0.23" sheetId="7" r:id="rId5"/>
    <sheet name="expected1.4" sheetId="8" r:id="rId6"/>
    <sheet name="expectedU" sheetId="9" r:id="rId7"/>
    <sheet name="moose" sheetId="2" r:id="rId8"/>
  </sheets>
  <definedNames>
    <definedName name="terzaghi" localSheetId="7">moose!$C$3:$O$121</definedName>
  </definedNames>
  <calcPr calcId="125725"/>
</workbook>
</file>

<file path=xl/calcChain.xml><?xml version="1.0" encoding="utf-8"?>
<calcChain xmlns="http://schemas.openxmlformats.org/spreadsheetml/2006/main">
  <c r="C18" i="9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7"/>
  <c r="I17" s="1"/>
  <c r="B117"/>
  <c r="B19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8"/>
  <c r="Q5" i="2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4"/>
  <c r="F11" i="9"/>
  <c r="F10"/>
  <c r="K16"/>
  <c r="J16"/>
  <c r="I16"/>
  <c r="H16"/>
  <c r="G16"/>
  <c r="C13"/>
  <c r="F8"/>
  <c r="F7"/>
  <c r="F6"/>
  <c r="F3"/>
  <c r="F4" s="1"/>
  <c r="D125" i="2"/>
  <c r="E125"/>
  <c r="F125"/>
  <c r="G125"/>
  <c r="H125"/>
  <c r="I125"/>
  <c r="J125"/>
  <c r="K125"/>
  <c r="L125"/>
  <c r="M125"/>
  <c r="N125"/>
  <c r="D126"/>
  <c r="E126"/>
  <c r="F126"/>
  <c r="G126"/>
  <c r="H126"/>
  <c r="I126"/>
  <c r="J126"/>
  <c r="K126"/>
  <c r="L126"/>
  <c r="M126"/>
  <c r="N126"/>
  <c r="D127"/>
  <c r="E127"/>
  <c r="F127"/>
  <c r="G127"/>
  <c r="H127"/>
  <c r="I127"/>
  <c r="J127"/>
  <c r="K127"/>
  <c r="L127"/>
  <c r="M127"/>
  <c r="N127"/>
  <c r="D128"/>
  <c r="E128"/>
  <c r="F128"/>
  <c r="G128"/>
  <c r="H128"/>
  <c r="I128"/>
  <c r="J128"/>
  <c r="K128"/>
  <c r="L128"/>
  <c r="M128"/>
  <c r="N128"/>
  <c r="D129"/>
  <c r="E129"/>
  <c r="F129"/>
  <c r="G129"/>
  <c r="H129"/>
  <c r="I129"/>
  <c r="J129"/>
  <c r="K129"/>
  <c r="L129"/>
  <c r="M129"/>
  <c r="N129"/>
  <c r="D130"/>
  <c r="E130"/>
  <c r="F130"/>
  <c r="G130"/>
  <c r="H130"/>
  <c r="I130"/>
  <c r="J130"/>
  <c r="K130"/>
  <c r="L130"/>
  <c r="M130"/>
  <c r="N130"/>
  <c r="D131"/>
  <c r="E131"/>
  <c r="F131"/>
  <c r="G131"/>
  <c r="H131"/>
  <c r="I131"/>
  <c r="J131"/>
  <c r="K131"/>
  <c r="L131"/>
  <c r="M131"/>
  <c r="N131"/>
  <c r="D132"/>
  <c r="E132"/>
  <c r="F132"/>
  <c r="G132"/>
  <c r="H132"/>
  <c r="I132"/>
  <c r="J132"/>
  <c r="K132"/>
  <c r="L132"/>
  <c r="M132"/>
  <c r="N132"/>
  <c r="D133"/>
  <c r="E133"/>
  <c r="F133"/>
  <c r="G133"/>
  <c r="H133"/>
  <c r="I133"/>
  <c r="J133"/>
  <c r="K133"/>
  <c r="L133"/>
  <c r="M133"/>
  <c r="N133"/>
  <c r="D134"/>
  <c r="E134"/>
  <c r="F134"/>
  <c r="G134"/>
  <c r="H134"/>
  <c r="I134"/>
  <c r="J134"/>
  <c r="K134"/>
  <c r="L134"/>
  <c r="M134"/>
  <c r="N134"/>
  <c r="D135"/>
  <c r="E135"/>
  <c r="F135"/>
  <c r="G135"/>
  <c r="H135"/>
  <c r="I135"/>
  <c r="J135"/>
  <c r="K135"/>
  <c r="L135"/>
  <c r="M135"/>
  <c r="N135"/>
  <c r="D136"/>
  <c r="E136"/>
  <c r="F136"/>
  <c r="G136"/>
  <c r="H136"/>
  <c r="I136"/>
  <c r="J136"/>
  <c r="K136"/>
  <c r="L136"/>
  <c r="M136"/>
  <c r="N136"/>
  <c r="D137"/>
  <c r="E137"/>
  <c r="F137"/>
  <c r="G137"/>
  <c r="H137"/>
  <c r="I137"/>
  <c r="J137"/>
  <c r="K137"/>
  <c r="L137"/>
  <c r="M137"/>
  <c r="N137"/>
  <c r="D138"/>
  <c r="E138"/>
  <c r="F138"/>
  <c r="G138"/>
  <c r="H138"/>
  <c r="I138"/>
  <c r="J138"/>
  <c r="K138"/>
  <c r="L138"/>
  <c r="M138"/>
  <c r="N138"/>
  <c r="D139"/>
  <c r="E139"/>
  <c r="F139"/>
  <c r="G139"/>
  <c r="H139"/>
  <c r="I139"/>
  <c r="J139"/>
  <c r="K139"/>
  <c r="L139"/>
  <c r="M139"/>
  <c r="N139"/>
  <c r="D140"/>
  <c r="E140"/>
  <c r="F140"/>
  <c r="G140"/>
  <c r="H140"/>
  <c r="I140"/>
  <c r="J140"/>
  <c r="K140"/>
  <c r="L140"/>
  <c r="M140"/>
  <c r="N140"/>
  <c r="D141"/>
  <c r="E141"/>
  <c r="F141"/>
  <c r="G141"/>
  <c r="H141"/>
  <c r="I141"/>
  <c r="J141"/>
  <c r="K141"/>
  <c r="L141"/>
  <c r="M141"/>
  <c r="N141"/>
  <c r="D142"/>
  <c r="E142"/>
  <c r="F142"/>
  <c r="G142"/>
  <c r="H142"/>
  <c r="I142"/>
  <c r="J142"/>
  <c r="K142"/>
  <c r="L142"/>
  <c r="M142"/>
  <c r="N142"/>
  <c r="D143"/>
  <c r="E143"/>
  <c r="F143"/>
  <c r="G143"/>
  <c r="H143"/>
  <c r="I143"/>
  <c r="J143"/>
  <c r="K143"/>
  <c r="L143"/>
  <c r="M143"/>
  <c r="N143"/>
  <c r="D144"/>
  <c r="E144"/>
  <c r="F144"/>
  <c r="G144"/>
  <c r="H144"/>
  <c r="I144"/>
  <c r="J144"/>
  <c r="K144"/>
  <c r="L144"/>
  <c r="M144"/>
  <c r="N144"/>
  <c r="D145"/>
  <c r="E145"/>
  <c r="F145"/>
  <c r="G145"/>
  <c r="H145"/>
  <c r="I145"/>
  <c r="J145"/>
  <c r="K145"/>
  <c r="L145"/>
  <c r="M145"/>
  <c r="N145"/>
  <c r="D146"/>
  <c r="E146"/>
  <c r="F146"/>
  <c r="G146"/>
  <c r="H146"/>
  <c r="I146"/>
  <c r="J146"/>
  <c r="K146"/>
  <c r="L146"/>
  <c r="M146"/>
  <c r="N146"/>
  <c r="D147"/>
  <c r="E147"/>
  <c r="F147"/>
  <c r="G147"/>
  <c r="H147"/>
  <c r="I147"/>
  <c r="J147"/>
  <c r="K147"/>
  <c r="L147"/>
  <c r="M147"/>
  <c r="N147"/>
  <c r="D148"/>
  <c r="E148"/>
  <c r="F148"/>
  <c r="G148"/>
  <c r="H148"/>
  <c r="I148"/>
  <c r="J148"/>
  <c r="K148"/>
  <c r="L148"/>
  <c r="M148"/>
  <c r="N148"/>
  <c r="D149"/>
  <c r="E149"/>
  <c r="F149"/>
  <c r="G149"/>
  <c r="H149"/>
  <c r="I149"/>
  <c r="J149"/>
  <c r="K149"/>
  <c r="L149"/>
  <c r="M149"/>
  <c r="N149"/>
  <c r="D150"/>
  <c r="E150"/>
  <c r="F150"/>
  <c r="G150"/>
  <c r="H150"/>
  <c r="I150"/>
  <c r="J150"/>
  <c r="K150"/>
  <c r="L150"/>
  <c r="M150"/>
  <c r="N150"/>
  <c r="D151"/>
  <c r="E151"/>
  <c r="F151"/>
  <c r="G151"/>
  <c r="H151"/>
  <c r="I151"/>
  <c r="J151"/>
  <c r="K151"/>
  <c r="L151"/>
  <c r="M151"/>
  <c r="N151"/>
  <c r="D152"/>
  <c r="E152"/>
  <c r="F152"/>
  <c r="G152"/>
  <c r="H152"/>
  <c r="I152"/>
  <c r="J152"/>
  <c r="K152"/>
  <c r="L152"/>
  <c r="M152"/>
  <c r="N152"/>
  <c r="D153"/>
  <c r="E153"/>
  <c r="F153"/>
  <c r="G153"/>
  <c r="H153"/>
  <c r="I153"/>
  <c r="J153"/>
  <c r="K153"/>
  <c r="L153"/>
  <c r="M153"/>
  <c r="N153"/>
  <c r="D154"/>
  <c r="E154"/>
  <c r="F154"/>
  <c r="G154"/>
  <c r="H154"/>
  <c r="I154"/>
  <c r="J154"/>
  <c r="K154"/>
  <c r="L154"/>
  <c r="M154"/>
  <c r="N154"/>
  <c r="D155"/>
  <c r="E155"/>
  <c r="F155"/>
  <c r="G155"/>
  <c r="H155"/>
  <c r="I155"/>
  <c r="J155"/>
  <c r="K155"/>
  <c r="L155"/>
  <c r="M155"/>
  <c r="N155"/>
  <c r="D156"/>
  <c r="E156"/>
  <c r="F156"/>
  <c r="G156"/>
  <c r="H156"/>
  <c r="I156"/>
  <c r="J156"/>
  <c r="K156"/>
  <c r="L156"/>
  <c r="M156"/>
  <c r="N156"/>
  <c r="D157"/>
  <c r="E157"/>
  <c r="F157"/>
  <c r="G157"/>
  <c r="H157"/>
  <c r="I157"/>
  <c r="J157"/>
  <c r="K157"/>
  <c r="L157"/>
  <c r="M157"/>
  <c r="N157"/>
  <c r="D158"/>
  <c r="E158"/>
  <c r="F158"/>
  <c r="G158"/>
  <c r="H158"/>
  <c r="I158"/>
  <c r="J158"/>
  <c r="K158"/>
  <c r="L158"/>
  <c r="M158"/>
  <c r="N158"/>
  <c r="D159"/>
  <c r="E159"/>
  <c r="F159"/>
  <c r="G159"/>
  <c r="H159"/>
  <c r="I159"/>
  <c r="J159"/>
  <c r="K159"/>
  <c r="L159"/>
  <c r="M159"/>
  <c r="N159"/>
  <c r="D160"/>
  <c r="E160"/>
  <c r="F160"/>
  <c r="G160"/>
  <c r="H160"/>
  <c r="I160"/>
  <c r="J160"/>
  <c r="K160"/>
  <c r="L160"/>
  <c r="M160"/>
  <c r="N160"/>
  <c r="D161"/>
  <c r="E161"/>
  <c r="F161"/>
  <c r="G161"/>
  <c r="H161"/>
  <c r="I161"/>
  <c r="J161"/>
  <c r="K161"/>
  <c r="L161"/>
  <c r="M161"/>
  <c r="N161"/>
  <c r="D162"/>
  <c r="E162"/>
  <c r="F162"/>
  <c r="G162"/>
  <c r="H162"/>
  <c r="I162"/>
  <c r="J162"/>
  <c r="K162"/>
  <c r="L162"/>
  <c r="M162"/>
  <c r="N162"/>
  <c r="D163"/>
  <c r="E163"/>
  <c r="F163"/>
  <c r="G163"/>
  <c r="H163"/>
  <c r="I163"/>
  <c r="J163"/>
  <c r="K163"/>
  <c r="L163"/>
  <c r="M163"/>
  <c r="N163"/>
  <c r="D164"/>
  <c r="E164"/>
  <c r="F164"/>
  <c r="G164"/>
  <c r="H164"/>
  <c r="I164"/>
  <c r="J164"/>
  <c r="K164"/>
  <c r="L164"/>
  <c r="M164"/>
  <c r="N164"/>
  <c r="D165"/>
  <c r="E165"/>
  <c r="F165"/>
  <c r="G165"/>
  <c r="H165"/>
  <c r="I165"/>
  <c r="J165"/>
  <c r="K165"/>
  <c r="L165"/>
  <c r="M165"/>
  <c r="N165"/>
  <c r="D166"/>
  <c r="E166"/>
  <c r="F166"/>
  <c r="G166"/>
  <c r="H166"/>
  <c r="I166"/>
  <c r="J166"/>
  <c r="K166"/>
  <c r="L166"/>
  <c r="M166"/>
  <c r="N166"/>
  <c r="D167"/>
  <c r="E167"/>
  <c r="F167"/>
  <c r="G167"/>
  <c r="H167"/>
  <c r="I167"/>
  <c r="J167"/>
  <c r="K167"/>
  <c r="L167"/>
  <c r="M167"/>
  <c r="N167"/>
  <c r="D168"/>
  <c r="E168"/>
  <c r="F168"/>
  <c r="G168"/>
  <c r="H168"/>
  <c r="I168"/>
  <c r="J168"/>
  <c r="K168"/>
  <c r="L168"/>
  <c r="M168"/>
  <c r="N168"/>
  <c r="D169"/>
  <c r="E169"/>
  <c r="F169"/>
  <c r="G169"/>
  <c r="H169"/>
  <c r="I169"/>
  <c r="J169"/>
  <c r="K169"/>
  <c r="L169"/>
  <c r="M169"/>
  <c r="N169"/>
  <c r="D170"/>
  <c r="E170"/>
  <c r="F170"/>
  <c r="G170"/>
  <c r="H170"/>
  <c r="I170"/>
  <c r="J170"/>
  <c r="K170"/>
  <c r="L170"/>
  <c r="M170"/>
  <c r="N170"/>
  <c r="D171"/>
  <c r="E171"/>
  <c r="F171"/>
  <c r="G171"/>
  <c r="H171"/>
  <c r="I171"/>
  <c r="J171"/>
  <c r="K171"/>
  <c r="L171"/>
  <c r="M171"/>
  <c r="N171"/>
  <c r="D172"/>
  <c r="E172"/>
  <c r="F172"/>
  <c r="G172"/>
  <c r="H172"/>
  <c r="I172"/>
  <c r="J172"/>
  <c r="K172"/>
  <c r="L172"/>
  <c r="M172"/>
  <c r="N172"/>
  <c r="D173"/>
  <c r="E173"/>
  <c r="F173"/>
  <c r="G173"/>
  <c r="H173"/>
  <c r="I173"/>
  <c r="J173"/>
  <c r="K173"/>
  <c r="L173"/>
  <c r="M173"/>
  <c r="N173"/>
  <c r="D174"/>
  <c r="E174"/>
  <c r="F174"/>
  <c r="G174"/>
  <c r="H174"/>
  <c r="I174"/>
  <c r="J174"/>
  <c r="K174"/>
  <c r="L174"/>
  <c r="M174"/>
  <c r="N174"/>
  <c r="D175"/>
  <c r="E175"/>
  <c r="F175"/>
  <c r="G175"/>
  <c r="H175"/>
  <c r="I175"/>
  <c r="J175"/>
  <c r="K175"/>
  <c r="L175"/>
  <c r="M175"/>
  <c r="N175"/>
  <c r="D176"/>
  <c r="E176"/>
  <c r="F176"/>
  <c r="G176"/>
  <c r="H176"/>
  <c r="I176"/>
  <c r="J176"/>
  <c r="K176"/>
  <c r="L176"/>
  <c r="M176"/>
  <c r="N176"/>
  <c r="D177"/>
  <c r="E177"/>
  <c r="F177"/>
  <c r="G177"/>
  <c r="H177"/>
  <c r="I177"/>
  <c r="J177"/>
  <c r="K177"/>
  <c r="L177"/>
  <c r="M177"/>
  <c r="N177"/>
  <c r="D178"/>
  <c r="E178"/>
  <c r="F178"/>
  <c r="G178"/>
  <c r="H178"/>
  <c r="I178"/>
  <c r="J178"/>
  <c r="K178"/>
  <c r="L178"/>
  <c r="M178"/>
  <c r="N178"/>
  <c r="D179"/>
  <c r="E179"/>
  <c r="F179"/>
  <c r="G179"/>
  <c r="H179"/>
  <c r="I179"/>
  <c r="J179"/>
  <c r="K179"/>
  <c r="L179"/>
  <c r="M179"/>
  <c r="N179"/>
  <c r="D180"/>
  <c r="E180"/>
  <c r="F180"/>
  <c r="G180"/>
  <c r="H180"/>
  <c r="I180"/>
  <c r="J180"/>
  <c r="K180"/>
  <c r="L180"/>
  <c r="M180"/>
  <c r="N180"/>
  <c r="D181"/>
  <c r="E181"/>
  <c r="F181"/>
  <c r="G181"/>
  <c r="H181"/>
  <c r="I181"/>
  <c r="J181"/>
  <c r="K181"/>
  <c r="L181"/>
  <c r="M181"/>
  <c r="N181"/>
  <c r="D182"/>
  <c r="E182"/>
  <c r="F182"/>
  <c r="G182"/>
  <c r="H182"/>
  <c r="I182"/>
  <c r="J182"/>
  <c r="K182"/>
  <c r="L182"/>
  <c r="M182"/>
  <c r="N182"/>
  <c r="D183"/>
  <c r="E183"/>
  <c r="F183"/>
  <c r="G183"/>
  <c r="H183"/>
  <c r="I183"/>
  <c r="J183"/>
  <c r="K183"/>
  <c r="L183"/>
  <c r="M183"/>
  <c r="N183"/>
  <c r="D184"/>
  <c r="E184"/>
  <c r="F184"/>
  <c r="G184"/>
  <c r="H184"/>
  <c r="I184"/>
  <c r="J184"/>
  <c r="K184"/>
  <c r="L184"/>
  <c r="M184"/>
  <c r="N184"/>
  <c r="D185"/>
  <c r="E185"/>
  <c r="F185"/>
  <c r="G185"/>
  <c r="H185"/>
  <c r="I185"/>
  <c r="J185"/>
  <c r="K185"/>
  <c r="L185"/>
  <c r="M185"/>
  <c r="N185"/>
  <c r="D186"/>
  <c r="E186"/>
  <c r="F186"/>
  <c r="G186"/>
  <c r="H186"/>
  <c r="I186"/>
  <c r="J186"/>
  <c r="K186"/>
  <c r="L186"/>
  <c r="M186"/>
  <c r="N186"/>
  <c r="D187"/>
  <c r="E187"/>
  <c r="F187"/>
  <c r="G187"/>
  <c r="H187"/>
  <c r="I187"/>
  <c r="J187"/>
  <c r="K187"/>
  <c r="L187"/>
  <c r="M187"/>
  <c r="N187"/>
  <c r="D188"/>
  <c r="E188"/>
  <c r="F188"/>
  <c r="G188"/>
  <c r="H188"/>
  <c r="I188"/>
  <c r="J188"/>
  <c r="K188"/>
  <c r="L188"/>
  <c r="M188"/>
  <c r="N188"/>
  <c r="D189"/>
  <c r="E189"/>
  <c r="F189"/>
  <c r="G189"/>
  <c r="H189"/>
  <c r="I189"/>
  <c r="J189"/>
  <c r="K189"/>
  <c r="L189"/>
  <c r="M189"/>
  <c r="N189"/>
  <c r="D190"/>
  <c r="E190"/>
  <c r="F190"/>
  <c r="G190"/>
  <c r="H190"/>
  <c r="I190"/>
  <c r="J190"/>
  <c r="K190"/>
  <c r="L190"/>
  <c r="M190"/>
  <c r="N190"/>
  <c r="D191"/>
  <c r="E191"/>
  <c r="F191"/>
  <c r="G191"/>
  <c r="H191"/>
  <c r="I191"/>
  <c r="J191"/>
  <c r="K191"/>
  <c r="L191"/>
  <c r="M191"/>
  <c r="N191"/>
  <c r="D192"/>
  <c r="E192"/>
  <c r="F192"/>
  <c r="G192"/>
  <c r="H192"/>
  <c r="I192"/>
  <c r="J192"/>
  <c r="K192"/>
  <c r="L192"/>
  <c r="M192"/>
  <c r="N192"/>
  <c r="D193"/>
  <c r="E193"/>
  <c r="F193"/>
  <c r="G193"/>
  <c r="H193"/>
  <c r="I193"/>
  <c r="J193"/>
  <c r="K193"/>
  <c r="L193"/>
  <c r="M193"/>
  <c r="N193"/>
  <c r="D194"/>
  <c r="E194"/>
  <c r="F194"/>
  <c r="G194"/>
  <c r="H194"/>
  <c r="I194"/>
  <c r="J194"/>
  <c r="K194"/>
  <c r="L194"/>
  <c r="M194"/>
  <c r="N194"/>
  <c r="D195"/>
  <c r="E195"/>
  <c r="F195"/>
  <c r="G195"/>
  <c r="H195"/>
  <c r="I195"/>
  <c r="J195"/>
  <c r="K195"/>
  <c r="L195"/>
  <c r="M195"/>
  <c r="N195"/>
  <c r="D196"/>
  <c r="E196"/>
  <c r="F196"/>
  <c r="G196"/>
  <c r="H196"/>
  <c r="I196"/>
  <c r="J196"/>
  <c r="K196"/>
  <c r="L196"/>
  <c r="M196"/>
  <c r="N196"/>
  <c r="D197"/>
  <c r="E197"/>
  <c r="F197"/>
  <c r="G197"/>
  <c r="H197"/>
  <c r="I197"/>
  <c r="J197"/>
  <c r="K197"/>
  <c r="L197"/>
  <c r="M197"/>
  <c r="N197"/>
  <c r="D198"/>
  <c r="E198"/>
  <c r="F198"/>
  <c r="G198"/>
  <c r="H198"/>
  <c r="I198"/>
  <c r="J198"/>
  <c r="K198"/>
  <c r="L198"/>
  <c r="M198"/>
  <c r="N198"/>
  <c r="D199"/>
  <c r="E199"/>
  <c r="F199"/>
  <c r="G199"/>
  <c r="H199"/>
  <c r="I199"/>
  <c r="J199"/>
  <c r="K199"/>
  <c r="L199"/>
  <c r="M199"/>
  <c r="N199"/>
  <c r="D200"/>
  <c r="E200"/>
  <c r="F200"/>
  <c r="G200"/>
  <c r="H200"/>
  <c r="I200"/>
  <c r="J200"/>
  <c r="K200"/>
  <c r="L200"/>
  <c r="M200"/>
  <c r="N200"/>
  <c r="D201"/>
  <c r="E201"/>
  <c r="F201"/>
  <c r="G201"/>
  <c r="H201"/>
  <c r="I201"/>
  <c r="J201"/>
  <c r="K201"/>
  <c r="L201"/>
  <c r="M201"/>
  <c r="N201"/>
  <c r="D202"/>
  <c r="E202"/>
  <c r="F202"/>
  <c r="G202"/>
  <c r="H202"/>
  <c r="I202"/>
  <c r="J202"/>
  <c r="K202"/>
  <c r="L202"/>
  <c r="M202"/>
  <c r="N202"/>
  <c r="D203"/>
  <c r="E203"/>
  <c r="F203"/>
  <c r="G203"/>
  <c r="H203"/>
  <c r="I203"/>
  <c r="J203"/>
  <c r="K203"/>
  <c r="L203"/>
  <c r="M203"/>
  <c r="N203"/>
  <c r="D204"/>
  <c r="E204"/>
  <c r="F204"/>
  <c r="G204"/>
  <c r="H204"/>
  <c r="I204"/>
  <c r="J204"/>
  <c r="K204"/>
  <c r="L204"/>
  <c r="M204"/>
  <c r="N204"/>
  <c r="D205"/>
  <c r="E205"/>
  <c r="F205"/>
  <c r="G205"/>
  <c r="H205"/>
  <c r="I205"/>
  <c r="J205"/>
  <c r="K205"/>
  <c r="L205"/>
  <c r="M205"/>
  <c r="N205"/>
  <c r="D206"/>
  <c r="E206"/>
  <c r="F206"/>
  <c r="G206"/>
  <c r="H206"/>
  <c r="I206"/>
  <c r="J206"/>
  <c r="K206"/>
  <c r="L206"/>
  <c r="M206"/>
  <c r="N206"/>
  <c r="D207"/>
  <c r="E207"/>
  <c r="F207"/>
  <c r="G207"/>
  <c r="H207"/>
  <c r="I207"/>
  <c r="J207"/>
  <c r="K207"/>
  <c r="L207"/>
  <c r="M207"/>
  <c r="N207"/>
  <c r="D208"/>
  <c r="E208"/>
  <c r="F208"/>
  <c r="G208"/>
  <c r="H208"/>
  <c r="I208"/>
  <c r="J208"/>
  <c r="K208"/>
  <c r="L208"/>
  <c r="M208"/>
  <c r="N208"/>
  <c r="D209"/>
  <c r="E209"/>
  <c r="F209"/>
  <c r="G209"/>
  <c r="H209"/>
  <c r="I209"/>
  <c r="J209"/>
  <c r="K209"/>
  <c r="L209"/>
  <c r="M209"/>
  <c r="N209"/>
  <c r="D210"/>
  <c r="E210"/>
  <c r="F210"/>
  <c r="G210"/>
  <c r="H210"/>
  <c r="I210"/>
  <c r="J210"/>
  <c r="K210"/>
  <c r="L210"/>
  <c r="M210"/>
  <c r="N210"/>
  <c r="D211"/>
  <c r="E211"/>
  <c r="F211"/>
  <c r="G211"/>
  <c r="H211"/>
  <c r="I211"/>
  <c r="J211"/>
  <c r="K211"/>
  <c r="L211"/>
  <c r="M211"/>
  <c r="N211"/>
  <c r="D212"/>
  <c r="E212"/>
  <c r="F212"/>
  <c r="G212"/>
  <c r="H212"/>
  <c r="I212"/>
  <c r="J212"/>
  <c r="K212"/>
  <c r="L212"/>
  <c r="M212"/>
  <c r="N212"/>
  <c r="D213"/>
  <c r="E213"/>
  <c r="F213"/>
  <c r="G213"/>
  <c r="H213"/>
  <c r="I213"/>
  <c r="J213"/>
  <c r="K213"/>
  <c r="L213"/>
  <c r="M213"/>
  <c r="N213"/>
  <c r="D214"/>
  <c r="E214"/>
  <c r="F214"/>
  <c r="G214"/>
  <c r="H214"/>
  <c r="I214"/>
  <c r="J214"/>
  <c r="K214"/>
  <c r="L214"/>
  <c r="M214"/>
  <c r="N214"/>
  <c r="D215"/>
  <c r="E215"/>
  <c r="F215"/>
  <c r="G215"/>
  <c r="H215"/>
  <c r="I215"/>
  <c r="J215"/>
  <c r="K215"/>
  <c r="L215"/>
  <c r="M215"/>
  <c r="N215"/>
  <c r="D216"/>
  <c r="E216"/>
  <c r="F216"/>
  <c r="G216"/>
  <c r="H216"/>
  <c r="I216"/>
  <c r="J216"/>
  <c r="K216"/>
  <c r="L216"/>
  <c r="M216"/>
  <c r="N216"/>
  <c r="D217"/>
  <c r="E217"/>
  <c r="F217"/>
  <c r="G217"/>
  <c r="H217"/>
  <c r="I217"/>
  <c r="J217"/>
  <c r="K217"/>
  <c r="L217"/>
  <c r="M217"/>
  <c r="N217"/>
  <c r="D218"/>
  <c r="E218"/>
  <c r="F218"/>
  <c r="G218"/>
  <c r="H218"/>
  <c r="I218"/>
  <c r="J218"/>
  <c r="K218"/>
  <c r="L218"/>
  <c r="M218"/>
  <c r="N218"/>
  <c r="D219"/>
  <c r="E219"/>
  <c r="F219"/>
  <c r="G219"/>
  <c r="H219"/>
  <c r="I219"/>
  <c r="J219"/>
  <c r="K219"/>
  <c r="L219"/>
  <c r="M219"/>
  <c r="N219"/>
  <c r="D220"/>
  <c r="E220"/>
  <c r="F220"/>
  <c r="G220"/>
  <c r="H220"/>
  <c r="I220"/>
  <c r="J220"/>
  <c r="K220"/>
  <c r="L220"/>
  <c r="M220"/>
  <c r="N220"/>
  <c r="D221"/>
  <c r="E221"/>
  <c r="F221"/>
  <c r="G221"/>
  <c r="H221"/>
  <c r="I221"/>
  <c r="J221"/>
  <c r="K221"/>
  <c r="L221"/>
  <c r="M221"/>
  <c r="N221"/>
  <c r="D222"/>
  <c r="E222"/>
  <c r="F222"/>
  <c r="G222"/>
  <c r="H222"/>
  <c r="I222"/>
  <c r="J222"/>
  <c r="K222"/>
  <c r="L222"/>
  <c r="M222"/>
  <c r="N222"/>
  <c r="D223"/>
  <c r="E223"/>
  <c r="F223"/>
  <c r="G223"/>
  <c r="H223"/>
  <c r="I223"/>
  <c r="J223"/>
  <c r="K223"/>
  <c r="L223"/>
  <c r="M223"/>
  <c r="N223"/>
  <c r="D224"/>
  <c r="E224"/>
  <c r="F224"/>
  <c r="G224"/>
  <c r="H224"/>
  <c r="I224"/>
  <c r="J224"/>
  <c r="K224"/>
  <c r="L224"/>
  <c r="M224"/>
  <c r="N224"/>
  <c r="D225"/>
  <c r="E225"/>
  <c r="F225"/>
  <c r="G225"/>
  <c r="H225"/>
  <c r="I225"/>
  <c r="J225"/>
  <c r="K225"/>
  <c r="L225"/>
  <c r="M225"/>
  <c r="N225"/>
  <c r="D226"/>
  <c r="E226"/>
  <c r="F226"/>
  <c r="G226"/>
  <c r="H226"/>
  <c r="I226"/>
  <c r="J226"/>
  <c r="K226"/>
  <c r="L226"/>
  <c r="M226"/>
  <c r="N226"/>
  <c r="D227"/>
  <c r="E227"/>
  <c r="F227"/>
  <c r="G227"/>
  <c r="H227"/>
  <c r="I227"/>
  <c r="J227"/>
  <c r="K227"/>
  <c r="L227"/>
  <c r="M227"/>
  <c r="N227"/>
  <c r="D228"/>
  <c r="E228"/>
  <c r="F228"/>
  <c r="G228"/>
  <c r="H228"/>
  <c r="I228"/>
  <c r="J228"/>
  <c r="K228"/>
  <c r="L228"/>
  <c r="M228"/>
  <c r="N228"/>
  <c r="D229"/>
  <c r="E229"/>
  <c r="F229"/>
  <c r="G229"/>
  <c r="H229"/>
  <c r="I229"/>
  <c r="J229"/>
  <c r="K229"/>
  <c r="L229"/>
  <c r="M229"/>
  <c r="N229"/>
  <c r="D230"/>
  <c r="E230"/>
  <c r="F230"/>
  <c r="G230"/>
  <c r="H230"/>
  <c r="I230"/>
  <c r="J230"/>
  <c r="K230"/>
  <c r="L230"/>
  <c r="M230"/>
  <c r="N230"/>
  <c r="D231"/>
  <c r="E231"/>
  <c r="F231"/>
  <c r="G231"/>
  <c r="H231"/>
  <c r="I231"/>
  <c r="J231"/>
  <c r="K231"/>
  <c r="L231"/>
  <c r="M231"/>
  <c r="N231"/>
  <c r="D232"/>
  <c r="E232"/>
  <c r="F232"/>
  <c r="G232"/>
  <c r="H232"/>
  <c r="I232"/>
  <c r="J232"/>
  <c r="K232"/>
  <c r="L232"/>
  <c r="M232"/>
  <c r="N232"/>
  <c r="D233"/>
  <c r="E233"/>
  <c r="F233"/>
  <c r="G233"/>
  <c r="H233"/>
  <c r="I233"/>
  <c r="J233"/>
  <c r="K233"/>
  <c r="L233"/>
  <c r="M233"/>
  <c r="N233"/>
  <c r="D234"/>
  <c r="E234"/>
  <c r="F234"/>
  <c r="G234"/>
  <c r="H234"/>
  <c r="I234"/>
  <c r="J234"/>
  <c r="K234"/>
  <c r="L234"/>
  <c r="M234"/>
  <c r="N234"/>
  <c r="D235"/>
  <c r="E235"/>
  <c r="F235"/>
  <c r="G235"/>
  <c r="H235"/>
  <c r="I235"/>
  <c r="J235"/>
  <c r="K235"/>
  <c r="L235"/>
  <c r="M235"/>
  <c r="N235"/>
  <c r="D236"/>
  <c r="E236"/>
  <c r="F236"/>
  <c r="G236"/>
  <c r="H236"/>
  <c r="I236"/>
  <c r="J236"/>
  <c r="K236"/>
  <c r="L236"/>
  <c r="M236"/>
  <c r="N236"/>
  <c r="D237"/>
  <c r="E237"/>
  <c r="F237"/>
  <c r="G237"/>
  <c r="H237"/>
  <c r="I237"/>
  <c r="J237"/>
  <c r="K237"/>
  <c r="L237"/>
  <c r="M237"/>
  <c r="N237"/>
  <c r="D238"/>
  <c r="E238"/>
  <c r="F238"/>
  <c r="G238"/>
  <c r="H238"/>
  <c r="I238"/>
  <c r="J238"/>
  <c r="K238"/>
  <c r="L238"/>
  <c r="M238"/>
  <c r="N238"/>
  <c r="D239"/>
  <c r="E239"/>
  <c r="F239"/>
  <c r="G239"/>
  <c r="H239"/>
  <c r="I239"/>
  <c r="J239"/>
  <c r="K239"/>
  <c r="L239"/>
  <c r="M239"/>
  <c r="N239"/>
  <c r="D240"/>
  <c r="E240"/>
  <c r="F240"/>
  <c r="G240"/>
  <c r="H240"/>
  <c r="I240"/>
  <c r="J240"/>
  <c r="K240"/>
  <c r="L240"/>
  <c r="M240"/>
  <c r="N240"/>
  <c r="D241"/>
  <c r="E241"/>
  <c r="F241"/>
  <c r="G241"/>
  <c r="H241"/>
  <c r="I241"/>
  <c r="J241"/>
  <c r="K241"/>
  <c r="L241"/>
  <c r="M241"/>
  <c r="N241"/>
  <c r="E124"/>
  <c r="F124"/>
  <c r="G124"/>
  <c r="H124"/>
  <c r="I124"/>
  <c r="J124"/>
  <c r="K124"/>
  <c r="L124"/>
  <c r="M124"/>
  <c r="N124"/>
  <c r="D124"/>
  <c r="B18" i="8"/>
  <c r="B19" s="1"/>
  <c r="C17"/>
  <c r="K16"/>
  <c r="L16" s="1"/>
  <c r="J16"/>
  <c r="I16"/>
  <c r="H16"/>
  <c r="G16"/>
  <c r="C13"/>
  <c r="F9"/>
  <c r="F8"/>
  <c r="F7"/>
  <c r="F6"/>
  <c r="F3"/>
  <c r="F4" s="1"/>
  <c r="G18" i="7"/>
  <c r="F18"/>
  <c r="C18"/>
  <c r="B18"/>
  <c r="B19" s="1"/>
  <c r="C17"/>
  <c r="I16"/>
  <c r="H16"/>
  <c r="G16"/>
  <c r="C13"/>
  <c r="F17" s="1"/>
  <c r="F9"/>
  <c r="F8"/>
  <c r="F7"/>
  <c r="F6"/>
  <c r="F5"/>
  <c r="F4"/>
  <c r="F3"/>
  <c r="B18" i="6"/>
  <c r="B19" s="1"/>
  <c r="C17"/>
  <c r="H16"/>
  <c r="G16"/>
  <c r="C13"/>
  <c r="F17" s="1"/>
  <c r="F9"/>
  <c r="F8"/>
  <c r="F7"/>
  <c r="F6"/>
  <c r="F4"/>
  <c r="F3"/>
  <c r="F5" s="1"/>
  <c r="S19" i="5"/>
  <c r="T19"/>
  <c r="I23"/>
  <c r="J23"/>
  <c r="K23"/>
  <c r="L23"/>
  <c r="S26"/>
  <c r="T26"/>
  <c r="U26"/>
  <c r="V26"/>
  <c r="K30"/>
  <c r="L30"/>
  <c r="X40"/>
  <c r="Y40"/>
  <c r="O43"/>
  <c r="P43"/>
  <c r="S43"/>
  <c r="T43"/>
  <c r="X46"/>
  <c r="Y46"/>
  <c r="F47"/>
  <c r="G47"/>
  <c r="R49"/>
  <c r="K50"/>
  <c r="V58"/>
  <c r="W58"/>
  <c r="L61"/>
  <c r="O61"/>
  <c r="P61"/>
  <c r="Q61"/>
  <c r="P64"/>
  <c r="R64"/>
  <c r="S64"/>
  <c r="T64"/>
  <c r="H67"/>
  <c r="I67"/>
  <c r="M67"/>
  <c r="V69"/>
  <c r="U75"/>
  <c r="U78"/>
  <c r="W78"/>
  <c r="X78"/>
  <c r="Y78"/>
  <c r="L81"/>
  <c r="M81"/>
  <c r="N81"/>
  <c r="Q81"/>
  <c r="F84"/>
  <c r="G84"/>
  <c r="S84"/>
  <c r="J87"/>
  <c r="K87"/>
  <c r="I93"/>
  <c r="R95"/>
  <c r="S95"/>
  <c r="T95"/>
  <c r="W95"/>
  <c r="J98"/>
  <c r="K98"/>
  <c r="W98"/>
  <c r="Y98"/>
  <c r="N101"/>
  <c r="O101"/>
  <c r="P101"/>
  <c r="H104"/>
  <c r="I104"/>
  <c r="O112"/>
  <c r="P112"/>
  <c r="G113"/>
  <c r="I113"/>
  <c r="R115"/>
  <c r="S115"/>
  <c r="T115"/>
  <c r="U115"/>
  <c r="J118"/>
  <c r="M118"/>
  <c r="N118"/>
  <c r="O118"/>
  <c r="V120"/>
  <c r="M121"/>
  <c r="U128"/>
  <c r="V128"/>
  <c r="W128"/>
  <c r="X128"/>
  <c r="I131"/>
  <c r="J131"/>
  <c r="K131"/>
  <c r="M131"/>
  <c r="Q133"/>
  <c r="R133"/>
  <c r="S133"/>
  <c r="U133"/>
  <c r="F136"/>
  <c r="H136"/>
  <c r="K138"/>
  <c r="H143"/>
  <c r="I143"/>
  <c r="K143"/>
  <c r="M145"/>
  <c r="N145"/>
  <c r="O145"/>
  <c r="Q145"/>
  <c r="U147"/>
  <c r="V147"/>
  <c r="W147"/>
  <c r="Y147"/>
  <c r="I150"/>
  <c r="K150"/>
  <c r="M150"/>
  <c r="L157"/>
  <c r="M157"/>
  <c r="O157"/>
  <c r="S159"/>
  <c r="T159"/>
  <c r="U159"/>
  <c r="W159"/>
  <c r="Y161"/>
  <c r="F162"/>
  <c r="G162"/>
  <c r="I162"/>
  <c r="M164"/>
  <c r="O164"/>
  <c r="Q164"/>
  <c r="P171"/>
  <c r="Q171"/>
  <c r="S171"/>
  <c r="W173"/>
  <c r="X173"/>
  <c r="Y173"/>
  <c r="G174"/>
  <c r="J176"/>
  <c r="K176"/>
  <c r="L176"/>
  <c r="N176"/>
  <c r="Q178"/>
  <c r="S178"/>
  <c r="U178"/>
  <c r="Q183"/>
  <c r="R183"/>
  <c r="S185"/>
  <c r="T185"/>
  <c r="U185"/>
  <c r="W185"/>
  <c r="X185"/>
  <c r="G188"/>
  <c r="H188"/>
  <c r="I188"/>
  <c r="K188"/>
  <c r="O190"/>
  <c r="Q190"/>
  <c r="S190"/>
  <c r="Q197"/>
  <c r="R197"/>
  <c r="S197"/>
  <c r="U197"/>
  <c r="Y199"/>
  <c r="F200"/>
  <c r="H200"/>
  <c r="K202"/>
  <c r="L202"/>
  <c r="M202"/>
  <c r="O202"/>
  <c r="S204"/>
  <c r="U204"/>
  <c r="W204"/>
  <c r="V211"/>
  <c r="W211"/>
  <c r="Y211"/>
  <c r="I214"/>
  <c r="J214"/>
  <c r="K214"/>
  <c r="M214"/>
  <c r="P216"/>
  <c r="Q216"/>
  <c r="R216"/>
  <c r="T216"/>
  <c r="H17"/>
  <c r="F17"/>
  <c r="H16"/>
  <c r="I16" s="1"/>
  <c r="J16" s="1"/>
  <c r="C13"/>
  <c r="I22" s="1"/>
  <c r="G16"/>
  <c r="B18"/>
  <c r="C18" s="1"/>
  <c r="C17"/>
  <c r="F9"/>
  <c r="F7"/>
  <c r="F6"/>
  <c r="F5"/>
  <c r="F4"/>
  <c r="F8" s="1"/>
  <c r="F3"/>
  <c r="F1" i="2"/>
  <c r="G1" s="1"/>
  <c r="H1" s="1"/>
  <c r="I1" s="1"/>
  <c r="J1" s="1"/>
  <c r="K1" s="1"/>
  <c r="L1" s="1"/>
  <c r="M1" s="1"/>
  <c r="N1" s="1"/>
  <c r="E1"/>
  <c r="H17" i="9" l="1"/>
  <c r="O17"/>
  <c r="N17"/>
  <c r="M17"/>
  <c r="L17"/>
  <c r="K17"/>
  <c r="G17"/>
  <c r="F17"/>
  <c r="J17"/>
  <c r="J19"/>
  <c r="L16"/>
  <c r="F9"/>
  <c r="F5"/>
  <c r="F17" i="8"/>
  <c r="G17" i="5"/>
  <c r="T204"/>
  <c r="P190"/>
  <c r="R178"/>
  <c r="N164"/>
  <c r="J150"/>
  <c r="Y135"/>
  <c r="U120"/>
  <c r="Q101"/>
  <c r="U84"/>
  <c r="J67"/>
  <c r="M50"/>
  <c r="M30"/>
  <c r="N50"/>
  <c r="N30"/>
  <c r="X52"/>
  <c r="U33"/>
  <c r="V33"/>
  <c r="W33"/>
  <c r="X33"/>
  <c r="M37"/>
  <c r="U166"/>
  <c r="L87"/>
  <c r="Q152"/>
  <c r="F53"/>
  <c r="W166"/>
  <c r="Q70"/>
  <c r="O138"/>
  <c r="M209"/>
  <c r="W154"/>
  <c r="F124"/>
  <c r="M107"/>
  <c r="X89"/>
  <c r="F73"/>
  <c r="S55"/>
  <c r="N37"/>
  <c r="P152"/>
  <c r="Y52"/>
  <c r="V166"/>
  <c r="M87"/>
  <c r="R152"/>
  <c r="I53"/>
  <c r="G181"/>
  <c r="Y72"/>
  <c r="F193"/>
  <c r="N209"/>
  <c r="H169"/>
  <c r="T140"/>
  <c r="M126"/>
  <c r="V109"/>
  <c r="Y89"/>
  <c r="G73"/>
  <c r="J56"/>
  <c r="O37"/>
  <c r="V178"/>
  <c r="J104"/>
  <c r="Y180"/>
  <c r="O70"/>
  <c r="F181"/>
  <c r="K107"/>
  <c r="X192"/>
  <c r="Y123"/>
  <c r="R55"/>
  <c r="I181"/>
  <c r="G169"/>
  <c r="S140"/>
  <c r="I195"/>
  <c r="J181"/>
  <c r="X154"/>
  <c r="O209"/>
  <c r="J195"/>
  <c r="M183"/>
  <c r="I169"/>
  <c r="Y154"/>
  <c r="U140"/>
  <c r="N126"/>
  <c r="W109"/>
  <c r="Y92"/>
  <c r="P75"/>
  <c r="L56"/>
  <c r="P37"/>
  <c r="T190"/>
  <c r="W69"/>
  <c r="V192"/>
  <c r="W123"/>
  <c r="I207"/>
  <c r="M138"/>
  <c r="T89"/>
  <c r="Y166"/>
  <c r="W89"/>
  <c r="Q209"/>
  <c r="K195"/>
  <c r="N183"/>
  <c r="K169"/>
  <c r="G155"/>
  <c r="W140"/>
  <c r="O126"/>
  <c r="X109"/>
  <c r="G93"/>
  <c r="S75"/>
  <c r="T58"/>
  <c r="I40"/>
  <c r="Q19"/>
  <c r="G207"/>
  <c r="O121"/>
  <c r="H207"/>
  <c r="L138"/>
  <c r="I107"/>
  <c r="W192"/>
  <c r="X123"/>
  <c r="K207"/>
  <c r="T152"/>
  <c r="L107"/>
  <c r="U211"/>
  <c r="M195"/>
  <c r="O183"/>
  <c r="O171"/>
  <c r="K157"/>
  <c r="G143"/>
  <c r="P126"/>
  <c r="G110"/>
  <c r="H93"/>
  <c r="T75"/>
  <c r="U58"/>
  <c r="V40"/>
  <c r="R19"/>
  <c r="F212"/>
  <c r="V197"/>
  <c r="L169"/>
  <c r="N150"/>
  <c r="P138"/>
  <c r="G124"/>
  <c r="V104"/>
  <c r="V84"/>
  <c r="U64"/>
  <c r="U19"/>
  <c r="V216"/>
  <c r="Q202"/>
  <c r="M188"/>
  <c r="K162"/>
  <c r="S145"/>
  <c r="F129"/>
  <c r="I110"/>
  <c r="Q87"/>
  <c r="S70"/>
  <c r="K53"/>
  <c r="P30"/>
  <c r="O207"/>
  <c r="W190"/>
  <c r="Y178"/>
  <c r="M162"/>
  <c r="L136"/>
  <c r="I119"/>
  <c r="V101"/>
  <c r="X84"/>
  <c r="L62"/>
  <c r="U37"/>
  <c r="G215"/>
  <c r="V200"/>
  <c r="G177"/>
  <c r="W162"/>
  <c r="M153"/>
  <c r="I139"/>
  <c r="J119"/>
  <c r="W110"/>
  <c r="R96"/>
  <c r="K79"/>
  <c r="P56"/>
  <c r="H41"/>
  <c r="R23"/>
  <c r="O217"/>
  <c r="Q198"/>
  <c r="L184"/>
  <c r="Q179"/>
  <c r="U167"/>
  <c r="U148"/>
  <c r="I132"/>
  <c r="T121"/>
  <c r="X110"/>
  <c r="N82"/>
  <c r="F65"/>
  <c r="Q56"/>
  <c r="R44"/>
  <c r="O31"/>
  <c r="P217"/>
  <c r="L203"/>
  <c r="H189"/>
  <c r="X174"/>
  <c r="V148"/>
  <c r="O127"/>
  <c r="Y110"/>
  <c r="L88"/>
  <c r="K68"/>
  <c r="L41"/>
  <c r="H208"/>
  <c r="W193"/>
  <c r="G182"/>
  <c r="Y155"/>
  <c r="M139"/>
  <c r="P127"/>
  <c r="R113"/>
  <c r="U96"/>
  <c r="J85"/>
  <c r="L68"/>
  <c r="O51"/>
  <c r="Y41"/>
  <c r="N24"/>
  <c r="F201"/>
  <c r="V186"/>
  <c r="R172"/>
  <c r="U160"/>
  <c r="F156"/>
  <c r="X148"/>
  <c r="I144"/>
  <c r="F137"/>
  <c r="X129"/>
  <c r="Q127"/>
  <c r="G125"/>
  <c r="Y121"/>
  <c r="N119"/>
  <c r="W116"/>
  <c r="S113"/>
  <c r="G111"/>
  <c r="O108"/>
  <c r="K105"/>
  <c r="S102"/>
  <c r="O99"/>
  <c r="V96"/>
  <c r="K94"/>
  <c r="G91"/>
  <c r="N88"/>
  <c r="K85"/>
  <c r="Q82"/>
  <c r="F80"/>
  <c r="W76"/>
  <c r="I54"/>
  <c r="T38"/>
  <c r="H35"/>
  <c r="R31"/>
  <c r="F28"/>
  <c r="O24"/>
  <c r="X20"/>
  <c r="S217"/>
  <c r="M215"/>
  <c r="Y212"/>
  <c r="Q210"/>
  <c r="J208"/>
  <c r="W205"/>
  <c r="O203"/>
  <c r="G201"/>
  <c r="U198"/>
  <c r="M196"/>
  <c r="Y193"/>
  <c r="S191"/>
  <c r="K189"/>
  <c r="W186"/>
  <c r="P184"/>
  <c r="I182"/>
  <c r="U179"/>
  <c r="M177"/>
  <c r="G175"/>
  <c r="S172"/>
  <c r="K170"/>
  <c r="Y167"/>
  <c r="Q165"/>
  <c r="I163"/>
  <c r="V160"/>
  <c r="O158"/>
  <c r="G156"/>
  <c r="S153"/>
  <c r="M151"/>
  <c r="Y148"/>
  <c r="Q146"/>
  <c r="J144"/>
  <c r="W141"/>
  <c r="O139"/>
  <c r="G137"/>
  <c r="U134"/>
  <c r="M132"/>
  <c r="Y129"/>
  <c r="R127"/>
  <c r="H125"/>
  <c r="Q122"/>
  <c r="Q119"/>
  <c r="X116"/>
  <c r="K114"/>
  <c r="H111"/>
  <c r="P108"/>
  <c r="L105"/>
  <c r="T102"/>
  <c r="G100"/>
  <c r="W96"/>
  <c r="L94"/>
  <c r="H91"/>
  <c r="O88"/>
  <c r="W85"/>
  <c r="R82"/>
  <c r="G80"/>
  <c r="X76"/>
  <c r="J74"/>
  <c r="S71"/>
  <c r="N68"/>
  <c r="V65"/>
  <c r="T62"/>
  <c r="F60"/>
  <c r="M57"/>
  <c r="J54"/>
  <c r="R51"/>
  <c r="J48"/>
  <c r="X44"/>
  <c r="H42"/>
  <c r="U38"/>
  <c r="I35"/>
  <c r="S31"/>
  <c r="G28"/>
  <c r="P24"/>
  <c r="Y20"/>
  <c r="M44"/>
  <c r="S164"/>
  <c r="S157"/>
  <c r="M191"/>
  <c r="O134"/>
  <c r="M82"/>
  <c r="K203"/>
  <c r="K139"/>
  <c r="R76"/>
  <c r="N165"/>
  <c r="Q153"/>
  <c r="I208"/>
  <c r="I74"/>
  <c r="N215"/>
  <c r="F213"/>
  <c r="R210"/>
  <c r="K208"/>
  <c r="X205"/>
  <c r="P203"/>
  <c r="H201"/>
  <c r="V198"/>
  <c r="N196"/>
  <c r="F194"/>
  <c r="T191"/>
  <c r="L189"/>
  <c r="X186"/>
  <c r="Q184"/>
  <c r="J182"/>
  <c r="V179"/>
  <c r="N177"/>
  <c r="H175"/>
  <c r="T172"/>
  <c r="L170"/>
  <c r="R165"/>
  <c r="J163"/>
  <c r="W160"/>
  <c r="P158"/>
  <c r="H156"/>
  <c r="T153"/>
  <c r="N151"/>
  <c r="F149"/>
  <c r="R146"/>
  <c r="K144"/>
  <c r="X141"/>
  <c r="P139"/>
  <c r="H137"/>
  <c r="V134"/>
  <c r="N132"/>
  <c r="F130"/>
  <c r="S127"/>
  <c r="I125"/>
  <c r="S122"/>
  <c r="R119"/>
  <c r="Y116"/>
  <c r="M114"/>
  <c r="K111"/>
  <c r="Q108"/>
  <c r="M105"/>
  <c r="U102"/>
  <c r="I100"/>
  <c r="M94"/>
  <c r="I91"/>
  <c r="P88"/>
  <c r="Y85"/>
  <c r="U82"/>
  <c r="H80"/>
  <c r="Y76"/>
  <c r="K74"/>
  <c r="U71"/>
  <c r="Q68"/>
  <c r="W65"/>
  <c r="U62"/>
  <c r="G60"/>
  <c r="O57"/>
  <c r="M54"/>
  <c r="S51"/>
  <c r="K48"/>
  <c r="Q45"/>
  <c r="I42"/>
  <c r="V38"/>
  <c r="J35"/>
  <c r="T31"/>
  <c r="H28"/>
  <c r="Q24"/>
  <c r="F21"/>
  <c r="J53"/>
  <c r="U171"/>
  <c r="Q150"/>
  <c r="I203"/>
  <c r="Y143"/>
  <c r="M165"/>
  <c r="S96"/>
  <c r="G144"/>
  <c r="R38"/>
  <c r="K151"/>
  <c r="L215"/>
  <c r="G71"/>
  <c r="O215"/>
  <c r="S210"/>
  <c r="L208"/>
  <c r="Y205"/>
  <c r="Q203"/>
  <c r="I201"/>
  <c r="W198"/>
  <c r="O196"/>
  <c r="G194"/>
  <c r="U191"/>
  <c r="M189"/>
  <c r="Y186"/>
  <c r="R184"/>
  <c r="K182"/>
  <c r="W179"/>
  <c r="O177"/>
  <c r="I175"/>
  <c r="U172"/>
  <c r="M170"/>
  <c r="F168"/>
  <c r="S165"/>
  <c r="K163"/>
  <c r="X160"/>
  <c r="Q158"/>
  <c r="I156"/>
  <c r="U153"/>
  <c r="O151"/>
  <c r="G149"/>
  <c r="S146"/>
  <c r="L144"/>
  <c r="Y141"/>
  <c r="Q139"/>
  <c r="I137"/>
  <c r="W134"/>
  <c r="O132"/>
  <c r="G130"/>
  <c r="T127"/>
  <c r="J125"/>
  <c r="T122"/>
  <c r="S119"/>
  <c r="F117"/>
  <c r="N114"/>
  <c r="L111"/>
  <c r="R108"/>
  <c r="Y105"/>
  <c r="V102"/>
  <c r="J100"/>
  <c r="F97"/>
  <c r="N94"/>
  <c r="U91"/>
  <c r="Q88"/>
  <c r="F86"/>
  <c r="V82"/>
  <c r="I80"/>
  <c r="Q77"/>
  <c r="L74"/>
  <c r="V71"/>
  <c r="R68"/>
  <c r="X65"/>
  <c r="M63"/>
  <c r="H60"/>
  <c r="P57"/>
  <c r="N54"/>
  <c r="T51"/>
  <c r="N48"/>
  <c r="S45"/>
  <c r="J42"/>
  <c r="Y38"/>
  <c r="M35"/>
  <c r="W31"/>
  <c r="K28"/>
  <c r="T24"/>
  <c r="I21"/>
  <c r="O50"/>
  <c r="P176"/>
  <c r="I148"/>
  <c r="J184"/>
  <c r="G132"/>
  <c r="Q76"/>
  <c r="R160"/>
  <c r="P93"/>
  <c r="L158"/>
  <c r="M24"/>
  <c r="T160"/>
  <c r="V56"/>
  <c r="I213"/>
  <c r="G206"/>
  <c r="S203"/>
  <c r="K201"/>
  <c r="Y198"/>
  <c r="Q196"/>
  <c r="I194"/>
  <c r="W191"/>
  <c r="O189"/>
  <c r="G187"/>
  <c r="T184"/>
  <c r="M182"/>
  <c r="Y179"/>
  <c r="Q177"/>
  <c r="K175"/>
  <c r="W172"/>
  <c r="O170"/>
  <c r="H168"/>
  <c r="U165"/>
  <c r="M163"/>
  <c r="S158"/>
  <c r="K156"/>
  <c r="W153"/>
  <c r="Q151"/>
  <c r="I149"/>
  <c r="U146"/>
  <c r="N144"/>
  <c r="G142"/>
  <c r="S139"/>
  <c r="K137"/>
  <c r="Y134"/>
  <c r="Q132"/>
  <c r="I130"/>
  <c r="U127"/>
  <c r="K125"/>
  <c r="U122"/>
  <c r="U119"/>
  <c r="I117"/>
  <c r="O114"/>
  <c r="M111"/>
  <c r="S108"/>
  <c r="G106"/>
  <c r="Y102"/>
  <c r="K100"/>
  <c r="G97"/>
  <c r="O94"/>
  <c r="W91"/>
  <c r="T88"/>
  <c r="G86"/>
  <c r="W82"/>
  <c r="J80"/>
  <c r="S77"/>
  <c r="O74"/>
  <c r="W71"/>
  <c r="S68"/>
  <c r="Y65"/>
  <c r="O63"/>
  <c r="K60"/>
  <c r="Q57"/>
  <c r="O54"/>
  <c r="U51"/>
  <c r="O48"/>
  <c r="T45"/>
  <c r="K42"/>
  <c r="F39"/>
  <c r="N35"/>
  <c r="X31"/>
  <c r="L28"/>
  <c r="U24"/>
  <c r="J21"/>
  <c r="M56"/>
  <c r="Y159"/>
  <c r="U145"/>
  <c r="W181"/>
  <c r="S129"/>
  <c r="M73"/>
  <c r="K158"/>
  <c r="V90"/>
  <c r="S160"/>
  <c r="I170"/>
  <c r="S62"/>
  <c r="H206"/>
  <c r="L201"/>
  <c r="F199"/>
  <c r="R196"/>
  <c r="J194"/>
  <c r="X191"/>
  <c r="P189"/>
  <c r="H187"/>
  <c r="U184"/>
  <c r="N182"/>
  <c r="F180"/>
  <c r="R177"/>
  <c r="L175"/>
  <c r="X172"/>
  <c r="P170"/>
  <c r="I168"/>
  <c r="V165"/>
  <c r="N163"/>
  <c r="F161"/>
  <c r="T158"/>
  <c r="L156"/>
  <c r="X153"/>
  <c r="R151"/>
  <c r="J149"/>
  <c r="V146"/>
  <c r="O144"/>
  <c r="H142"/>
  <c r="T139"/>
  <c r="L137"/>
  <c r="F135"/>
  <c r="R132"/>
  <c r="J130"/>
  <c r="W127"/>
  <c r="L125"/>
  <c r="V122"/>
  <c r="J120"/>
  <c r="J117"/>
  <c r="P114"/>
  <c r="Y111"/>
  <c r="T108"/>
  <c r="H106"/>
  <c r="F103"/>
  <c r="L100"/>
  <c r="S97"/>
  <c r="P94"/>
  <c r="X91"/>
  <c r="U88"/>
  <c r="H86"/>
  <c r="O83"/>
  <c r="K80"/>
  <c r="T77"/>
  <c r="P74"/>
  <c r="X71"/>
  <c r="K69"/>
  <c r="F66"/>
  <c r="P63"/>
  <c r="L60"/>
  <c r="R57"/>
  <c r="G55"/>
  <c r="V51"/>
  <c r="G49"/>
  <c r="U45"/>
  <c r="L42"/>
  <c r="S39"/>
  <c r="I36"/>
  <c r="R32"/>
  <c r="G29"/>
  <c r="O25"/>
  <c r="Y21"/>
  <c r="H47"/>
  <c r="I174"/>
  <c r="K155"/>
  <c r="O198"/>
  <c r="V136"/>
  <c r="Y84"/>
  <c r="O153"/>
  <c r="F85"/>
  <c r="X155"/>
  <c r="P31"/>
  <c r="G163"/>
  <c r="W44"/>
  <c r="P208"/>
  <c r="S196"/>
  <c r="K194"/>
  <c r="Y191"/>
  <c r="Q189"/>
  <c r="I187"/>
  <c r="V184"/>
  <c r="O182"/>
  <c r="G180"/>
  <c r="S177"/>
  <c r="M175"/>
  <c r="Y172"/>
  <c r="Q170"/>
  <c r="J168"/>
  <c r="W165"/>
  <c r="O163"/>
  <c r="G161"/>
  <c r="U158"/>
  <c r="M156"/>
  <c r="Y153"/>
  <c r="S151"/>
  <c r="K149"/>
  <c r="W146"/>
  <c r="P144"/>
  <c r="I142"/>
  <c r="U139"/>
  <c r="M137"/>
  <c r="G135"/>
  <c r="S132"/>
  <c r="K130"/>
  <c r="X127"/>
  <c r="M125"/>
  <c r="W122"/>
  <c r="L120"/>
  <c r="K117"/>
  <c r="Q114"/>
  <c r="F112"/>
  <c r="W108"/>
  <c r="I106"/>
  <c r="G103"/>
  <c r="M100"/>
  <c r="U97"/>
  <c r="S94"/>
  <c r="Y91"/>
  <c r="V88"/>
  <c r="I86"/>
  <c r="Q83"/>
  <c r="N80"/>
  <c r="U77"/>
  <c r="Q74"/>
  <c r="Y71"/>
  <c r="M69"/>
  <c r="I66"/>
  <c r="Q63"/>
  <c r="M60"/>
  <c r="S57"/>
  <c r="I55"/>
  <c r="Y51"/>
  <c r="I49"/>
  <c r="V45"/>
  <c r="O42"/>
  <c r="U39"/>
  <c r="J36"/>
  <c r="S32"/>
  <c r="H29"/>
  <c r="P25"/>
  <c r="F22"/>
  <c r="G167"/>
  <c r="X152"/>
  <c r="U174"/>
  <c r="K124"/>
  <c r="I68"/>
  <c r="I215"/>
  <c r="F144"/>
  <c r="L79"/>
  <c r="H170"/>
  <c r="W167"/>
  <c r="Q51"/>
  <c r="M194"/>
  <c r="S189"/>
  <c r="K187"/>
  <c r="X184"/>
  <c r="Q182"/>
  <c r="I180"/>
  <c r="U177"/>
  <c r="O175"/>
  <c r="G173"/>
  <c r="S170"/>
  <c r="L168"/>
  <c r="Y165"/>
  <c r="Q163"/>
  <c r="I161"/>
  <c r="W158"/>
  <c r="O156"/>
  <c r="G154"/>
  <c r="U151"/>
  <c r="M149"/>
  <c r="Y146"/>
  <c r="R144"/>
  <c r="K142"/>
  <c r="W139"/>
  <c r="O137"/>
  <c r="I135"/>
  <c r="U132"/>
  <c r="M130"/>
  <c r="Y127"/>
  <c r="O125"/>
  <c r="X122"/>
  <c r="M120"/>
  <c r="W117"/>
  <c r="R114"/>
  <c r="G112"/>
  <c r="X108"/>
  <c r="J106"/>
  <c r="S103"/>
  <c r="N100"/>
  <c r="V97"/>
  <c r="T94"/>
  <c r="F92"/>
  <c r="M89"/>
  <c r="J86"/>
  <c r="R83"/>
  <c r="O80"/>
  <c r="V77"/>
  <c r="I75"/>
  <c r="N69"/>
  <c r="J66"/>
  <c r="R63"/>
  <c r="Y60"/>
  <c r="T57"/>
  <c r="J55"/>
  <c r="F52"/>
  <c r="J49"/>
  <c r="W45"/>
  <c r="P42"/>
  <c r="V39"/>
  <c r="K36"/>
  <c r="T32"/>
  <c r="I29"/>
  <c r="Q25"/>
  <c r="G22"/>
  <c r="N214"/>
  <c r="I200"/>
  <c r="T171"/>
  <c r="X159"/>
  <c r="L143"/>
  <c r="H110"/>
  <c r="Q90"/>
  <c r="R70"/>
  <c r="W26"/>
  <c r="M207"/>
  <c r="G193"/>
  <c r="W178"/>
  <c r="O150"/>
  <c r="J136"/>
  <c r="G119"/>
  <c r="U101"/>
  <c r="W84"/>
  <c r="V64"/>
  <c r="F41"/>
  <c r="U209"/>
  <c r="Y197"/>
  <c r="M181"/>
  <c r="U164"/>
  <c r="S138"/>
  <c r="R121"/>
  <c r="P107"/>
  <c r="T90"/>
  <c r="L73"/>
  <c r="H59"/>
  <c r="P44"/>
  <c r="G27"/>
  <c r="K210"/>
  <c r="Y188"/>
  <c r="K165"/>
  <c r="G151"/>
  <c r="S87"/>
  <c r="I59"/>
  <c r="Q44"/>
  <c r="H27"/>
  <c r="U212"/>
  <c r="I196"/>
  <c r="Y181"/>
  <c r="Y162"/>
  <c r="X136"/>
  <c r="K119"/>
  <c r="J99"/>
  <c r="N62"/>
  <c r="Q38"/>
  <c r="T205"/>
  <c r="P191"/>
  <c r="J177"/>
  <c r="J151"/>
  <c r="J132"/>
  <c r="U116"/>
  <c r="Q93"/>
  <c r="S76"/>
  <c r="W59"/>
  <c r="G48"/>
  <c r="Q217"/>
  <c r="U205"/>
  <c r="Q191"/>
  <c r="S179"/>
  <c r="M158"/>
  <c r="U141"/>
  <c r="W129"/>
  <c r="V116"/>
  <c r="H105"/>
  <c r="I94"/>
  <c r="Y79"/>
  <c r="F71"/>
  <c r="U56"/>
  <c r="T44"/>
  <c r="Y27"/>
  <c r="X212"/>
  <c r="L196"/>
  <c r="H182"/>
  <c r="X167"/>
  <c r="V141"/>
  <c r="I48"/>
  <c r="T217"/>
  <c r="Y217"/>
  <c r="G199"/>
  <c r="Y210"/>
  <c r="M204"/>
  <c r="M185"/>
  <c r="S180"/>
  <c r="I171"/>
  <c r="V168"/>
  <c r="O166"/>
  <c r="G164"/>
  <c r="S161"/>
  <c r="M159"/>
  <c r="Y156"/>
  <c r="Q154"/>
  <c r="J152"/>
  <c r="W149"/>
  <c r="O147"/>
  <c r="G145"/>
  <c r="U142"/>
  <c r="M140"/>
  <c r="Y137"/>
  <c r="S135"/>
  <c r="K133"/>
  <c r="W130"/>
  <c r="F128"/>
  <c r="P125"/>
  <c r="Y122"/>
  <c r="N120"/>
  <c r="Y117"/>
  <c r="U114"/>
  <c r="H112"/>
  <c r="Y108"/>
  <c r="K106"/>
  <c r="U103"/>
  <c r="Q100"/>
  <c r="W97"/>
  <c r="U94"/>
  <c r="G92"/>
  <c r="O89"/>
  <c r="M86"/>
  <c r="S83"/>
  <c r="P80"/>
  <c r="W77"/>
  <c r="K75"/>
  <c r="H72"/>
  <c r="O69"/>
  <c r="K66"/>
  <c r="S63"/>
  <c r="G61"/>
  <c r="W57"/>
  <c r="K55"/>
  <c r="G52"/>
  <c r="K49"/>
  <c r="X45"/>
  <c r="I43"/>
  <c r="W39"/>
  <c r="L36"/>
  <c r="U32"/>
  <c r="J29"/>
  <c r="R25"/>
  <c r="H22"/>
  <c r="L207"/>
  <c r="L188"/>
  <c r="R164"/>
  <c r="U152"/>
  <c r="X140"/>
  <c r="Q126"/>
  <c r="N107"/>
  <c r="J93"/>
  <c r="F79"/>
  <c r="X58"/>
  <c r="M23"/>
  <c r="S209"/>
  <c r="O195"/>
  <c r="K181"/>
  <c r="V152"/>
  <c r="Q138"/>
  <c r="S126"/>
  <c r="Y115"/>
  <c r="X104"/>
  <c r="K93"/>
  <c r="G79"/>
  <c r="O67"/>
  <c r="P50"/>
  <c r="X26"/>
  <c r="X216"/>
  <c r="S202"/>
  <c r="G186"/>
  <c r="W171"/>
  <c r="F160"/>
  <c r="Q131"/>
  <c r="F116"/>
  <c r="Y104"/>
  <c r="P96"/>
  <c r="K82"/>
  <c r="T70"/>
  <c r="O56"/>
  <c r="L47"/>
  <c r="I34"/>
  <c r="Q23"/>
  <c r="Y207"/>
  <c r="Q186"/>
  <c r="Y169"/>
  <c r="I158"/>
  <c r="S148"/>
  <c r="U126"/>
  <c r="M113"/>
  <c r="W101"/>
  <c r="O93"/>
  <c r="M62"/>
  <c r="R50"/>
  <c r="V37"/>
  <c r="M210"/>
  <c r="U193"/>
  <c r="I177"/>
  <c r="W155"/>
  <c r="Q134"/>
  <c r="S116"/>
  <c r="O102"/>
  <c r="Y73"/>
  <c r="F54"/>
  <c r="K41"/>
  <c r="W27"/>
  <c r="V212"/>
  <c r="R198"/>
  <c r="M184"/>
  <c r="V167"/>
  <c r="T141"/>
  <c r="Y136"/>
  <c r="M124"/>
  <c r="U107"/>
  <c r="M99"/>
  <c r="I85"/>
  <c r="G74"/>
  <c r="T56"/>
  <c r="F35"/>
  <c r="K215"/>
  <c r="M203"/>
  <c r="I189"/>
  <c r="Y174"/>
  <c r="W148"/>
  <c r="S134"/>
  <c r="X121"/>
  <c r="R102"/>
  <c r="P82"/>
  <c r="P62"/>
  <c r="S38"/>
  <c r="P210"/>
  <c r="X193"/>
  <c r="T179"/>
  <c r="P165"/>
  <c r="R153"/>
  <c r="T134"/>
  <c r="U65"/>
  <c r="U210"/>
  <c r="U215"/>
  <c r="F192"/>
  <c r="N17"/>
  <c r="W213"/>
  <c r="U206"/>
  <c r="S199"/>
  <c r="K197"/>
  <c r="U187"/>
  <c r="G183"/>
  <c r="L216"/>
  <c r="Q211"/>
  <c r="I209"/>
  <c r="W206"/>
  <c r="O204"/>
  <c r="G202"/>
  <c r="U199"/>
  <c r="M197"/>
  <c r="Y194"/>
  <c r="R192"/>
  <c r="K190"/>
  <c r="D190" s="1"/>
  <c r="W187"/>
  <c r="O185"/>
  <c r="I183"/>
  <c r="U180"/>
  <c r="M178"/>
  <c r="F176"/>
  <c r="S173"/>
  <c r="K171"/>
  <c r="X168"/>
  <c r="Q166"/>
  <c r="I164"/>
  <c r="U161"/>
  <c r="O159"/>
  <c r="G157"/>
  <c r="S154"/>
  <c r="L152"/>
  <c r="Y149"/>
  <c r="Q147"/>
  <c r="I145"/>
  <c r="W142"/>
  <c r="O140"/>
  <c r="G138"/>
  <c r="U135"/>
  <c r="M133"/>
  <c r="Y130"/>
  <c r="P128"/>
  <c r="Q125"/>
  <c r="G123"/>
  <c r="O120"/>
  <c r="F118"/>
  <c r="V114"/>
  <c r="I112"/>
  <c r="Q109"/>
  <c r="L106"/>
  <c r="V103"/>
  <c r="R100"/>
  <c r="X97"/>
  <c r="M95"/>
  <c r="H92"/>
  <c r="P89"/>
  <c r="N86"/>
  <c r="T83"/>
  <c r="G81"/>
  <c r="X77"/>
  <c r="L75"/>
  <c r="I72"/>
  <c r="P69"/>
  <c r="W66"/>
  <c r="T63"/>
  <c r="H61"/>
  <c r="X57"/>
  <c r="L55"/>
  <c r="S52"/>
  <c r="L49"/>
  <c r="G46"/>
  <c r="K43"/>
  <c r="X39"/>
  <c r="M36"/>
  <c r="V32"/>
  <c r="K29"/>
  <c r="S25"/>
  <c r="G18"/>
  <c r="K19"/>
  <c r="O20"/>
  <c r="S21"/>
  <c r="W22"/>
  <c r="F24"/>
  <c r="I25"/>
  <c r="M26"/>
  <c r="Q27"/>
  <c r="U28"/>
  <c r="Y29"/>
  <c r="I31"/>
  <c r="L32"/>
  <c r="O33"/>
  <c r="S34"/>
  <c r="W35"/>
  <c r="G37"/>
  <c r="K38"/>
  <c r="O39"/>
  <c r="R40"/>
  <c r="U41"/>
  <c r="Y42"/>
  <c r="I44"/>
  <c r="M45"/>
  <c r="Q46"/>
  <c r="U47"/>
  <c r="X48"/>
  <c r="G50"/>
  <c r="K51"/>
  <c r="O52"/>
  <c r="S53"/>
  <c r="W54"/>
  <c r="F56"/>
  <c r="I57"/>
  <c r="M58"/>
  <c r="Q59"/>
  <c r="U60"/>
  <c r="Y61"/>
  <c r="I63"/>
  <c r="L64"/>
  <c r="O65"/>
  <c r="S66"/>
  <c r="W67"/>
  <c r="G69"/>
  <c r="K70"/>
  <c r="O71"/>
  <c r="R72"/>
  <c r="U73"/>
  <c r="Y74"/>
  <c r="I76"/>
  <c r="M77"/>
  <c r="Q78"/>
  <c r="U79"/>
  <c r="X80"/>
  <c r="G82"/>
  <c r="K83"/>
  <c r="O84"/>
  <c r="S85"/>
  <c r="W86"/>
  <c r="F88"/>
  <c r="I89"/>
  <c r="M90"/>
  <c r="Q91"/>
  <c r="U92"/>
  <c r="Y93"/>
  <c r="I95"/>
  <c r="L96"/>
  <c r="O97"/>
  <c r="S98"/>
  <c r="W99"/>
  <c r="G101"/>
  <c r="K102"/>
  <c r="O103"/>
  <c r="R104"/>
  <c r="U105"/>
  <c r="Y106"/>
  <c r="I108"/>
  <c r="M109"/>
  <c r="Q110"/>
  <c r="U111"/>
  <c r="X112"/>
  <c r="G114"/>
  <c r="K115"/>
  <c r="O116"/>
  <c r="S117"/>
  <c r="W118"/>
  <c r="F120"/>
  <c r="I121"/>
  <c r="M122"/>
  <c r="Q123"/>
  <c r="U124"/>
  <c r="Y125"/>
  <c r="I127"/>
  <c r="L128"/>
  <c r="O129"/>
  <c r="S130"/>
  <c r="W131"/>
  <c r="G133"/>
  <c r="K134"/>
  <c r="O135"/>
  <c r="R136"/>
  <c r="U137"/>
  <c r="Y138"/>
  <c r="I140"/>
  <c r="M141"/>
  <c r="Q142"/>
  <c r="U143"/>
  <c r="X144"/>
  <c r="G146"/>
  <c r="K147"/>
  <c r="O148"/>
  <c r="S149"/>
  <c r="W150"/>
  <c r="F152"/>
  <c r="I153"/>
  <c r="M154"/>
  <c r="Q155"/>
  <c r="U156"/>
  <c r="Y157"/>
  <c r="I159"/>
  <c r="L160"/>
  <c r="O161"/>
  <c r="S162"/>
  <c r="W163"/>
  <c r="G165"/>
  <c r="K166"/>
  <c r="O167"/>
  <c r="R168"/>
  <c r="U169"/>
  <c r="Y170"/>
  <c r="I172"/>
  <c r="M173"/>
  <c r="Q174"/>
  <c r="U175"/>
  <c r="X176"/>
  <c r="G178"/>
  <c r="K179"/>
  <c r="O180"/>
  <c r="S181"/>
  <c r="W182"/>
  <c r="F184"/>
  <c r="I185"/>
  <c r="M186"/>
  <c r="Q187"/>
  <c r="U188"/>
  <c r="Y189"/>
  <c r="I191"/>
  <c r="L192"/>
  <c r="O193"/>
  <c r="S194"/>
  <c r="W195"/>
  <c r="G197"/>
  <c r="K198"/>
  <c r="O199"/>
  <c r="R200"/>
  <c r="U201"/>
  <c r="Y202"/>
  <c r="I204"/>
  <c r="M205"/>
  <c r="Q206"/>
  <c r="U207"/>
  <c r="X208"/>
  <c r="G210"/>
  <c r="K211"/>
  <c r="O212"/>
  <c r="S213"/>
  <c r="W214"/>
  <c r="F216"/>
  <c r="I217"/>
  <c r="R17"/>
  <c r="P194"/>
  <c r="F204"/>
  <c r="X209"/>
  <c r="T214"/>
  <c r="W215"/>
  <c r="R150"/>
  <c r="V164"/>
  <c r="L174"/>
  <c r="R182"/>
  <c r="X190"/>
  <c r="M200"/>
  <c r="S208"/>
  <c r="N213"/>
  <c r="I20"/>
  <c r="F32"/>
  <c r="O41"/>
  <c r="I52"/>
  <c r="G58"/>
  <c r="F64"/>
  <c r="Y69"/>
  <c r="K78"/>
  <c r="I84"/>
  <c r="G90"/>
  <c r="F96"/>
  <c r="L104"/>
  <c r="K110"/>
  <c r="I116"/>
  <c r="O124"/>
  <c r="F18"/>
  <c r="J19"/>
  <c r="N20"/>
  <c r="R21"/>
  <c r="V22"/>
  <c r="H25"/>
  <c r="L26"/>
  <c r="P27"/>
  <c r="T28"/>
  <c r="X29"/>
  <c r="H31"/>
  <c r="K32"/>
  <c r="N33"/>
  <c r="R34"/>
  <c r="V35"/>
  <c r="F37"/>
  <c r="J38"/>
  <c r="N39"/>
  <c r="Q40"/>
  <c r="T41"/>
  <c r="X42"/>
  <c r="H44"/>
  <c r="L45"/>
  <c r="P46"/>
  <c r="T47"/>
  <c r="W48"/>
  <c r="F50"/>
  <c r="J51"/>
  <c r="N52"/>
  <c r="R53"/>
  <c r="V54"/>
  <c r="H57"/>
  <c r="L58"/>
  <c r="P59"/>
  <c r="T60"/>
  <c r="X61"/>
  <c r="H63"/>
  <c r="K64"/>
  <c r="N65"/>
  <c r="R66"/>
  <c r="V67"/>
  <c r="F69"/>
  <c r="J70"/>
  <c r="N71"/>
  <c r="Q72"/>
  <c r="T73"/>
  <c r="X74"/>
  <c r="H76"/>
  <c r="L77"/>
  <c r="P78"/>
  <c r="T79"/>
  <c r="W80"/>
  <c r="F82"/>
  <c r="J83"/>
  <c r="N84"/>
  <c r="R85"/>
  <c r="V86"/>
  <c r="H89"/>
  <c r="L90"/>
  <c r="P91"/>
  <c r="T92"/>
  <c r="X93"/>
  <c r="H95"/>
  <c r="K96"/>
  <c r="N97"/>
  <c r="R98"/>
  <c r="V99"/>
  <c r="F101"/>
  <c r="J102"/>
  <c r="N103"/>
  <c r="Q104"/>
  <c r="T105"/>
  <c r="X106"/>
  <c r="H108"/>
  <c r="L109"/>
  <c r="P110"/>
  <c r="T111"/>
  <c r="W112"/>
  <c r="F114"/>
  <c r="J115"/>
  <c r="N116"/>
  <c r="R117"/>
  <c r="V118"/>
  <c r="H121"/>
  <c r="L122"/>
  <c r="P123"/>
  <c r="T124"/>
  <c r="X125"/>
  <c r="H127"/>
  <c r="K128"/>
  <c r="N129"/>
  <c r="R130"/>
  <c r="V131"/>
  <c r="F133"/>
  <c r="J134"/>
  <c r="N135"/>
  <c r="Q136"/>
  <c r="T137"/>
  <c r="X138"/>
  <c r="H140"/>
  <c r="L141"/>
  <c r="P142"/>
  <c r="T143"/>
  <c r="W144"/>
  <c r="F146"/>
  <c r="J147"/>
  <c r="N148"/>
  <c r="R149"/>
  <c r="V150"/>
  <c r="H153"/>
  <c r="L154"/>
  <c r="P155"/>
  <c r="T156"/>
  <c r="X157"/>
  <c r="H159"/>
  <c r="K160"/>
  <c r="N161"/>
  <c r="R162"/>
  <c r="V163"/>
  <c r="F165"/>
  <c r="J166"/>
  <c r="N167"/>
  <c r="Q168"/>
  <c r="T169"/>
  <c r="X170"/>
  <c r="H172"/>
  <c r="L173"/>
  <c r="P174"/>
  <c r="T175"/>
  <c r="W176"/>
  <c r="F178"/>
  <c r="J179"/>
  <c r="N180"/>
  <c r="R181"/>
  <c r="V182"/>
  <c r="H185"/>
  <c r="L186"/>
  <c r="P187"/>
  <c r="T188"/>
  <c r="X189"/>
  <c r="H191"/>
  <c r="K192"/>
  <c r="N193"/>
  <c r="R194"/>
  <c r="V195"/>
  <c r="F197"/>
  <c r="J198"/>
  <c r="N199"/>
  <c r="Q200"/>
  <c r="T201"/>
  <c r="X202"/>
  <c r="H204"/>
  <c r="L205"/>
  <c r="P206"/>
  <c r="T207"/>
  <c r="W208"/>
  <c r="F210"/>
  <c r="J211"/>
  <c r="N212"/>
  <c r="R213"/>
  <c r="V214"/>
  <c r="H217"/>
  <c r="S17"/>
  <c r="M193"/>
  <c r="M199"/>
  <c r="W202"/>
  <c r="K205"/>
  <c r="S207"/>
  <c r="V208"/>
  <c r="I211"/>
  <c r="Q213"/>
  <c r="U214"/>
  <c r="G217"/>
  <c r="T17"/>
  <c r="N187"/>
  <c r="X196"/>
  <c r="R201"/>
  <c r="R207"/>
  <c r="L212"/>
  <c r="F217"/>
  <c r="V17"/>
  <c r="N149"/>
  <c r="F166"/>
  <c r="P175"/>
  <c r="V183"/>
  <c r="J193"/>
  <c r="P201"/>
  <c r="V209"/>
  <c r="Y216"/>
  <c r="U23"/>
  <c r="S29"/>
  <c r="Q35"/>
  <c r="I39"/>
  <c r="K46"/>
  <c r="Y50"/>
  <c r="X56"/>
  <c r="W62"/>
  <c r="U68"/>
  <c r="G77"/>
  <c r="Y82"/>
  <c r="X88"/>
  <c r="W94"/>
  <c r="U100"/>
  <c r="S106"/>
  <c r="R112"/>
  <c r="X120"/>
  <c r="W126"/>
  <c r="I19"/>
  <c r="M20"/>
  <c r="Q21"/>
  <c r="U22"/>
  <c r="Y23"/>
  <c r="G25"/>
  <c r="K26"/>
  <c r="O27"/>
  <c r="S28"/>
  <c r="W29"/>
  <c r="G31"/>
  <c r="J32"/>
  <c r="M33"/>
  <c r="Q34"/>
  <c r="U35"/>
  <c r="Y36"/>
  <c r="I38"/>
  <c r="M39"/>
  <c r="P40"/>
  <c r="S41"/>
  <c r="W42"/>
  <c r="G44"/>
  <c r="K45"/>
  <c r="O46"/>
  <c r="S47"/>
  <c r="V48"/>
  <c r="Y49"/>
  <c r="I51"/>
  <c r="M52"/>
  <c r="Q53"/>
  <c r="U54"/>
  <c r="Y55"/>
  <c r="G57"/>
  <c r="K58"/>
  <c r="O59"/>
  <c r="S60"/>
  <c r="W61"/>
  <c r="G63"/>
  <c r="J64"/>
  <c r="M65"/>
  <c r="Q66"/>
  <c r="U67"/>
  <c r="Y68"/>
  <c r="I70"/>
  <c r="M71"/>
  <c r="P72"/>
  <c r="S73"/>
  <c r="W74"/>
  <c r="G76"/>
  <c r="K77"/>
  <c r="O78"/>
  <c r="S79"/>
  <c r="V80"/>
  <c r="Y81"/>
  <c r="I83"/>
  <c r="M84"/>
  <c r="Q85"/>
  <c r="U86"/>
  <c r="Y87"/>
  <c r="G89"/>
  <c r="K90"/>
  <c r="O91"/>
  <c r="S92"/>
  <c r="W93"/>
  <c r="G95"/>
  <c r="J96"/>
  <c r="M97"/>
  <c r="Q98"/>
  <c r="U99"/>
  <c r="Y100"/>
  <c r="I102"/>
  <c r="M103"/>
  <c r="P104"/>
  <c r="S105"/>
  <c r="W106"/>
  <c r="G108"/>
  <c r="K109"/>
  <c r="O110"/>
  <c r="S111"/>
  <c r="V112"/>
  <c r="Y113"/>
  <c r="I115"/>
  <c r="M116"/>
  <c r="Q117"/>
  <c r="U118"/>
  <c r="Y119"/>
  <c r="G121"/>
  <c r="K122"/>
  <c r="O123"/>
  <c r="S124"/>
  <c r="W125"/>
  <c r="G127"/>
  <c r="J128"/>
  <c r="M129"/>
  <c r="Q130"/>
  <c r="U131"/>
  <c r="Y132"/>
  <c r="I134"/>
  <c r="M135"/>
  <c r="P136"/>
  <c r="S137"/>
  <c r="W138"/>
  <c r="G140"/>
  <c r="K141"/>
  <c r="O142"/>
  <c r="S143"/>
  <c r="V144"/>
  <c r="Y145"/>
  <c r="I147"/>
  <c r="M148"/>
  <c r="Q149"/>
  <c r="U150"/>
  <c r="Y151"/>
  <c r="G153"/>
  <c r="K154"/>
  <c r="O155"/>
  <c r="S156"/>
  <c r="W157"/>
  <c r="G159"/>
  <c r="J160"/>
  <c r="M161"/>
  <c r="Q162"/>
  <c r="U163"/>
  <c r="Y164"/>
  <c r="I166"/>
  <c r="M167"/>
  <c r="P168"/>
  <c r="S169"/>
  <c r="W170"/>
  <c r="G172"/>
  <c r="K173"/>
  <c r="O174"/>
  <c r="S175"/>
  <c r="V176"/>
  <c r="Y177"/>
  <c r="I179"/>
  <c r="M180"/>
  <c r="Q181"/>
  <c r="U182"/>
  <c r="Y183"/>
  <c r="G185"/>
  <c r="K186"/>
  <c r="O187"/>
  <c r="S188"/>
  <c r="W189"/>
  <c r="G191"/>
  <c r="J192"/>
  <c r="Q194"/>
  <c r="U195"/>
  <c r="Y196"/>
  <c r="I198"/>
  <c r="P200"/>
  <c r="S201"/>
  <c r="G204"/>
  <c r="O206"/>
  <c r="Y209"/>
  <c r="M212"/>
  <c r="Y215"/>
  <c r="F191"/>
  <c r="L199"/>
  <c r="J205"/>
  <c r="U208"/>
  <c r="P213"/>
  <c r="U17"/>
  <c r="V145"/>
  <c r="P169"/>
  <c r="V177"/>
  <c r="L187"/>
  <c r="V196"/>
  <c r="H205"/>
  <c r="J212"/>
  <c r="Q22"/>
  <c r="W30"/>
  <c r="U36"/>
  <c r="O47"/>
  <c r="M53"/>
  <c r="K59"/>
  <c r="I65"/>
  <c r="I71"/>
  <c r="O79"/>
  <c r="M85"/>
  <c r="K91"/>
  <c r="I97"/>
  <c r="I103"/>
  <c r="G109"/>
  <c r="Y114"/>
  <c r="G122"/>
  <c r="I129"/>
  <c r="H19"/>
  <c r="L20"/>
  <c r="P21"/>
  <c r="T22"/>
  <c r="X23"/>
  <c r="F25"/>
  <c r="J26"/>
  <c r="N27"/>
  <c r="R28"/>
  <c r="V29"/>
  <c r="F31"/>
  <c r="I32"/>
  <c r="L33"/>
  <c r="P34"/>
  <c r="T35"/>
  <c r="X36"/>
  <c r="H38"/>
  <c r="L39"/>
  <c r="O40"/>
  <c r="R41"/>
  <c r="V42"/>
  <c r="F44"/>
  <c r="J45"/>
  <c r="N46"/>
  <c r="R47"/>
  <c r="U48"/>
  <c r="X49"/>
  <c r="H51"/>
  <c r="L52"/>
  <c r="P53"/>
  <c r="T54"/>
  <c r="X55"/>
  <c r="F57"/>
  <c r="J58"/>
  <c r="N59"/>
  <c r="R60"/>
  <c r="V61"/>
  <c r="F63"/>
  <c r="I64"/>
  <c r="L65"/>
  <c r="P66"/>
  <c r="T67"/>
  <c r="X68"/>
  <c r="H70"/>
  <c r="L71"/>
  <c r="O72"/>
  <c r="R73"/>
  <c r="V74"/>
  <c r="F76"/>
  <c r="J77"/>
  <c r="N78"/>
  <c r="R79"/>
  <c r="U80"/>
  <c r="X81"/>
  <c r="H83"/>
  <c r="L84"/>
  <c r="P85"/>
  <c r="T86"/>
  <c r="X87"/>
  <c r="F89"/>
  <c r="J90"/>
  <c r="N91"/>
  <c r="R92"/>
  <c r="V93"/>
  <c r="F95"/>
  <c r="I96"/>
  <c r="L97"/>
  <c r="P98"/>
  <c r="T99"/>
  <c r="X100"/>
  <c r="H102"/>
  <c r="L103"/>
  <c r="O104"/>
  <c r="R105"/>
  <c r="V106"/>
  <c r="F108"/>
  <c r="J109"/>
  <c r="N110"/>
  <c r="R111"/>
  <c r="U112"/>
  <c r="X113"/>
  <c r="H115"/>
  <c r="L116"/>
  <c r="P117"/>
  <c r="T118"/>
  <c r="X119"/>
  <c r="F121"/>
  <c r="J122"/>
  <c r="N123"/>
  <c r="R124"/>
  <c r="V125"/>
  <c r="F127"/>
  <c r="I128"/>
  <c r="L129"/>
  <c r="P130"/>
  <c r="T131"/>
  <c r="X132"/>
  <c r="H134"/>
  <c r="L135"/>
  <c r="O136"/>
  <c r="R137"/>
  <c r="V138"/>
  <c r="F140"/>
  <c r="J141"/>
  <c r="N142"/>
  <c r="R143"/>
  <c r="U144"/>
  <c r="X145"/>
  <c r="H147"/>
  <c r="L148"/>
  <c r="P149"/>
  <c r="T150"/>
  <c r="X151"/>
  <c r="F153"/>
  <c r="J154"/>
  <c r="N155"/>
  <c r="R156"/>
  <c r="V157"/>
  <c r="F159"/>
  <c r="I160"/>
  <c r="L161"/>
  <c r="P162"/>
  <c r="T163"/>
  <c r="X164"/>
  <c r="H166"/>
  <c r="L167"/>
  <c r="O168"/>
  <c r="R169"/>
  <c r="V170"/>
  <c r="F172"/>
  <c r="J173"/>
  <c r="N174"/>
  <c r="R175"/>
  <c r="U176"/>
  <c r="X177"/>
  <c r="H179"/>
  <c r="L180"/>
  <c r="P181"/>
  <c r="D181" s="1"/>
  <c r="T182"/>
  <c r="X183"/>
  <c r="F185"/>
  <c r="J186"/>
  <c r="R188"/>
  <c r="V189"/>
  <c r="I192"/>
  <c r="L193"/>
  <c r="T195"/>
  <c r="H198"/>
  <c r="O200"/>
  <c r="V202"/>
  <c r="N206"/>
  <c r="H211"/>
  <c r="X215"/>
  <c r="J148"/>
  <c r="J167"/>
  <c r="S176"/>
  <c r="H186"/>
  <c r="R195"/>
  <c r="X203"/>
  <c r="F211"/>
  <c r="W17"/>
  <c r="X24"/>
  <c r="O28"/>
  <c r="M34"/>
  <c r="Y37"/>
  <c r="G45"/>
  <c r="U49"/>
  <c r="Q54"/>
  <c r="O60"/>
  <c r="M66"/>
  <c r="L72"/>
  <c r="R80"/>
  <c r="Q86"/>
  <c r="O92"/>
  <c r="M98"/>
  <c r="Y101"/>
  <c r="W107"/>
  <c r="U113"/>
  <c r="K123"/>
  <c r="G19"/>
  <c r="K20"/>
  <c r="O21"/>
  <c r="S22"/>
  <c r="W23"/>
  <c r="I26"/>
  <c r="M27"/>
  <c r="Q28"/>
  <c r="U29"/>
  <c r="Y30"/>
  <c r="H32"/>
  <c r="K33"/>
  <c r="O34"/>
  <c r="S35"/>
  <c r="W36"/>
  <c r="G38"/>
  <c r="K39"/>
  <c r="N40"/>
  <c r="Q41"/>
  <c r="U42"/>
  <c r="Y43"/>
  <c r="I45"/>
  <c r="M46"/>
  <c r="Q47"/>
  <c r="T48"/>
  <c r="W49"/>
  <c r="G51"/>
  <c r="K52"/>
  <c r="O53"/>
  <c r="S54"/>
  <c r="W55"/>
  <c r="I58"/>
  <c r="M59"/>
  <c r="Q60"/>
  <c r="U61"/>
  <c r="Y62"/>
  <c r="H64"/>
  <c r="K65"/>
  <c r="O66"/>
  <c r="S67"/>
  <c r="W68"/>
  <c r="G70"/>
  <c r="K71"/>
  <c r="N72"/>
  <c r="Q73"/>
  <c r="U74"/>
  <c r="Y75"/>
  <c r="I77"/>
  <c r="M78"/>
  <c r="Q79"/>
  <c r="T80"/>
  <c r="W81"/>
  <c r="G83"/>
  <c r="K84"/>
  <c r="O85"/>
  <c r="S86"/>
  <c r="W87"/>
  <c r="I90"/>
  <c r="M91"/>
  <c r="Q92"/>
  <c r="U93"/>
  <c r="Y94"/>
  <c r="H96"/>
  <c r="K97"/>
  <c r="O98"/>
  <c r="S99"/>
  <c r="W100"/>
  <c r="G102"/>
  <c r="K103"/>
  <c r="N104"/>
  <c r="Q105"/>
  <c r="U106"/>
  <c r="Y107"/>
  <c r="I109"/>
  <c r="M110"/>
  <c r="Q111"/>
  <c r="T112"/>
  <c r="W113"/>
  <c r="G115"/>
  <c r="K116"/>
  <c r="O117"/>
  <c r="S118"/>
  <c r="W119"/>
  <c r="I122"/>
  <c r="M123"/>
  <c r="Q124"/>
  <c r="U125"/>
  <c r="Y126"/>
  <c r="H128"/>
  <c r="K129"/>
  <c r="O130"/>
  <c r="S131"/>
  <c r="W132"/>
  <c r="G134"/>
  <c r="K135"/>
  <c r="N136"/>
  <c r="Q137"/>
  <c r="U138"/>
  <c r="Y139"/>
  <c r="I141"/>
  <c r="M142"/>
  <c r="Q143"/>
  <c r="T144"/>
  <c r="W145"/>
  <c r="G147"/>
  <c r="K148"/>
  <c r="O149"/>
  <c r="S150"/>
  <c r="W151"/>
  <c r="I154"/>
  <c r="M155"/>
  <c r="Q156"/>
  <c r="U157"/>
  <c r="Y158"/>
  <c r="H160"/>
  <c r="K161"/>
  <c r="O162"/>
  <c r="S163"/>
  <c r="W164"/>
  <c r="G166"/>
  <c r="K167"/>
  <c r="N168"/>
  <c r="Q169"/>
  <c r="U170"/>
  <c r="Y171"/>
  <c r="I173"/>
  <c r="M174"/>
  <c r="Q175"/>
  <c r="T176"/>
  <c r="W177"/>
  <c r="G179"/>
  <c r="K180"/>
  <c r="O181"/>
  <c r="S182"/>
  <c r="W183"/>
  <c r="I186"/>
  <c r="M187"/>
  <c r="Q188"/>
  <c r="U189"/>
  <c r="Y190"/>
  <c r="H192"/>
  <c r="K193"/>
  <c r="O194"/>
  <c r="S195"/>
  <c r="W196"/>
  <c r="G198"/>
  <c r="K199"/>
  <c r="N200"/>
  <c r="Q201"/>
  <c r="U202"/>
  <c r="Y203"/>
  <c r="I205"/>
  <c r="M206"/>
  <c r="Q207"/>
  <c r="T208"/>
  <c r="W209"/>
  <c r="G211"/>
  <c r="K212"/>
  <c r="O213"/>
  <c r="S214"/>
  <c r="V151"/>
  <c r="R163"/>
  <c r="X171"/>
  <c r="J180"/>
  <c r="P188"/>
  <c r="F198"/>
  <c r="P207"/>
  <c r="R214"/>
  <c r="M21"/>
  <c r="I33"/>
  <c r="L40"/>
  <c r="R48"/>
  <c r="U55"/>
  <c r="S61"/>
  <c r="Q67"/>
  <c r="W75"/>
  <c r="U81"/>
  <c r="U87"/>
  <c r="S93"/>
  <c r="Q99"/>
  <c r="O105"/>
  <c r="O111"/>
  <c r="M117"/>
  <c r="S125"/>
  <c r="F19"/>
  <c r="J20"/>
  <c r="N21"/>
  <c r="R22"/>
  <c r="V23"/>
  <c r="Y24"/>
  <c r="H26"/>
  <c r="L27"/>
  <c r="P28"/>
  <c r="T29"/>
  <c r="X30"/>
  <c r="G32"/>
  <c r="J33"/>
  <c r="N34"/>
  <c r="R35"/>
  <c r="V36"/>
  <c r="F38"/>
  <c r="J39"/>
  <c r="M40"/>
  <c r="P41"/>
  <c r="T42"/>
  <c r="X43"/>
  <c r="H45"/>
  <c r="L46"/>
  <c r="P47"/>
  <c r="S48"/>
  <c r="V49"/>
  <c r="F51"/>
  <c r="J52"/>
  <c r="N53"/>
  <c r="R54"/>
  <c r="V55"/>
  <c r="Y56"/>
  <c r="H58"/>
  <c r="L59"/>
  <c r="P60"/>
  <c r="T61"/>
  <c r="X62"/>
  <c r="G64"/>
  <c r="J65"/>
  <c r="N66"/>
  <c r="R67"/>
  <c r="V68"/>
  <c r="F70"/>
  <c r="J71"/>
  <c r="M72"/>
  <c r="P73"/>
  <c r="T74"/>
  <c r="X75"/>
  <c r="H77"/>
  <c r="L78"/>
  <c r="P79"/>
  <c r="S80"/>
  <c r="V81"/>
  <c r="F83"/>
  <c r="J84"/>
  <c r="N85"/>
  <c r="R86"/>
  <c r="V87"/>
  <c r="Y88"/>
  <c r="H90"/>
  <c r="D90" s="1"/>
  <c r="L91"/>
  <c r="P92"/>
  <c r="T93"/>
  <c r="X94"/>
  <c r="G96"/>
  <c r="J97"/>
  <c r="N98"/>
  <c r="R99"/>
  <c r="V100"/>
  <c r="F102"/>
  <c r="J103"/>
  <c r="M104"/>
  <c r="P105"/>
  <c r="T106"/>
  <c r="X107"/>
  <c r="H109"/>
  <c r="L110"/>
  <c r="P111"/>
  <c r="S112"/>
  <c r="V113"/>
  <c r="F115"/>
  <c r="J116"/>
  <c r="N117"/>
  <c r="R118"/>
  <c r="V119"/>
  <c r="Y120"/>
  <c r="H122"/>
  <c r="L123"/>
  <c r="P124"/>
  <c r="T125"/>
  <c r="X126"/>
  <c r="G128"/>
  <c r="J129"/>
  <c r="N130"/>
  <c r="R131"/>
  <c r="V132"/>
  <c r="F134"/>
  <c r="J135"/>
  <c r="M136"/>
  <c r="P137"/>
  <c r="T138"/>
  <c r="X139"/>
  <c r="H141"/>
  <c r="L142"/>
  <c r="P143"/>
  <c r="S144"/>
  <c r="F147"/>
  <c r="Y152"/>
  <c r="H154"/>
  <c r="D154" s="1"/>
  <c r="L155"/>
  <c r="P156"/>
  <c r="T157"/>
  <c r="X158"/>
  <c r="G160"/>
  <c r="J161"/>
  <c r="N162"/>
  <c r="M168"/>
  <c r="T170"/>
  <c r="H173"/>
  <c r="F179"/>
  <c r="N181"/>
  <c r="Y184"/>
  <c r="T189"/>
  <c r="G192"/>
  <c r="N194"/>
  <c r="J199"/>
  <c r="T202"/>
  <c r="L206"/>
  <c r="V215"/>
  <c r="G26"/>
  <c r="S74"/>
  <c r="Y18"/>
  <c r="X18"/>
  <c r="H20"/>
  <c r="L21"/>
  <c r="P22"/>
  <c r="T23"/>
  <c r="W24"/>
  <c r="F26"/>
  <c r="J27"/>
  <c r="N28"/>
  <c r="R29"/>
  <c r="V30"/>
  <c r="H33"/>
  <c r="L34"/>
  <c r="P35"/>
  <c r="T36"/>
  <c r="X37"/>
  <c r="H39"/>
  <c r="K40"/>
  <c r="N41"/>
  <c r="R42"/>
  <c r="V43"/>
  <c r="F45"/>
  <c r="J46"/>
  <c r="N47"/>
  <c r="Q48"/>
  <c r="T49"/>
  <c r="X50"/>
  <c r="H52"/>
  <c r="L53"/>
  <c r="P54"/>
  <c r="T55"/>
  <c r="W56"/>
  <c r="F58"/>
  <c r="J59"/>
  <c r="N60"/>
  <c r="R61"/>
  <c r="V62"/>
  <c r="H65"/>
  <c r="L66"/>
  <c r="P67"/>
  <c r="T68"/>
  <c r="X69"/>
  <c r="H71"/>
  <c r="K72"/>
  <c r="N73"/>
  <c r="R74"/>
  <c r="V75"/>
  <c r="F77"/>
  <c r="J78"/>
  <c r="N79"/>
  <c r="Q80"/>
  <c r="T81"/>
  <c r="X82"/>
  <c r="H84"/>
  <c r="L85"/>
  <c r="P86"/>
  <c r="T87"/>
  <c r="W88"/>
  <c r="F90"/>
  <c r="J91"/>
  <c r="N92"/>
  <c r="R93"/>
  <c r="V94"/>
  <c r="H97"/>
  <c r="L98"/>
  <c r="P99"/>
  <c r="T100"/>
  <c r="X101"/>
  <c r="H103"/>
  <c r="K104"/>
  <c r="N105"/>
  <c r="R106"/>
  <c r="V107"/>
  <c r="F109"/>
  <c r="J110"/>
  <c r="N111"/>
  <c r="Q112"/>
  <c r="T113"/>
  <c r="X114"/>
  <c r="H116"/>
  <c r="L117"/>
  <c r="P118"/>
  <c r="T119"/>
  <c r="W120"/>
  <c r="F122"/>
  <c r="J123"/>
  <c r="N124"/>
  <c r="R125"/>
  <c r="V126"/>
  <c r="H129"/>
  <c r="L130"/>
  <c r="P131"/>
  <c r="T132"/>
  <c r="X133"/>
  <c r="H135"/>
  <c r="K136"/>
  <c r="N137"/>
  <c r="R138"/>
  <c r="V139"/>
  <c r="F141"/>
  <c r="J142"/>
  <c r="N143"/>
  <c r="Q144"/>
  <c r="T145"/>
  <c r="X146"/>
  <c r="H148"/>
  <c r="L149"/>
  <c r="P150"/>
  <c r="T151"/>
  <c r="W152"/>
  <c r="F154"/>
  <c r="J155"/>
  <c r="N156"/>
  <c r="R157"/>
  <c r="V158"/>
  <c r="H161"/>
  <c r="L162"/>
  <c r="P163"/>
  <c r="T164"/>
  <c r="X165"/>
  <c r="H167"/>
  <c r="K168"/>
  <c r="N169"/>
  <c r="R170"/>
  <c r="V171"/>
  <c r="F173"/>
  <c r="J174"/>
  <c r="N175"/>
  <c r="Q176"/>
  <c r="T177"/>
  <c r="X178"/>
  <c r="H180"/>
  <c r="L181"/>
  <c r="P182"/>
  <c r="T183"/>
  <c r="W184"/>
  <c r="F186"/>
  <c r="J187"/>
  <c r="N188"/>
  <c r="R189"/>
  <c r="V190"/>
  <c r="H193"/>
  <c r="L194"/>
  <c r="P195"/>
  <c r="T196"/>
  <c r="X197"/>
  <c r="H199"/>
  <c r="K200"/>
  <c r="N201"/>
  <c r="R202"/>
  <c r="V203"/>
  <c r="F205"/>
  <c r="J206"/>
  <c r="N207"/>
  <c r="Q208"/>
  <c r="T209"/>
  <c r="X210"/>
  <c r="H212"/>
  <c r="L213"/>
  <c r="P214"/>
  <c r="T215"/>
  <c r="W216"/>
  <c r="Y17"/>
  <c r="G20"/>
  <c r="K21"/>
  <c r="O22"/>
  <c r="S23"/>
  <c r="V24"/>
  <c r="Y25"/>
  <c r="I27"/>
  <c r="M28"/>
  <c r="Q29"/>
  <c r="U30"/>
  <c r="Y31"/>
  <c r="G33"/>
  <c r="K34"/>
  <c r="O35"/>
  <c r="S36"/>
  <c r="W37"/>
  <c r="G39"/>
  <c r="J40"/>
  <c r="M41"/>
  <c r="Q42"/>
  <c r="U43"/>
  <c r="Y44"/>
  <c r="I46"/>
  <c r="M47"/>
  <c r="P48"/>
  <c r="S49"/>
  <c r="W50"/>
  <c r="W18"/>
  <c r="V18"/>
  <c r="U18"/>
  <c r="T18"/>
  <c r="X19"/>
  <c r="H21"/>
  <c r="L22"/>
  <c r="P23"/>
  <c r="S24"/>
  <c r="V25"/>
  <c r="F27"/>
  <c r="J28"/>
  <c r="N29"/>
  <c r="R30"/>
  <c r="V31"/>
  <c r="Y32"/>
  <c r="H34"/>
  <c r="L35"/>
  <c r="P36"/>
  <c r="T37"/>
  <c r="X38"/>
  <c r="G40"/>
  <c r="J41"/>
  <c r="N42"/>
  <c r="R43"/>
  <c r="V44"/>
  <c r="F46"/>
  <c r="J47"/>
  <c r="M48"/>
  <c r="P49"/>
  <c r="T50"/>
  <c r="X51"/>
  <c r="H53"/>
  <c r="L54"/>
  <c r="P55"/>
  <c r="S56"/>
  <c r="V57"/>
  <c r="F59"/>
  <c r="J60"/>
  <c r="N61"/>
  <c r="R62"/>
  <c r="V63"/>
  <c r="Y64"/>
  <c r="H66"/>
  <c r="L67"/>
  <c r="P68"/>
  <c r="T69"/>
  <c r="X70"/>
  <c r="G72"/>
  <c r="J73"/>
  <c r="N74"/>
  <c r="R75"/>
  <c r="V76"/>
  <c r="F78"/>
  <c r="J79"/>
  <c r="M80"/>
  <c r="P81"/>
  <c r="T82"/>
  <c r="X83"/>
  <c r="H85"/>
  <c r="L86"/>
  <c r="P87"/>
  <c r="S88"/>
  <c r="V89"/>
  <c r="F91"/>
  <c r="J92"/>
  <c r="N93"/>
  <c r="R94"/>
  <c r="V95"/>
  <c r="Y96"/>
  <c r="H98"/>
  <c r="L99"/>
  <c r="P100"/>
  <c r="T101"/>
  <c r="X102"/>
  <c r="G104"/>
  <c r="J105"/>
  <c r="N106"/>
  <c r="R107"/>
  <c r="V108"/>
  <c r="F110"/>
  <c r="J111"/>
  <c r="M112"/>
  <c r="P113"/>
  <c r="T114"/>
  <c r="X115"/>
  <c r="H117"/>
  <c r="L118"/>
  <c r="P119"/>
  <c r="S120"/>
  <c r="V121"/>
  <c r="F123"/>
  <c r="J124"/>
  <c r="N125"/>
  <c r="R126"/>
  <c r="V127"/>
  <c r="Y128"/>
  <c r="H130"/>
  <c r="D130" s="1"/>
  <c r="L131"/>
  <c r="P132"/>
  <c r="T133"/>
  <c r="X134"/>
  <c r="G136"/>
  <c r="J137"/>
  <c r="N138"/>
  <c r="R139"/>
  <c r="V140"/>
  <c r="F142"/>
  <c r="J143"/>
  <c r="M144"/>
  <c r="P145"/>
  <c r="T146"/>
  <c r="X147"/>
  <c r="H149"/>
  <c r="L150"/>
  <c r="P151"/>
  <c r="S152"/>
  <c r="V153"/>
  <c r="F155"/>
  <c r="J156"/>
  <c r="N157"/>
  <c r="R158"/>
  <c r="V159"/>
  <c r="Y160"/>
  <c r="H162"/>
  <c r="D162" s="1"/>
  <c r="L163"/>
  <c r="P164"/>
  <c r="T165"/>
  <c r="X166"/>
  <c r="G168"/>
  <c r="J169"/>
  <c r="N170"/>
  <c r="R171"/>
  <c r="V172"/>
  <c r="F174"/>
  <c r="J175"/>
  <c r="M176"/>
  <c r="P177"/>
  <c r="T178"/>
  <c r="X179"/>
  <c r="H181"/>
  <c r="L182"/>
  <c r="P183"/>
  <c r="S184"/>
  <c r="V185"/>
  <c r="F187"/>
  <c r="D187" s="1"/>
  <c r="J188"/>
  <c r="N189"/>
  <c r="R190"/>
  <c r="V191"/>
  <c r="Y192"/>
  <c r="H194"/>
  <c r="L195"/>
  <c r="P196"/>
  <c r="T197"/>
  <c r="X198"/>
  <c r="G200"/>
  <c r="J201"/>
  <c r="N202"/>
  <c r="R203"/>
  <c r="V204"/>
  <c r="F206"/>
  <c r="J207"/>
  <c r="M208"/>
  <c r="P209"/>
  <c r="T210"/>
  <c r="X211"/>
  <c r="H213"/>
  <c r="L214"/>
  <c r="P215"/>
  <c r="S216"/>
  <c r="V217"/>
  <c r="W19"/>
  <c r="G21"/>
  <c r="K22"/>
  <c r="O23"/>
  <c r="R24"/>
  <c r="U25"/>
  <c r="Y26"/>
  <c r="I28"/>
  <c r="M29"/>
  <c r="Q30"/>
  <c r="U31"/>
  <c r="X32"/>
  <c r="G34"/>
  <c r="K35"/>
  <c r="O36"/>
  <c r="S37"/>
  <c r="W38"/>
  <c r="F40"/>
  <c r="I41"/>
  <c r="M42"/>
  <c r="Q43"/>
  <c r="U44"/>
  <c r="Y45"/>
  <c r="I47"/>
  <c r="L48"/>
  <c r="O49"/>
  <c r="S50"/>
  <c r="W51"/>
  <c r="G53"/>
  <c r="K54"/>
  <c r="O55"/>
  <c r="R56"/>
  <c r="U57"/>
  <c r="Y58"/>
  <c r="I60"/>
  <c r="M61"/>
  <c r="Q62"/>
  <c r="U63"/>
  <c r="X64"/>
  <c r="G66"/>
  <c r="K67"/>
  <c r="O68"/>
  <c r="S69"/>
  <c r="W70"/>
  <c r="F72"/>
  <c r="I73"/>
  <c r="M74"/>
  <c r="Q75"/>
  <c r="U76"/>
  <c r="Y77"/>
  <c r="I79"/>
  <c r="L80"/>
  <c r="O81"/>
  <c r="S82"/>
  <c r="W83"/>
  <c r="G85"/>
  <c r="K86"/>
  <c r="O87"/>
  <c r="R88"/>
  <c r="U89"/>
  <c r="Y90"/>
  <c r="I92"/>
  <c r="M93"/>
  <c r="Q94"/>
  <c r="U95"/>
  <c r="X96"/>
  <c r="G98"/>
  <c r="K99"/>
  <c r="O100"/>
  <c r="S101"/>
  <c r="W102"/>
  <c r="F104"/>
  <c r="D104" s="1"/>
  <c r="I105"/>
  <c r="M106"/>
  <c r="Q107"/>
  <c r="U108"/>
  <c r="Y109"/>
  <c r="I111"/>
  <c r="L112"/>
  <c r="O113"/>
  <c r="S114"/>
  <c r="W115"/>
  <c r="G117"/>
  <c r="K118"/>
  <c r="O119"/>
  <c r="R120"/>
  <c r="U121"/>
  <c r="S18"/>
  <c r="R18"/>
  <c r="Q18"/>
  <c r="P18"/>
  <c r="O18"/>
  <c r="L18"/>
  <c r="P19"/>
  <c r="T20"/>
  <c r="X21"/>
  <c r="H23"/>
  <c r="K24"/>
  <c r="N25"/>
  <c r="R26"/>
  <c r="V27"/>
  <c r="F29"/>
  <c r="J30"/>
  <c r="N31"/>
  <c r="Q32"/>
  <c r="T33"/>
  <c r="X34"/>
  <c r="H36"/>
  <c r="L37"/>
  <c r="P38"/>
  <c r="T39"/>
  <c r="W40"/>
  <c r="F42"/>
  <c r="J43"/>
  <c r="N44"/>
  <c r="R45"/>
  <c r="V46"/>
  <c r="H49"/>
  <c r="L50"/>
  <c r="P51"/>
  <c r="T52"/>
  <c r="X53"/>
  <c r="H55"/>
  <c r="K56"/>
  <c r="N57"/>
  <c r="R58"/>
  <c r="V59"/>
  <c r="F61"/>
  <c r="J62"/>
  <c r="N63"/>
  <c r="Q64"/>
  <c r="T65"/>
  <c r="X66"/>
  <c r="H68"/>
  <c r="L69"/>
  <c r="P70"/>
  <c r="T71"/>
  <c r="W72"/>
  <c r="F74"/>
  <c r="J75"/>
  <c r="N76"/>
  <c r="R77"/>
  <c r="V78"/>
  <c r="H81"/>
  <c r="L82"/>
  <c r="P83"/>
  <c r="T84"/>
  <c r="X85"/>
  <c r="H87"/>
  <c r="K88"/>
  <c r="N89"/>
  <c r="R90"/>
  <c r="V91"/>
  <c r="F93"/>
  <c r="J94"/>
  <c r="N95"/>
  <c r="Q96"/>
  <c r="T97"/>
  <c r="X98"/>
  <c r="H100"/>
  <c r="L101"/>
  <c r="P102"/>
  <c r="T103"/>
  <c r="W104"/>
  <c r="F106"/>
  <c r="J107"/>
  <c r="N108"/>
  <c r="R109"/>
  <c r="V110"/>
  <c r="H113"/>
  <c r="L114"/>
  <c r="P115"/>
  <c r="T116"/>
  <c r="X117"/>
  <c r="H119"/>
  <c r="K120"/>
  <c r="N121"/>
  <c r="R122"/>
  <c r="V123"/>
  <c r="F125"/>
  <c r="J126"/>
  <c r="N127"/>
  <c r="Q128"/>
  <c r="T129"/>
  <c r="X130"/>
  <c r="H132"/>
  <c r="L133"/>
  <c r="P134"/>
  <c r="T135"/>
  <c r="W136"/>
  <c r="F138"/>
  <c r="J139"/>
  <c r="N140"/>
  <c r="R141"/>
  <c r="V142"/>
  <c r="H145"/>
  <c r="L146"/>
  <c r="P147"/>
  <c r="T148"/>
  <c r="X149"/>
  <c r="H151"/>
  <c r="K152"/>
  <c r="N153"/>
  <c r="R154"/>
  <c r="V155"/>
  <c r="F157"/>
  <c r="J158"/>
  <c r="N159"/>
  <c r="Q160"/>
  <c r="T161"/>
  <c r="X162"/>
  <c r="H164"/>
  <c r="L165"/>
  <c r="P166"/>
  <c r="T167"/>
  <c r="W168"/>
  <c r="F170"/>
  <c r="J171"/>
  <c r="N172"/>
  <c r="R173"/>
  <c r="V174"/>
  <c r="H177"/>
  <c r="L178"/>
  <c r="P179"/>
  <c r="T180"/>
  <c r="X181"/>
  <c r="H183"/>
  <c r="K184"/>
  <c r="N185"/>
  <c r="R186"/>
  <c r="V187"/>
  <c r="F189"/>
  <c r="J190"/>
  <c r="N191"/>
  <c r="Q192"/>
  <c r="T193"/>
  <c r="X194"/>
  <c r="H196"/>
  <c r="L197"/>
  <c r="P198"/>
  <c r="T199"/>
  <c r="W200"/>
  <c r="F202"/>
  <c r="J203"/>
  <c r="N204"/>
  <c r="R205"/>
  <c r="V206"/>
  <c r="H209"/>
  <c r="L210"/>
  <c r="P211"/>
  <c r="T212"/>
  <c r="X213"/>
  <c r="H215"/>
  <c r="K216"/>
  <c r="N217"/>
  <c r="M17"/>
  <c r="K18"/>
  <c r="O19"/>
  <c r="S20"/>
  <c r="W21"/>
  <c r="G23"/>
  <c r="J24"/>
  <c r="M25"/>
  <c r="Q26"/>
  <c r="U27"/>
  <c r="Y28"/>
  <c r="I30"/>
  <c r="M31"/>
  <c r="P32"/>
  <c r="S33"/>
  <c r="W34"/>
  <c r="G36"/>
  <c r="K37"/>
  <c r="O38"/>
  <c r="J18"/>
  <c r="N19"/>
  <c r="R20"/>
  <c r="V21"/>
  <c r="F23"/>
  <c r="I24"/>
  <c r="L25"/>
  <c r="P26"/>
  <c r="T27"/>
  <c r="X28"/>
  <c r="H30"/>
  <c r="L31"/>
  <c r="O32"/>
  <c r="R33"/>
  <c r="V34"/>
  <c r="F36"/>
  <c r="J37"/>
  <c r="N38"/>
  <c r="R39"/>
  <c r="U40"/>
  <c r="X41"/>
  <c r="H43"/>
  <c r="L44"/>
  <c r="P45"/>
  <c r="T46"/>
  <c r="X47"/>
  <c r="F49"/>
  <c r="J50"/>
  <c r="N51"/>
  <c r="R52"/>
  <c r="V53"/>
  <c r="F55"/>
  <c r="I56"/>
  <c r="L57"/>
  <c r="P58"/>
  <c r="T59"/>
  <c r="X60"/>
  <c r="H62"/>
  <c r="L63"/>
  <c r="O64"/>
  <c r="R65"/>
  <c r="V66"/>
  <c r="F68"/>
  <c r="J69"/>
  <c r="N70"/>
  <c r="R71"/>
  <c r="U72"/>
  <c r="X73"/>
  <c r="H75"/>
  <c r="L76"/>
  <c r="P77"/>
  <c r="T78"/>
  <c r="X79"/>
  <c r="F81"/>
  <c r="J82"/>
  <c r="N83"/>
  <c r="R84"/>
  <c r="V85"/>
  <c r="F87"/>
  <c r="I88"/>
  <c r="L89"/>
  <c r="P90"/>
  <c r="T91"/>
  <c r="X92"/>
  <c r="H94"/>
  <c r="L95"/>
  <c r="O96"/>
  <c r="R97"/>
  <c r="V98"/>
  <c r="F100"/>
  <c r="J101"/>
  <c r="N102"/>
  <c r="R103"/>
  <c r="U104"/>
  <c r="X105"/>
  <c r="H107"/>
  <c r="L108"/>
  <c r="P109"/>
  <c r="T110"/>
  <c r="X111"/>
  <c r="F113"/>
  <c r="J114"/>
  <c r="N115"/>
  <c r="R116"/>
  <c r="V117"/>
  <c r="F119"/>
  <c r="I120"/>
  <c r="L121"/>
  <c r="P122"/>
  <c r="T123"/>
  <c r="X124"/>
  <c r="H126"/>
  <c r="L127"/>
  <c r="O128"/>
  <c r="R129"/>
  <c r="V130"/>
  <c r="F132"/>
  <c r="J133"/>
  <c r="N134"/>
  <c r="R135"/>
  <c r="U136"/>
  <c r="X137"/>
  <c r="H139"/>
  <c r="L140"/>
  <c r="P141"/>
  <c r="T142"/>
  <c r="X143"/>
  <c r="F145"/>
  <c r="D145" s="1"/>
  <c r="J146"/>
  <c r="N147"/>
  <c r="R148"/>
  <c r="V149"/>
  <c r="F151"/>
  <c r="I152"/>
  <c r="L153"/>
  <c r="P154"/>
  <c r="T155"/>
  <c r="X156"/>
  <c r="H158"/>
  <c r="L159"/>
  <c r="O160"/>
  <c r="R161"/>
  <c r="V162"/>
  <c r="F164"/>
  <c r="J165"/>
  <c r="N166"/>
  <c r="R167"/>
  <c r="U168"/>
  <c r="X169"/>
  <c r="H171"/>
  <c r="L172"/>
  <c r="P173"/>
  <c r="T174"/>
  <c r="X175"/>
  <c r="F177"/>
  <c r="J178"/>
  <c r="N179"/>
  <c r="R180"/>
  <c r="V181"/>
  <c r="F183"/>
  <c r="I184"/>
  <c r="L185"/>
  <c r="P186"/>
  <c r="T187"/>
  <c r="X188"/>
  <c r="H190"/>
  <c r="L191"/>
  <c r="O192"/>
  <c r="R193"/>
  <c r="V194"/>
  <c r="F196"/>
  <c r="J197"/>
  <c r="N198"/>
  <c r="R199"/>
  <c r="U200"/>
  <c r="X201"/>
  <c r="H203"/>
  <c r="L204"/>
  <c r="P205"/>
  <c r="T206"/>
  <c r="X207"/>
  <c r="F209"/>
  <c r="J210"/>
  <c r="N211"/>
  <c r="R212"/>
  <c r="V213"/>
  <c r="F215"/>
  <c r="I216"/>
  <c r="L217"/>
  <c r="O17"/>
  <c r="W43"/>
  <c r="I18"/>
  <c r="M19"/>
  <c r="Q20"/>
  <c r="U21"/>
  <c r="Y22"/>
  <c r="H24"/>
  <c r="K25"/>
  <c r="O26"/>
  <c r="S27"/>
  <c r="W28"/>
  <c r="G30"/>
  <c r="K31"/>
  <c r="N32"/>
  <c r="Q33"/>
  <c r="U34"/>
  <c r="Y35"/>
  <c r="I37"/>
  <c r="M38"/>
  <c r="Q39"/>
  <c r="T40"/>
  <c r="W41"/>
  <c r="G43"/>
  <c r="K44"/>
  <c r="O45"/>
  <c r="S46"/>
  <c r="W47"/>
  <c r="I50"/>
  <c r="M51"/>
  <c r="Q52"/>
  <c r="U53"/>
  <c r="Y54"/>
  <c r="H56"/>
  <c r="K57"/>
  <c r="O58"/>
  <c r="S59"/>
  <c r="W60"/>
  <c r="G62"/>
  <c r="K63"/>
  <c r="N64"/>
  <c r="Q65"/>
  <c r="U66"/>
  <c r="Y67"/>
  <c r="I69"/>
  <c r="M70"/>
  <c r="Q71"/>
  <c r="T72"/>
  <c r="W73"/>
  <c r="G75"/>
  <c r="K76"/>
  <c r="O77"/>
  <c r="S78"/>
  <c r="W79"/>
  <c r="I82"/>
  <c r="M83"/>
  <c r="Q84"/>
  <c r="U85"/>
  <c r="Y86"/>
  <c r="H88"/>
  <c r="K89"/>
  <c r="O90"/>
  <c r="S91"/>
  <c r="W92"/>
  <c r="G94"/>
  <c r="K95"/>
  <c r="N96"/>
  <c r="Q97"/>
  <c r="U98"/>
  <c r="Y99"/>
  <c r="I101"/>
  <c r="M102"/>
  <c r="Q103"/>
  <c r="T104"/>
  <c r="W105"/>
  <c r="G107"/>
  <c r="K108"/>
  <c r="O109"/>
  <c r="S110"/>
  <c r="W111"/>
  <c r="I114"/>
  <c r="M115"/>
  <c r="Q116"/>
  <c r="U117"/>
  <c r="Y118"/>
  <c r="H120"/>
  <c r="K121"/>
  <c r="O122"/>
  <c r="S123"/>
  <c r="W124"/>
  <c r="G126"/>
  <c r="K127"/>
  <c r="N128"/>
  <c r="Q129"/>
  <c r="U130"/>
  <c r="Y131"/>
  <c r="I133"/>
  <c r="M134"/>
  <c r="Q135"/>
  <c r="T136"/>
  <c r="W137"/>
  <c r="G139"/>
  <c r="K140"/>
  <c r="O141"/>
  <c r="S142"/>
  <c r="W143"/>
  <c r="I146"/>
  <c r="M147"/>
  <c r="Q148"/>
  <c r="U149"/>
  <c r="Y150"/>
  <c r="H152"/>
  <c r="K153"/>
  <c r="O154"/>
  <c r="S155"/>
  <c r="W156"/>
  <c r="G158"/>
  <c r="K159"/>
  <c r="N160"/>
  <c r="Q161"/>
  <c r="U162"/>
  <c r="Y163"/>
  <c r="I165"/>
  <c r="M166"/>
  <c r="Q167"/>
  <c r="T168"/>
  <c r="W169"/>
  <c r="G171"/>
  <c r="K172"/>
  <c r="O173"/>
  <c r="S174"/>
  <c r="W175"/>
  <c r="I178"/>
  <c r="M179"/>
  <c r="Q180"/>
  <c r="U181"/>
  <c r="Y182"/>
  <c r="H184"/>
  <c r="K185"/>
  <c r="O186"/>
  <c r="S187"/>
  <c r="W188"/>
  <c r="G190"/>
  <c r="K191"/>
  <c r="N192"/>
  <c r="Q193"/>
  <c r="U194"/>
  <c r="Y195"/>
  <c r="I197"/>
  <c r="M198"/>
  <c r="Q199"/>
  <c r="T200"/>
  <c r="W201"/>
  <c r="G203"/>
  <c r="K204"/>
  <c r="O205"/>
  <c r="S206"/>
  <c r="W207"/>
  <c r="I210"/>
  <c r="M211"/>
  <c r="Q212"/>
  <c r="U213"/>
  <c r="Y214"/>
  <c r="H216"/>
  <c r="K217"/>
  <c r="P17"/>
  <c r="S42"/>
  <c r="H18"/>
  <c r="L19"/>
  <c r="P20"/>
  <c r="T21"/>
  <c r="X22"/>
  <c r="G24"/>
  <c r="J25"/>
  <c r="N26"/>
  <c r="R27"/>
  <c r="V28"/>
  <c r="F30"/>
  <c r="J31"/>
  <c r="M32"/>
  <c r="P33"/>
  <c r="T34"/>
  <c r="X35"/>
  <c r="H37"/>
  <c r="L38"/>
  <c r="P39"/>
  <c r="S40"/>
  <c r="V41"/>
  <c r="F43"/>
  <c r="J44"/>
  <c r="N45"/>
  <c r="R46"/>
  <c r="V47"/>
  <c r="Y48"/>
  <c r="H50"/>
  <c r="L51"/>
  <c r="P52"/>
  <c r="T53"/>
  <c r="X54"/>
  <c r="G56"/>
  <c r="J57"/>
  <c r="N58"/>
  <c r="R59"/>
  <c r="V60"/>
  <c r="F62"/>
  <c r="J63"/>
  <c r="M64"/>
  <c r="P65"/>
  <c r="T66"/>
  <c r="X67"/>
  <c r="H69"/>
  <c r="L70"/>
  <c r="P71"/>
  <c r="S72"/>
  <c r="V73"/>
  <c r="F75"/>
  <c r="J76"/>
  <c r="N77"/>
  <c r="R78"/>
  <c r="V79"/>
  <c r="Y80"/>
  <c r="H82"/>
  <c r="L83"/>
  <c r="P84"/>
  <c r="T85"/>
  <c r="X86"/>
  <c r="G88"/>
  <c r="J89"/>
  <c r="N90"/>
  <c r="R91"/>
  <c r="V92"/>
  <c r="F94"/>
  <c r="J95"/>
  <c r="M96"/>
  <c r="P97"/>
  <c r="T98"/>
  <c r="X99"/>
  <c r="H101"/>
  <c r="L102"/>
  <c r="P103"/>
  <c r="S104"/>
  <c r="V105"/>
  <c r="F107"/>
  <c r="J108"/>
  <c r="N109"/>
  <c r="R110"/>
  <c r="V111"/>
  <c r="Y112"/>
  <c r="H114"/>
  <c r="L115"/>
  <c r="P116"/>
  <c r="T117"/>
  <c r="X118"/>
  <c r="G120"/>
  <c r="J121"/>
  <c r="N122"/>
  <c r="R123"/>
  <c r="V124"/>
  <c r="F126"/>
  <c r="J127"/>
  <c r="M128"/>
  <c r="P129"/>
  <c r="T130"/>
  <c r="X131"/>
  <c r="H133"/>
  <c r="L134"/>
  <c r="P135"/>
  <c r="S136"/>
  <c r="V137"/>
  <c r="F139"/>
  <c r="J140"/>
  <c r="N141"/>
  <c r="R142"/>
  <c r="V143"/>
  <c r="Y144"/>
  <c r="H146"/>
  <c r="L147"/>
  <c r="P148"/>
  <c r="T149"/>
  <c r="X150"/>
  <c r="G152"/>
  <c r="J153"/>
  <c r="N154"/>
  <c r="R155"/>
  <c r="V156"/>
  <c r="F158"/>
  <c r="J159"/>
  <c r="M160"/>
  <c r="P161"/>
  <c r="T162"/>
  <c r="X163"/>
  <c r="H165"/>
  <c r="L166"/>
  <c r="P167"/>
  <c r="S168"/>
  <c r="V169"/>
  <c r="F171"/>
  <c r="J172"/>
  <c r="N173"/>
  <c r="R174"/>
  <c r="V175"/>
  <c r="Y176"/>
  <c r="H178"/>
  <c r="L179"/>
  <c r="P180"/>
  <c r="T181"/>
  <c r="X182"/>
  <c r="G184"/>
  <c r="J185"/>
  <c r="N186"/>
  <c r="R187"/>
  <c r="V188"/>
  <c r="F190"/>
  <c r="J191"/>
  <c r="M192"/>
  <c r="P193"/>
  <c r="T194"/>
  <c r="X195"/>
  <c r="H197"/>
  <c r="L198"/>
  <c r="P199"/>
  <c r="S200"/>
  <c r="V201"/>
  <c r="F203"/>
  <c r="J204"/>
  <c r="N205"/>
  <c r="R206"/>
  <c r="V207"/>
  <c r="Y208"/>
  <c r="H210"/>
  <c r="L211"/>
  <c r="P212"/>
  <c r="T213"/>
  <c r="X214"/>
  <c r="G216"/>
  <c r="J217"/>
  <c r="Q17"/>
  <c r="K27"/>
  <c r="O73"/>
  <c r="R209"/>
  <c r="N195"/>
  <c r="F167"/>
  <c r="H155"/>
  <c r="R145"/>
  <c r="N131"/>
  <c r="V115"/>
  <c r="F99"/>
  <c r="D99" s="1"/>
  <c r="R81"/>
  <c r="N67"/>
  <c r="Q37"/>
  <c r="O214"/>
  <c r="J200"/>
  <c r="Y185"/>
  <c r="Q157"/>
  <c r="Y140"/>
  <c r="H124"/>
  <c r="G99"/>
  <c r="O76"/>
  <c r="G59"/>
  <c r="O44"/>
  <c r="N23"/>
  <c r="I212"/>
  <c r="L200"/>
  <c r="O188"/>
  <c r="R176"/>
  <c r="I167"/>
  <c r="G141"/>
  <c r="T126"/>
  <c r="U110"/>
  <c r="L93"/>
  <c r="H79"/>
  <c r="G68"/>
  <c r="W53"/>
  <c r="G41"/>
  <c r="Y19"/>
  <c r="M217"/>
  <c r="Q205"/>
  <c r="O179"/>
  <c r="S167"/>
  <c r="U155"/>
  <c r="Q141"/>
  <c r="G116"/>
  <c r="I99"/>
  <c r="U70"/>
  <c r="Y47"/>
  <c r="F20"/>
  <c r="F208"/>
  <c r="O191"/>
  <c r="W174"/>
  <c r="I151"/>
  <c r="U129"/>
  <c r="N113"/>
  <c r="J88"/>
  <c r="U59"/>
  <c r="Y34"/>
  <c r="G208"/>
  <c r="V193"/>
  <c r="R179"/>
  <c r="P153"/>
  <c r="R134"/>
  <c r="L119"/>
  <c r="Q102"/>
  <c r="O82"/>
  <c r="O62"/>
  <c r="V50"/>
  <c r="V20"/>
  <c r="U186"/>
  <c r="Q172"/>
  <c r="O146"/>
  <c r="K132"/>
  <c r="F111"/>
  <c r="X90"/>
  <c r="H74"/>
  <c r="H54"/>
  <c r="Q31"/>
  <c r="N203"/>
  <c r="J189"/>
  <c r="F175"/>
  <c r="P146"/>
  <c r="G42"/>
  <c r="U217"/>
  <c r="W217"/>
  <c r="Q215"/>
  <c r="X217"/>
  <c r="R215"/>
  <c r="V210"/>
  <c r="O208"/>
  <c r="W210"/>
  <c r="U203"/>
  <c r="R208"/>
  <c r="I199"/>
  <c r="J216"/>
  <c r="Y201"/>
  <c r="I190"/>
  <c r="K178"/>
  <c r="Y213"/>
  <c r="K17"/>
  <c r="F214"/>
  <c r="R211"/>
  <c r="X206"/>
  <c r="P204"/>
  <c r="H202"/>
  <c r="N197"/>
  <c r="F195"/>
  <c r="S192"/>
  <c r="L190"/>
  <c r="X187"/>
  <c r="J183"/>
  <c r="V180"/>
  <c r="N178"/>
  <c r="G176"/>
  <c r="T173"/>
  <c r="L171"/>
  <c r="Y168"/>
  <c r="R166"/>
  <c r="V161"/>
  <c r="P159"/>
  <c r="H157"/>
  <c r="M152"/>
  <c r="F150"/>
  <c r="R147"/>
  <c r="J145"/>
  <c r="X142"/>
  <c r="P140"/>
  <c r="V135"/>
  <c r="N133"/>
  <c r="F131"/>
  <c r="D131" s="1"/>
  <c r="R128"/>
  <c r="I126"/>
  <c r="P120"/>
  <c r="G118"/>
  <c r="W114"/>
  <c r="J112"/>
  <c r="S109"/>
  <c r="O106"/>
  <c r="W103"/>
  <c r="S100"/>
  <c r="Y97"/>
  <c r="O95"/>
  <c r="K92"/>
  <c r="Q89"/>
  <c r="O86"/>
  <c r="U83"/>
  <c r="I81"/>
  <c r="G78"/>
  <c r="M75"/>
  <c r="J72"/>
  <c r="Q69"/>
  <c r="Y66"/>
  <c r="W63"/>
  <c r="I61"/>
  <c r="Y57"/>
  <c r="M55"/>
  <c r="U52"/>
  <c r="M49"/>
  <c r="H46"/>
  <c r="L43"/>
  <c r="Y39"/>
  <c r="N36"/>
  <c r="W32"/>
  <c r="L29"/>
  <c r="T25"/>
  <c r="J22"/>
  <c r="X204"/>
  <c r="O176"/>
  <c r="P157"/>
  <c r="I136"/>
  <c r="Q118"/>
  <c r="X95"/>
  <c r="H73"/>
  <c r="Y33"/>
  <c r="Y204"/>
  <c r="U190"/>
  <c r="M169"/>
  <c r="G148"/>
  <c r="W133"/>
  <c r="Q121"/>
  <c r="O107"/>
  <c r="S90"/>
  <c r="K73"/>
  <c r="N56"/>
  <c r="K47"/>
  <c r="F34"/>
  <c r="V19"/>
  <c r="Q195"/>
  <c r="Y133"/>
  <c r="G196"/>
  <c r="J34"/>
  <c r="S205"/>
  <c r="G189"/>
  <c r="G170"/>
  <c r="S141"/>
  <c r="L124"/>
  <c r="F105"/>
  <c r="J68"/>
  <c r="F48"/>
  <c r="U20"/>
  <c r="J215"/>
  <c r="Y200"/>
  <c r="T186"/>
  <c r="P172"/>
  <c r="N146"/>
  <c r="V129"/>
  <c r="Q113"/>
  <c r="W90"/>
  <c r="Y70"/>
  <c r="S44"/>
  <c r="O210"/>
  <c r="K196"/>
  <c r="N184"/>
  <c r="O165"/>
  <c r="H144"/>
  <c r="Y124"/>
  <c r="M108"/>
  <c r="M88"/>
  <c r="S65"/>
  <c r="H48"/>
  <c r="W20"/>
  <c r="R217"/>
  <c r="T198"/>
  <c r="O184"/>
  <c r="J170"/>
  <c r="N158"/>
  <c r="N139"/>
  <c r="Y59"/>
  <c r="N208"/>
  <c r="K213"/>
  <c r="M201"/>
  <c r="M213"/>
  <c r="K206"/>
  <c r="O201"/>
  <c r="O211"/>
  <c r="W194"/>
  <c r="Q173"/>
  <c r="J209"/>
  <c r="P185"/>
  <c r="T154"/>
  <c r="H123"/>
  <c r="J17"/>
  <c r="N216"/>
  <c r="G214"/>
  <c r="S211"/>
  <c r="K209"/>
  <c r="Y206"/>
  <c r="Q204"/>
  <c r="I202"/>
  <c r="W199"/>
  <c r="O197"/>
  <c r="G195"/>
  <c r="T192"/>
  <c r="M190"/>
  <c r="Y187"/>
  <c r="Q185"/>
  <c r="K183"/>
  <c r="W180"/>
  <c r="O178"/>
  <c r="H176"/>
  <c r="U173"/>
  <c r="M171"/>
  <c r="S166"/>
  <c r="K164"/>
  <c r="W161"/>
  <c r="Q159"/>
  <c r="I157"/>
  <c r="U154"/>
  <c r="N152"/>
  <c r="G150"/>
  <c r="S147"/>
  <c r="K145"/>
  <c r="Y142"/>
  <c r="Q140"/>
  <c r="I138"/>
  <c r="W135"/>
  <c r="O133"/>
  <c r="G131"/>
  <c r="S128"/>
  <c r="K126"/>
  <c r="I123"/>
  <c r="Q120"/>
  <c r="H118"/>
  <c r="O115"/>
  <c r="K112"/>
  <c r="T109"/>
  <c r="P106"/>
  <c r="X103"/>
  <c r="K101"/>
  <c r="F98"/>
  <c r="P95"/>
  <c r="L92"/>
  <c r="R89"/>
  <c r="G87"/>
  <c r="V83"/>
  <c r="J81"/>
  <c r="H78"/>
  <c r="N75"/>
  <c r="V72"/>
  <c r="R69"/>
  <c r="F67"/>
  <c r="X63"/>
  <c r="J61"/>
  <c r="Q58"/>
  <c r="N55"/>
  <c r="V52"/>
  <c r="N49"/>
  <c r="U46"/>
  <c r="M43"/>
  <c r="Q36"/>
  <c r="O29"/>
  <c r="W25"/>
  <c r="M22"/>
  <c r="M18"/>
  <c r="U216"/>
  <c r="P202"/>
  <c r="H174"/>
  <c r="J162"/>
  <c r="F148"/>
  <c r="V133"/>
  <c r="P121"/>
  <c r="J113"/>
  <c r="R101"/>
  <c r="N87"/>
  <c r="M76"/>
  <c r="I62"/>
  <c r="O30"/>
  <c r="G212"/>
  <c r="W197"/>
  <c r="S183"/>
  <c r="I155"/>
  <c r="M143"/>
  <c r="O131"/>
  <c r="K113"/>
  <c r="Y95"/>
  <c r="S81"/>
  <c r="K62"/>
  <c r="R37"/>
  <c r="Q214"/>
  <c r="G205"/>
  <c r="I193"/>
  <c r="U183"/>
  <c r="K174"/>
  <c r="O169"/>
  <c r="O143"/>
  <c r="G129"/>
  <c r="I124"/>
  <c r="D124" s="1"/>
  <c r="L113"/>
  <c r="H99"/>
  <c r="R87"/>
  <c r="P76"/>
  <c r="W64"/>
  <c r="Q50"/>
  <c r="S30"/>
  <c r="S212"/>
  <c r="S193"/>
  <c r="M172"/>
  <c r="P160"/>
  <c r="K146"/>
  <c r="S121"/>
  <c r="S107"/>
  <c r="U90"/>
  <c r="Y53"/>
  <c r="T30"/>
  <c r="X200"/>
  <c r="S186"/>
  <c r="O172"/>
  <c r="M146"/>
  <c r="M127"/>
  <c r="T107"/>
  <c r="V70"/>
  <c r="U50"/>
  <c r="L24"/>
  <c r="N210"/>
  <c r="J196"/>
  <c r="F182"/>
  <c r="F163"/>
  <c r="L139"/>
  <c r="W121"/>
  <c r="G105"/>
  <c r="T96"/>
  <c r="M79"/>
  <c r="G65"/>
  <c r="G54"/>
  <c r="X27"/>
  <c r="W212"/>
  <c r="S198"/>
  <c r="K177"/>
  <c r="M119"/>
  <c r="N99"/>
  <c r="T76"/>
  <c r="X59"/>
  <c r="G35"/>
  <c r="V205"/>
  <c r="R191"/>
  <c r="L177"/>
  <c r="H163"/>
  <c r="L151"/>
  <c r="L132"/>
  <c r="M68"/>
  <c r="G213"/>
  <c r="J213"/>
  <c r="T203"/>
  <c r="S215"/>
  <c r="I206"/>
  <c r="X17"/>
  <c r="W203"/>
  <c r="U196"/>
  <c r="G209"/>
  <c r="P192"/>
  <c r="Y175"/>
  <c r="L17"/>
  <c r="M216"/>
  <c r="V199"/>
  <c r="J164"/>
  <c r="H138"/>
  <c r="I17"/>
  <c r="O216"/>
  <c r="H214"/>
  <c r="T211"/>
  <c r="L209"/>
  <c r="F207"/>
  <c r="R204"/>
  <c r="J202"/>
  <c r="X199"/>
  <c r="P197"/>
  <c r="H195"/>
  <c r="U192"/>
  <c r="N190"/>
  <c r="F188"/>
  <c r="R185"/>
  <c r="L183"/>
  <c r="X180"/>
  <c r="P178"/>
  <c r="I176"/>
  <c r="V173"/>
  <c r="N171"/>
  <c r="F169"/>
  <c r="T166"/>
  <c r="L164"/>
  <c r="X161"/>
  <c r="R159"/>
  <c r="D159" s="1"/>
  <c r="J157"/>
  <c r="V154"/>
  <c r="O152"/>
  <c r="H150"/>
  <c r="T147"/>
  <c r="L145"/>
  <c r="F143"/>
  <c r="R140"/>
  <c r="J138"/>
  <c r="X135"/>
  <c r="P133"/>
  <c r="H131"/>
  <c r="T128"/>
  <c r="L126"/>
  <c r="U123"/>
  <c r="T120"/>
  <c r="I118"/>
  <c r="Q115"/>
  <c r="N112"/>
  <c r="U109"/>
  <c r="Q106"/>
  <c r="Y103"/>
  <c r="M101"/>
  <c r="I98"/>
  <c r="Q95"/>
  <c r="M92"/>
  <c r="S89"/>
  <c r="I87"/>
  <c r="Y83"/>
  <c r="K81"/>
  <c r="I78"/>
  <c r="O75"/>
  <c r="X72"/>
  <c r="U69"/>
  <c r="G67"/>
  <c r="Y63"/>
  <c r="K61"/>
  <c r="S58"/>
  <c r="Q55"/>
  <c r="W52"/>
  <c r="Q49"/>
  <c r="W46"/>
  <c r="N43"/>
  <c r="H40"/>
  <c r="R36"/>
  <c r="F33"/>
  <c r="P29"/>
  <c r="X25"/>
  <c r="N22"/>
  <c r="N18"/>
  <c r="M16" i="8"/>
  <c r="L17"/>
  <c r="L18"/>
  <c r="K17"/>
  <c r="H18"/>
  <c r="B20"/>
  <c r="C19"/>
  <c r="F19" s="1"/>
  <c r="J19"/>
  <c r="J17"/>
  <c r="I19"/>
  <c r="I17"/>
  <c r="H17"/>
  <c r="G19"/>
  <c r="G17"/>
  <c r="F5"/>
  <c r="C18"/>
  <c r="H19" i="7"/>
  <c r="H17"/>
  <c r="I17"/>
  <c r="I18"/>
  <c r="J16"/>
  <c r="I19"/>
  <c r="H18"/>
  <c r="B20"/>
  <c r="C19"/>
  <c r="G17"/>
  <c r="B20" i="6"/>
  <c r="C19"/>
  <c r="F19" s="1"/>
  <c r="I16"/>
  <c r="H19"/>
  <c r="H17"/>
  <c r="G19"/>
  <c r="G17"/>
  <c r="C18"/>
  <c r="K16" i="5"/>
  <c r="B19"/>
  <c r="N19" i="9" l="1"/>
  <c r="K19"/>
  <c r="M19"/>
  <c r="L19"/>
  <c r="I19"/>
  <c r="H19"/>
  <c r="F19"/>
  <c r="G19"/>
  <c r="O19"/>
  <c r="H18"/>
  <c r="O18"/>
  <c r="N18"/>
  <c r="M18"/>
  <c r="L18"/>
  <c r="K18"/>
  <c r="J18"/>
  <c r="G18"/>
  <c r="I18"/>
  <c r="F18"/>
  <c r="K20"/>
  <c r="J20"/>
  <c r="O20"/>
  <c r="N20"/>
  <c r="M20"/>
  <c r="L20"/>
  <c r="G20"/>
  <c r="F20"/>
  <c r="I20"/>
  <c r="H20"/>
  <c r="M16"/>
  <c r="D70" i="5"/>
  <c r="D95"/>
  <c r="D214"/>
  <c r="D150"/>
  <c r="D84"/>
  <c r="D53"/>
  <c r="D17"/>
  <c r="D63"/>
  <c r="D135"/>
  <c r="D72"/>
  <c r="D147"/>
  <c r="D197"/>
  <c r="D212"/>
  <c r="D173"/>
  <c r="D87"/>
  <c r="D100"/>
  <c r="D200"/>
  <c r="D119"/>
  <c r="D38"/>
  <c r="D65"/>
  <c r="D158"/>
  <c r="D153"/>
  <c r="D199"/>
  <c r="D36"/>
  <c r="D217"/>
  <c r="D152"/>
  <c r="D188"/>
  <c r="D93"/>
  <c r="D30"/>
  <c r="D59"/>
  <c r="D179"/>
  <c r="D108"/>
  <c r="D64"/>
  <c r="D184"/>
  <c r="D92"/>
  <c r="D56"/>
  <c r="D203"/>
  <c r="D111"/>
  <c r="D191"/>
  <c r="D143"/>
  <c r="D97"/>
  <c r="D176"/>
  <c r="D19"/>
  <c r="D75"/>
  <c r="D18"/>
  <c r="D132"/>
  <c r="D151"/>
  <c r="D86"/>
  <c r="D37"/>
  <c r="D160"/>
  <c r="D202"/>
  <c r="D146"/>
  <c r="D206"/>
  <c r="D68"/>
  <c r="D85"/>
  <c r="D125"/>
  <c r="D25"/>
  <c r="D126"/>
  <c r="D180"/>
  <c r="D201"/>
  <c r="D77"/>
  <c r="D120"/>
  <c r="D43"/>
  <c r="D49"/>
  <c r="D62"/>
  <c r="D91"/>
  <c r="D34"/>
  <c r="D183"/>
  <c r="D51"/>
  <c r="D140"/>
  <c r="D69"/>
  <c r="D216"/>
  <c r="D116"/>
  <c r="D144"/>
  <c r="D60"/>
  <c r="D142"/>
  <c r="D67"/>
  <c r="D39"/>
  <c r="D207"/>
  <c r="D107"/>
  <c r="D50"/>
  <c r="D164"/>
  <c r="D157"/>
  <c r="D211"/>
  <c r="D22"/>
  <c r="D46"/>
  <c r="D134"/>
  <c r="D80"/>
  <c r="D112"/>
  <c r="D141"/>
  <c r="D215"/>
  <c r="D57"/>
  <c r="D101"/>
  <c r="D96"/>
  <c r="D170"/>
  <c r="D127"/>
  <c r="D195"/>
  <c r="D27"/>
  <c r="D88"/>
  <c r="D44"/>
  <c r="D210"/>
  <c r="D118"/>
  <c r="D74"/>
  <c r="D81"/>
  <c r="D189"/>
  <c r="D94"/>
  <c r="D123"/>
  <c r="D66"/>
  <c r="D83"/>
  <c r="D26"/>
  <c r="D172"/>
  <c r="D182"/>
  <c r="D213"/>
  <c r="D156"/>
  <c r="D167"/>
  <c r="D55"/>
  <c r="D194"/>
  <c r="D175"/>
  <c r="D163"/>
  <c r="D102"/>
  <c r="D32"/>
  <c r="D192"/>
  <c r="D208"/>
  <c r="D105"/>
  <c r="D73"/>
  <c r="D139"/>
  <c r="D82"/>
  <c r="D79"/>
  <c r="D196"/>
  <c r="D133"/>
  <c r="D204"/>
  <c r="D78"/>
  <c r="D23"/>
  <c r="D198"/>
  <c r="D177"/>
  <c r="D21"/>
  <c r="D136"/>
  <c r="D185"/>
  <c r="D54"/>
  <c r="D76"/>
  <c r="D61"/>
  <c r="D20"/>
  <c r="D47"/>
  <c r="D169"/>
  <c r="D40"/>
  <c r="D89"/>
  <c r="D128"/>
  <c r="D106"/>
  <c r="D149"/>
  <c r="D35"/>
  <c r="D129"/>
  <c r="D121"/>
  <c r="D71"/>
  <c r="D109"/>
  <c r="D122"/>
  <c r="D209"/>
  <c r="D29"/>
  <c r="D174"/>
  <c r="D148"/>
  <c r="D48"/>
  <c r="D113"/>
  <c r="D103"/>
  <c r="D155"/>
  <c r="D98"/>
  <c r="D115"/>
  <c r="D58"/>
  <c r="D186"/>
  <c r="D165"/>
  <c r="D166"/>
  <c r="D24"/>
  <c r="D117"/>
  <c r="D42"/>
  <c r="D137"/>
  <c r="D168"/>
  <c r="D52"/>
  <c r="D31"/>
  <c r="D178"/>
  <c r="D41"/>
  <c r="D205"/>
  <c r="D33"/>
  <c r="D138"/>
  <c r="D171"/>
  <c r="D114"/>
  <c r="D45"/>
  <c r="D110"/>
  <c r="D193"/>
  <c r="D161"/>
  <c r="D28"/>
  <c r="F18" i="8"/>
  <c r="K18"/>
  <c r="I18"/>
  <c r="K19"/>
  <c r="H19"/>
  <c r="L19"/>
  <c r="G18"/>
  <c r="J18"/>
  <c r="B21"/>
  <c r="C20"/>
  <c r="M17"/>
  <c r="M19"/>
  <c r="M18"/>
  <c r="N16"/>
  <c r="J18" i="7"/>
  <c r="K16"/>
  <c r="J17"/>
  <c r="J19"/>
  <c r="J20"/>
  <c r="F19"/>
  <c r="G19"/>
  <c r="B21"/>
  <c r="C20"/>
  <c r="B21" i="6"/>
  <c r="C20"/>
  <c r="I20" s="1"/>
  <c r="G18"/>
  <c r="H18"/>
  <c r="F18"/>
  <c r="J16"/>
  <c r="I17"/>
  <c r="I19"/>
  <c r="I18"/>
  <c r="L16" i="5"/>
  <c r="C19"/>
  <c r="B20"/>
  <c r="D20" i="9" l="1"/>
  <c r="D19"/>
  <c r="K21"/>
  <c r="J21"/>
  <c r="I21"/>
  <c r="H21"/>
  <c r="G21"/>
  <c r="O21"/>
  <c r="F21"/>
  <c r="N21"/>
  <c r="M21"/>
  <c r="L21"/>
  <c r="D18"/>
  <c r="N16"/>
  <c r="N17" i="8"/>
  <c r="N21"/>
  <c r="N19"/>
  <c r="N20"/>
  <c r="N18"/>
  <c r="O16"/>
  <c r="B22"/>
  <c r="C21"/>
  <c r="F20"/>
  <c r="K20"/>
  <c r="I20"/>
  <c r="L20"/>
  <c r="G20"/>
  <c r="J20"/>
  <c r="H20"/>
  <c r="M20"/>
  <c r="F20" i="7"/>
  <c r="G20"/>
  <c r="I20"/>
  <c r="H20"/>
  <c r="K19"/>
  <c r="K20"/>
  <c r="K18"/>
  <c r="L16"/>
  <c r="K17"/>
  <c r="K21"/>
  <c r="B22"/>
  <c r="C21"/>
  <c r="B22" i="6"/>
  <c r="C21"/>
  <c r="J21" s="1"/>
  <c r="F20"/>
  <c r="H20"/>
  <c r="G20"/>
  <c r="J18"/>
  <c r="K16"/>
  <c r="J19"/>
  <c r="J17"/>
  <c r="J20"/>
  <c r="M16" i="5"/>
  <c r="C20"/>
  <c r="B21"/>
  <c r="J22" i="9" l="1"/>
  <c r="I22"/>
  <c r="F22"/>
  <c r="M22"/>
  <c r="G22"/>
  <c r="N22"/>
  <c r="H22"/>
  <c r="O22"/>
  <c r="L22"/>
  <c r="K22"/>
  <c r="D21"/>
  <c r="O16"/>
  <c r="F21" i="8"/>
  <c r="H21"/>
  <c r="L21"/>
  <c r="J21"/>
  <c r="K21"/>
  <c r="I21"/>
  <c r="G21"/>
  <c r="M21"/>
  <c r="B23"/>
  <c r="C22"/>
  <c r="P16"/>
  <c r="O17"/>
  <c r="O19"/>
  <c r="O21"/>
  <c r="O22"/>
  <c r="O20"/>
  <c r="O18"/>
  <c r="L20" i="7"/>
  <c r="L18"/>
  <c r="M16"/>
  <c r="L21"/>
  <c r="L17"/>
  <c r="L19"/>
  <c r="B23"/>
  <c r="C22"/>
  <c r="L22" s="1"/>
  <c r="F21"/>
  <c r="G21"/>
  <c r="I21"/>
  <c r="H21"/>
  <c r="J21"/>
  <c r="B23" i="6"/>
  <c r="C22"/>
  <c r="K22" s="1"/>
  <c r="K18"/>
  <c r="L16"/>
  <c r="K21"/>
  <c r="K19"/>
  <c r="K17"/>
  <c r="K20"/>
  <c r="F21"/>
  <c r="G21"/>
  <c r="H21"/>
  <c r="I21"/>
  <c r="N16" i="5"/>
  <c r="B22"/>
  <c r="C21"/>
  <c r="D22" i="9" l="1"/>
  <c r="N23"/>
  <c r="O23"/>
  <c r="M23"/>
  <c r="L23"/>
  <c r="K23"/>
  <c r="J23"/>
  <c r="I23"/>
  <c r="H23"/>
  <c r="G23"/>
  <c r="F23"/>
  <c r="F22" i="8"/>
  <c r="K22"/>
  <c r="G22"/>
  <c r="L22"/>
  <c r="J22"/>
  <c r="I22"/>
  <c r="H22"/>
  <c r="M22"/>
  <c r="N22"/>
  <c r="B24"/>
  <c r="C23"/>
  <c r="Q16"/>
  <c r="P18"/>
  <c r="P22"/>
  <c r="P20"/>
  <c r="P21"/>
  <c r="P19"/>
  <c r="P17"/>
  <c r="F22" i="7"/>
  <c r="G22"/>
  <c r="H22"/>
  <c r="I22"/>
  <c r="J22"/>
  <c r="K22"/>
  <c r="M21"/>
  <c r="M22"/>
  <c r="M20"/>
  <c r="M18"/>
  <c r="N16"/>
  <c r="M17"/>
  <c r="M19"/>
  <c r="B24"/>
  <c r="C23"/>
  <c r="M23" s="1"/>
  <c r="M16" i="6"/>
  <c r="L20"/>
  <c r="L18"/>
  <c r="L17"/>
  <c r="L21"/>
  <c r="L19"/>
  <c r="L22"/>
  <c r="B24"/>
  <c r="C23"/>
  <c r="F22"/>
  <c r="H22"/>
  <c r="G22"/>
  <c r="I22"/>
  <c r="J22"/>
  <c r="O16" i="5"/>
  <c r="C22"/>
  <c r="B23"/>
  <c r="M24" i="9" l="1"/>
  <c r="K24"/>
  <c r="J24"/>
  <c r="G24"/>
  <c r="F24"/>
  <c r="I24"/>
  <c r="L24"/>
  <c r="H24"/>
  <c r="O24"/>
  <c r="N24"/>
  <c r="D23"/>
  <c r="B25" i="8"/>
  <c r="C24"/>
  <c r="F23"/>
  <c r="H23"/>
  <c r="J23"/>
  <c r="L23"/>
  <c r="K23"/>
  <c r="G23"/>
  <c r="I23"/>
  <c r="M23"/>
  <c r="N23"/>
  <c r="O23"/>
  <c r="P23"/>
  <c r="R16"/>
  <c r="Q19"/>
  <c r="Q18"/>
  <c r="Q22"/>
  <c r="Q20"/>
  <c r="Q17"/>
  <c r="Q21"/>
  <c r="Q23"/>
  <c r="N22" i="7"/>
  <c r="N20"/>
  <c r="N18"/>
  <c r="O16"/>
  <c r="N21"/>
  <c r="N23"/>
  <c r="N19"/>
  <c r="N17"/>
  <c r="N24"/>
  <c r="B25"/>
  <c r="C24"/>
  <c r="F23"/>
  <c r="G23"/>
  <c r="I23"/>
  <c r="H23"/>
  <c r="J23"/>
  <c r="K23"/>
  <c r="L23"/>
  <c r="M20" i="6"/>
  <c r="M18"/>
  <c r="N16"/>
  <c r="M19"/>
  <c r="M23"/>
  <c r="M21"/>
  <c r="M17"/>
  <c r="M24"/>
  <c r="M22"/>
  <c r="B25"/>
  <c r="C24"/>
  <c r="F23"/>
  <c r="G23"/>
  <c r="H23"/>
  <c r="I23"/>
  <c r="J23"/>
  <c r="K23"/>
  <c r="L23"/>
  <c r="P16" i="5"/>
  <c r="Q16" s="1"/>
  <c r="R16" s="1"/>
  <c r="S16" s="1"/>
  <c r="T16" s="1"/>
  <c r="U16" s="1"/>
  <c r="V16" s="1"/>
  <c r="W16" s="1"/>
  <c r="X16" s="1"/>
  <c r="Y16" s="1"/>
  <c r="C23"/>
  <c r="B24"/>
  <c r="D24" i="9" l="1"/>
  <c r="F25"/>
  <c r="O25"/>
  <c r="N25"/>
  <c r="M25"/>
  <c r="L25"/>
  <c r="K25"/>
  <c r="J25"/>
  <c r="I25"/>
  <c r="H25"/>
  <c r="G25"/>
  <c r="F24" i="8"/>
  <c r="K24"/>
  <c r="H24"/>
  <c r="I24"/>
  <c r="J24"/>
  <c r="L24"/>
  <c r="G24"/>
  <c r="M24"/>
  <c r="N24"/>
  <c r="O24"/>
  <c r="P24"/>
  <c r="R17"/>
  <c r="S16"/>
  <c r="R20"/>
  <c r="R18"/>
  <c r="R24"/>
  <c r="R22"/>
  <c r="R19"/>
  <c r="R21"/>
  <c r="R23"/>
  <c r="Q24"/>
  <c r="B26"/>
  <c r="C25"/>
  <c r="B26" i="7"/>
  <c r="C25"/>
  <c r="F24"/>
  <c r="G24"/>
  <c r="H24"/>
  <c r="I24"/>
  <c r="J24"/>
  <c r="K24"/>
  <c r="L24"/>
  <c r="M24"/>
  <c r="P16"/>
  <c r="O23"/>
  <c r="O24"/>
  <c r="O22"/>
  <c r="O20"/>
  <c r="O18"/>
  <c r="O21"/>
  <c r="O19"/>
  <c r="O17"/>
  <c r="B26" i="6"/>
  <c r="C25"/>
  <c r="F24"/>
  <c r="H24"/>
  <c r="G24"/>
  <c r="I24"/>
  <c r="J24"/>
  <c r="K24"/>
  <c r="L24"/>
  <c r="N22"/>
  <c r="N20"/>
  <c r="N18"/>
  <c r="O16"/>
  <c r="N23"/>
  <c r="N19"/>
  <c r="N17"/>
  <c r="N21"/>
  <c r="N24"/>
  <c r="C24" i="5"/>
  <c r="B25"/>
  <c r="D25" i="9" l="1"/>
  <c r="G26"/>
  <c r="F26"/>
  <c r="O26"/>
  <c r="L26"/>
  <c r="M26"/>
  <c r="K26"/>
  <c r="H26"/>
  <c r="N26"/>
  <c r="J26"/>
  <c r="I26"/>
  <c r="F25" i="8"/>
  <c r="H25"/>
  <c r="G25"/>
  <c r="J25"/>
  <c r="I25"/>
  <c r="L25"/>
  <c r="K25"/>
  <c r="M25"/>
  <c r="N25"/>
  <c r="O25"/>
  <c r="P25"/>
  <c r="Q25"/>
  <c r="C26"/>
  <c r="B27"/>
  <c r="R25"/>
  <c r="S18"/>
  <c r="S17"/>
  <c r="T16"/>
  <c r="S21"/>
  <c r="S20"/>
  <c r="S26"/>
  <c r="S24"/>
  <c r="S22"/>
  <c r="S23"/>
  <c r="S19"/>
  <c r="S25"/>
  <c r="C26" i="7"/>
  <c r="B27"/>
  <c r="F25"/>
  <c r="G25"/>
  <c r="I25"/>
  <c r="H25"/>
  <c r="J25"/>
  <c r="K25"/>
  <c r="L25"/>
  <c r="M25"/>
  <c r="N25"/>
  <c r="O25"/>
  <c r="Q16"/>
  <c r="P24"/>
  <c r="P22"/>
  <c r="P20"/>
  <c r="P18"/>
  <c r="P25"/>
  <c r="P23"/>
  <c r="P21"/>
  <c r="P19"/>
  <c r="P17"/>
  <c r="F25" i="6"/>
  <c r="H25"/>
  <c r="G25"/>
  <c r="I25"/>
  <c r="J25"/>
  <c r="K25"/>
  <c r="L25"/>
  <c r="M25"/>
  <c r="C26"/>
  <c r="B27"/>
  <c r="P16"/>
  <c r="O17"/>
  <c r="O22"/>
  <c r="O20"/>
  <c r="O18"/>
  <c r="O25"/>
  <c r="O21"/>
  <c r="O19"/>
  <c r="O23"/>
  <c r="O24"/>
  <c r="N25"/>
  <c r="B26" i="5"/>
  <c r="C25"/>
  <c r="D26" i="9" l="1"/>
  <c r="I27"/>
  <c r="H27"/>
  <c r="O27"/>
  <c r="N27"/>
  <c r="M27"/>
  <c r="L27"/>
  <c r="K27"/>
  <c r="J27"/>
  <c r="G27"/>
  <c r="F27"/>
  <c r="F26" i="8"/>
  <c r="I26"/>
  <c r="J26"/>
  <c r="H26"/>
  <c r="G26"/>
  <c r="L26"/>
  <c r="K26"/>
  <c r="M26"/>
  <c r="N26"/>
  <c r="O26"/>
  <c r="P26"/>
  <c r="Q26"/>
  <c r="R26"/>
  <c r="C27"/>
  <c r="B28"/>
  <c r="T19"/>
  <c r="T18"/>
  <c r="T17"/>
  <c r="U16"/>
  <c r="T22"/>
  <c r="T20"/>
  <c r="T26"/>
  <c r="T24"/>
  <c r="T21"/>
  <c r="T25"/>
  <c r="T27"/>
  <c r="T23"/>
  <c r="R16" i="7"/>
  <c r="Q25"/>
  <c r="Q26"/>
  <c r="Q24"/>
  <c r="Q22"/>
  <c r="Q20"/>
  <c r="Q18"/>
  <c r="Q23"/>
  <c r="Q21"/>
  <c r="Q19"/>
  <c r="Q17"/>
  <c r="F26"/>
  <c r="G26"/>
  <c r="I26"/>
  <c r="H26"/>
  <c r="J26"/>
  <c r="K26"/>
  <c r="L26"/>
  <c r="M26"/>
  <c r="N26"/>
  <c r="O26"/>
  <c r="C27"/>
  <c r="Q27" s="1"/>
  <c r="B28"/>
  <c r="P26"/>
  <c r="F26" i="6"/>
  <c r="G26"/>
  <c r="H26"/>
  <c r="I26"/>
  <c r="J26"/>
  <c r="K26"/>
  <c r="L26"/>
  <c r="M26"/>
  <c r="N26"/>
  <c r="O26"/>
  <c r="C27"/>
  <c r="B28"/>
  <c r="Q16"/>
  <c r="P18"/>
  <c r="P24"/>
  <c r="P22"/>
  <c r="P20"/>
  <c r="P19"/>
  <c r="P25"/>
  <c r="P17"/>
  <c r="P27"/>
  <c r="P21"/>
  <c r="P23"/>
  <c r="P26"/>
  <c r="C26" i="5"/>
  <c r="B27"/>
  <c r="J28" i="9" l="1"/>
  <c r="M28"/>
  <c r="I28"/>
  <c r="H28"/>
  <c r="N28"/>
  <c r="G28"/>
  <c r="F28"/>
  <c r="L28"/>
  <c r="O28"/>
  <c r="K28"/>
  <c r="D27"/>
  <c r="F27" i="8"/>
  <c r="G27"/>
  <c r="J27"/>
  <c r="H27"/>
  <c r="I27"/>
  <c r="L27"/>
  <c r="K27"/>
  <c r="M27"/>
  <c r="N27"/>
  <c r="O27"/>
  <c r="P27"/>
  <c r="Q27"/>
  <c r="R27"/>
  <c r="S27"/>
  <c r="B29"/>
  <c r="C28"/>
  <c r="U20"/>
  <c r="U19"/>
  <c r="U18"/>
  <c r="U17"/>
  <c r="V16"/>
  <c r="U23"/>
  <c r="U22"/>
  <c r="U28"/>
  <c r="U26"/>
  <c r="U24"/>
  <c r="U27"/>
  <c r="U25"/>
  <c r="U21"/>
  <c r="R17" i="7"/>
  <c r="S16"/>
  <c r="R26"/>
  <c r="R24"/>
  <c r="R22"/>
  <c r="R20"/>
  <c r="R25"/>
  <c r="R27"/>
  <c r="R18"/>
  <c r="R23"/>
  <c r="R21"/>
  <c r="R19"/>
  <c r="F27"/>
  <c r="G27"/>
  <c r="H27"/>
  <c r="I27"/>
  <c r="J27"/>
  <c r="K27"/>
  <c r="L27"/>
  <c r="M27"/>
  <c r="N27"/>
  <c r="O27"/>
  <c r="P27"/>
  <c r="B29"/>
  <c r="C28"/>
  <c r="F27" i="6"/>
  <c r="H27"/>
  <c r="G27"/>
  <c r="I27"/>
  <c r="J27"/>
  <c r="K27"/>
  <c r="L27"/>
  <c r="M27"/>
  <c r="N27"/>
  <c r="O27"/>
  <c r="B29"/>
  <c r="C28"/>
  <c r="R16"/>
  <c r="Q19"/>
  <c r="Q24"/>
  <c r="Q22"/>
  <c r="Q20"/>
  <c r="Q18"/>
  <c r="Q23"/>
  <c r="Q27"/>
  <c r="Q25"/>
  <c r="Q21"/>
  <c r="Q26"/>
  <c r="Q28"/>
  <c r="Q17"/>
  <c r="C27" i="5"/>
  <c r="B28"/>
  <c r="L29" i="9" l="1"/>
  <c r="K29"/>
  <c r="H29"/>
  <c r="F29"/>
  <c r="O29"/>
  <c r="G29"/>
  <c r="N29"/>
  <c r="M29"/>
  <c r="J29"/>
  <c r="I29"/>
  <c r="D28"/>
  <c r="V21" i="8"/>
  <c r="V20"/>
  <c r="V19"/>
  <c r="V18"/>
  <c r="V17"/>
  <c r="W16"/>
  <c r="V24"/>
  <c r="V22"/>
  <c r="V28"/>
  <c r="V26"/>
  <c r="V27"/>
  <c r="V25"/>
  <c r="V23"/>
  <c r="V29"/>
  <c r="C29"/>
  <c r="B30"/>
  <c r="F28"/>
  <c r="I28"/>
  <c r="J28"/>
  <c r="H28"/>
  <c r="K28"/>
  <c r="L28"/>
  <c r="G28"/>
  <c r="M28"/>
  <c r="N28"/>
  <c r="O28"/>
  <c r="P28"/>
  <c r="Q28"/>
  <c r="R28"/>
  <c r="S28"/>
  <c r="T28"/>
  <c r="C29" i="7"/>
  <c r="B30"/>
  <c r="S18"/>
  <c r="S17"/>
  <c r="T16"/>
  <c r="S27"/>
  <c r="S28"/>
  <c r="S26"/>
  <c r="S24"/>
  <c r="S22"/>
  <c r="S20"/>
  <c r="S25"/>
  <c r="S19"/>
  <c r="S23"/>
  <c r="S21"/>
  <c r="F28"/>
  <c r="G28"/>
  <c r="I28"/>
  <c r="H28"/>
  <c r="J28"/>
  <c r="K28"/>
  <c r="L28"/>
  <c r="M28"/>
  <c r="N28"/>
  <c r="O28"/>
  <c r="P28"/>
  <c r="Q28"/>
  <c r="R28"/>
  <c r="C29" i="6"/>
  <c r="R29" s="1"/>
  <c r="B30"/>
  <c r="F28"/>
  <c r="H28"/>
  <c r="G28"/>
  <c r="I28"/>
  <c r="J28"/>
  <c r="K28"/>
  <c r="L28"/>
  <c r="M28"/>
  <c r="N28"/>
  <c r="O28"/>
  <c r="P28"/>
  <c r="R17"/>
  <c r="S16"/>
  <c r="R20"/>
  <c r="R26"/>
  <c r="R24"/>
  <c r="R22"/>
  <c r="R18"/>
  <c r="R27"/>
  <c r="R23"/>
  <c r="R21"/>
  <c r="R25"/>
  <c r="R19"/>
  <c r="R28"/>
  <c r="C28" i="5"/>
  <c r="B29"/>
  <c r="M30" i="9" l="1"/>
  <c r="L30"/>
  <c r="K30"/>
  <c r="N30"/>
  <c r="J30"/>
  <c r="I30"/>
  <c r="O30"/>
  <c r="H30"/>
  <c r="G30"/>
  <c r="F30"/>
  <c r="D29"/>
  <c r="F29" i="8"/>
  <c r="L29"/>
  <c r="I29"/>
  <c r="H29"/>
  <c r="G29"/>
  <c r="J29"/>
  <c r="K29"/>
  <c r="M29"/>
  <c r="N29"/>
  <c r="O29"/>
  <c r="P29"/>
  <c r="Q29"/>
  <c r="R29"/>
  <c r="S29"/>
  <c r="T29"/>
  <c r="U29"/>
  <c r="W22"/>
  <c r="W21"/>
  <c r="W20"/>
  <c r="W19"/>
  <c r="W18"/>
  <c r="W17"/>
  <c r="X16"/>
  <c r="W25"/>
  <c r="W24"/>
  <c r="W30"/>
  <c r="W28"/>
  <c r="W26"/>
  <c r="W23"/>
  <c r="W27"/>
  <c r="W29"/>
  <c r="C30"/>
  <c r="B31"/>
  <c r="F29" i="7"/>
  <c r="G29"/>
  <c r="I29"/>
  <c r="H29"/>
  <c r="J29"/>
  <c r="K29"/>
  <c r="L29"/>
  <c r="M29"/>
  <c r="N29"/>
  <c r="O29"/>
  <c r="P29"/>
  <c r="Q29"/>
  <c r="R29"/>
  <c r="S29"/>
  <c r="T19"/>
  <c r="T18"/>
  <c r="T17"/>
  <c r="U16"/>
  <c r="T28"/>
  <c r="T26"/>
  <c r="T24"/>
  <c r="T22"/>
  <c r="T20"/>
  <c r="T27"/>
  <c r="T29"/>
  <c r="T25"/>
  <c r="T23"/>
  <c r="T21"/>
  <c r="T30"/>
  <c r="B31"/>
  <c r="C30"/>
  <c r="F29" i="6"/>
  <c r="G29"/>
  <c r="H29"/>
  <c r="I29"/>
  <c r="J29"/>
  <c r="K29"/>
  <c r="L29"/>
  <c r="M29"/>
  <c r="N29"/>
  <c r="O29"/>
  <c r="P29"/>
  <c r="Q29"/>
  <c r="C30"/>
  <c r="B31"/>
  <c r="S18"/>
  <c r="S17"/>
  <c r="T16"/>
  <c r="S21"/>
  <c r="S26"/>
  <c r="S24"/>
  <c r="S22"/>
  <c r="S20"/>
  <c r="S23"/>
  <c r="S29"/>
  <c r="S27"/>
  <c r="S25"/>
  <c r="S19"/>
  <c r="S28"/>
  <c r="S30"/>
  <c r="B30" i="5"/>
  <c r="C29"/>
  <c r="J31" i="9" l="1"/>
  <c r="K31"/>
  <c r="H31"/>
  <c r="O31"/>
  <c r="F31"/>
  <c r="N31"/>
  <c r="M31"/>
  <c r="L31"/>
  <c r="I31"/>
  <c r="G31"/>
  <c r="D30"/>
  <c r="X23" i="8"/>
  <c r="X22"/>
  <c r="X21"/>
  <c r="X20"/>
  <c r="X19"/>
  <c r="X18"/>
  <c r="X17"/>
  <c r="Y16"/>
  <c r="X26"/>
  <c r="X24"/>
  <c r="X30"/>
  <c r="X28"/>
  <c r="X29"/>
  <c r="X31"/>
  <c r="X25"/>
  <c r="X27"/>
  <c r="F30"/>
  <c r="L30"/>
  <c r="G30"/>
  <c r="K30"/>
  <c r="H30"/>
  <c r="I30"/>
  <c r="J30"/>
  <c r="M30"/>
  <c r="N30"/>
  <c r="O30"/>
  <c r="P30"/>
  <c r="Q30"/>
  <c r="R30"/>
  <c r="S30"/>
  <c r="T30"/>
  <c r="U30"/>
  <c r="V30"/>
  <c r="C31"/>
  <c r="B32"/>
  <c r="C31" i="7"/>
  <c r="U31" s="1"/>
  <c r="B32"/>
  <c r="G30"/>
  <c r="F30"/>
  <c r="H30"/>
  <c r="I30"/>
  <c r="J30"/>
  <c r="K30"/>
  <c r="L30"/>
  <c r="M30"/>
  <c r="N30"/>
  <c r="O30"/>
  <c r="P30"/>
  <c r="Q30"/>
  <c r="R30"/>
  <c r="S30"/>
  <c r="U20"/>
  <c r="U19"/>
  <c r="U18"/>
  <c r="U17"/>
  <c r="V16"/>
  <c r="U29"/>
  <c r="U30"/>
  <c r="U28"/>
  <c r="U26"/>
  <c r="U24"/>
  <c r="U22"/>
  <c r="U21"/>
  <c r="U27"/>
  <c r="U25"/>
  <c r="U23"/>
  <c r="T19" i="6"/>
  <c r="T18"/>
  <c r="T17"/>
  <c r="U16"/>
  <c r="T22"/>
  <c r="T28"/>
  <c r="T26"/>
  <c r="T24"/>
  <c r="T25"/>
  <c r="T20"/>
  <c r="T23"/>
  <c r="T29"/>
  <c r="T27"/>
  <c r="T21"/>
  <c r="T30"/>
  <c r="F30"/>
  <c r="H30"/>
  <c r="G30"/>
  <c r="I30"/>
  <c r="J30"/>
  <c r="K30"/>
  <c r="L30"/>
  <c r="M30"/>
  <c r="N30"/>
  <c r="O30"/>
  <c r="P30"/>
  <c r="Q30"/>
  <c r="R30"/>
  <c r="C31"/>
  <c r="B32"/>
  <c r="C30" i="5"/>
  <c r="B31"/>
  <c r="O32" i="9" l="1"/>
  <c r="N32"/>
  <c r="M32"/>
  <c r="L32"/>
  <c r="K32"/>
  <c r="J32"/>
  <c r="I32"/>
  <c r="H32"/>
  <c r="G32"/>
  <c r="F32"/>
  <c r="D31"/>
  <c r="D29" i="8"/>
  <c r="B33"/>
  <c r="C32"/>
  <c r="F31"/>
  <c r="D31" s="1"/>
  <c r="I31"/>
  <c r="J31"/>
  <c r="H31"/>
  <c r="K31"/>
  <c r="G31"/>
  <c r="L31"/>
  <c r="M31"/>
  <c r="N31"/>
  <c r="O31"/>
  <c r="P31"/>
  <c r="Q31"/>
  <c r="R31"/>
  <c r="S31"/>
  <c r="T31"/>
  <c r="U31"/>
  <c r="V31"/>
  <c r="W31"/>
  <c r="Y24"/>
  <c r="D24" s="1"/>
  <c r="Y23"/>
  <c r="D23" s="1"/>
  <c r="Y22"/>
  <c r="D22" s="1"/>
  <c r="Y21"/>
  <c r="D21" s="1"/>
  <c r="Y20"/>
  <c r="D20" s="1"/>
  <c r="Y19"/>
  <c r="D19" s="1"/>
  <c r="Y18"/>
  <c r="D18" s="1"/>
  <c r="Y17"/>
  <c r="D17" s="1"/>
  <c r="Y27"/>
  <c r="D27" s="1"/>
  <c r="Y26"/>
  <c r="D26" s="1"/>
  <c r="Y30"/>
  <c r="D30" s="1"/>
  <c r="Y28"/>
  <c r="D28" s="1"/>
  <c r="Y31"/>
  <c r="Y29"/>
  <c r="Y25"/>
  <c r="D25" s="1"/>
  <c r="B33" i="7"/>
  <c r="C32"/>
  <c r="V21"/>
  <c r="V20"/>
  <c r="V19"/>
  <c r="V18"/>
  <c r="V17"/>
  <c r="W16"/>
  <c r="V30"/>
  <c r="V28"/>
  <c r="V26"/>
  <c r="V24"/>
  <c r="V31"/>
  <c r="V29"/>
  <c r="V22"/>
  <c r="V27"/>
  <c r="V25"/>
  <c r="V23"/>
  <c r="F31"/>
  <c r="G31"/>
  <c r="I31"/>
  <c r="H31"/>
  <c r="J31"/>
  <c r="K31"/>
  <c r="L31"/>
  <c r="M31"/>
  <c r="N31"/>
  <c r="O31"/>
  <c r="P31"/>
  <c r="Q31"/>
  <c r="R31"/>
  <c r="S31"/>
  <c r="T31"/>
  <c r="F31" i="6"/>
  <c r="H31"/>
  <c r="G31"/>
  <c r="I31"/>
  <c r="J31"/>
  <c r="K31"/>
  <c r="L31"/>
  <c r="M31"/>
  <c r="N31"/>
  <c r="O31"/>
  <c r="P31"/>
  <c r="Q31"/>
  <c r="R31"/>
  <c r="S31"/>
  <c r="B33"/>
  <c r="C32"/>
  <c r="T31"/>
  <c r="U20"/>
  <c r="U19"/>
  <c r="U18"/>
  <c r="U17"/>
  <c r="V16"/>
  <c r="U23"/>
  <c r="U28"/>
  <c r="U26"/>
  <c r="U24"/>
  <c r="U22"/>
  <c r="U27"/>
  <c r="U25"/>
  <c r="U31"/>
  <c r="U29"/>
  <c r="U21"/>
  <c r="U30"/>
  <c r="U32"/>
  <c r="C31" i="5"/>
  <c r="B32"/>
  <c r="F33" i="9" l="1"/>
  <c r="G33"/>
  <c r="I33"/>
  <c r="L33"/>
  <c r="J33"/>
  <c r="K33"/>
  <c r="O33"/>
  <c r="N33"/>
  <c r="M33"/>
  <c r="H33"/>
  <c r="D32"/>
  <c r="F32" i="8"/>
  <c r="H32"/>
  <c r="I32"/>
  <c r="K32"/>
  <c r="L32"/>
  <c r="G32"/>
  <c r="J32"/>
  <c r="M32"/>
  <c r="N32"/>
  <c r="O32"/>
  <c r="P32"/>
  <c r="Q32"/>
  <c r="R32"/>
  <c r="S32"/>
  <c r="T32"/>
  <c r="U32"/>
  <c r="V32"/>
  <c r="W32"/>
  <c r="X32"/>
  <c r="C33"/>
  <c r="B34"/>
  <c r="Y32"/>
  <c r="C33" i="7"/>
  <c r="W33" s="1"/>
  <c r="B34"/>
  <c r="F32"/>
  <c r="G32"/>
  <c r="I32"/>
  <c r="H32"/>
  <c r="J32"/>
  <c r="K32"/>
  <c r="L32"/>
  <c r="M32"/>
  <c r="N32"/>
  <c r="O32"/>
  <c r="P32"/>
  <c r="Q32"/>
  <c r="R32"/>
  <c r="S32"/>
  <c r="T32"/>
  <c r="U32"/>
  <c r="V32"/>
  <c r="W22"/>
  <c r="W21"/>
  <c r="W20"/>
  <c r="W19"/>
  <c r="W18"/>
  <c r="W17"/>
  <c r="X16"/>
  <c r="W31"/>
  <c r="W32"/>
  <c r="W30"/>
  <c r="W28"/>
  <c r="W26"/>
  <c r="W24"/>
  <c r="W29"/>
  <c r="W27"/>
  <c r="W25"/>
  <c r="W23"/>
  <c r="C33" i="6"/>
  <c r="B34"/>
  <c r="F32"/>
  <c r="H32"/>
  <c r="G32"/>
  <c r="I32"/>
  <c r="J32"/>
  <c r="K32"/>
  <c r="L32"/>
  <c r="M32"/>
  <c r="N32"/>
  <c r="O32"/>
  <c r="P32"/>
  <c r="Q32"/>
  <c r="R32"/>
  <c r="S32"/>
  <c r="T32"/>
  <c r="V21"/>
  <c r="V20"/>
  <c r="V19"/>
  <c r="V18"/>
  <c r="V17"/>
  <c r="W16"/>
  <c r="V24"/>
  <c r="V30"/>
  <c r="V28"/>
  <c r="V26"/>
  <c r="V31"/>
  <c r="V22"/>
  <c r="V27"/>
  <c r="V29"/>
  <c r="V25"/>
  <c r="V32"/>
  <c r="V23"/>
  <c r="C32" i="5"/>
  <c r="B33"/>
  <c r="D33" i="9" l="1"/>
  <c r="G34"/>
  <c r="H34"/>
  <c r="O34"/>
  <c r="N34"/>
  <c r="M34"/>
  <c r="L34"/>
  <c r="K34"/>
  <c r="J34"/>
  <c r="I34"/>
  <c r="F34"/>
  <c r="D32" i="8"/>
  <c r="F33"/>
  <c r="L33"/>
  <c r="H33"/>
  <c r="K33"/>
  <c r="G33"/>
  <c r="I33"/>
  <c r="J33"/>
  <c r="M33"/>
  <c r="N33"/>
  <c r="O33"/>
  <c r="P33"/>
  <c r="Q33"/>
  <c r="R33"/>
  <c r="S33"/>
  <c r="T33"/>
  <c r="U33"/>
  <c r="V33"/>
  <c r="W33"/>
  <c r="X33"/>
  <c r="Y33"/>
  <c r="B35"/>
  <c r="C34"/>
  <c r="X23" i="7"/>
  <c r="X22"/>
  <c r="X21"/>
  <c r="X20"/>
  <c r="X19"/>
  <c r="X18"/>
  <c r="X17"/>
  <c r="Y16"/>
  <c r="X32"/>
  <c r="X30"/>
  <c r="X28"/>
  <c r="X26"/>
  <c r="X24"/>
  <c r="X31"/>
  <c r="X33"/>
  <c r="X29"/>
  <c r="X27"/>
  <c r="X25"/>
  <c r="X34"/>
  <c r="B35"/>
  <c r="C34"/>
  <c r="F33"/>
  <c r="G33"/>
  <c r="I33"/>
  <c r="H33"/>
  <c r="J33"/>
  <c r="K33"/>
  <c r="L33"/>
  <c r="M33"/>
  <c r="N33"/>
  <c r="O33"/>
  <c r="P33"/>
  <c r="Q33"/>
  <c r="R33"/>
  <c r="S33"/>
  <c r="T33"/>
  <c r="U33"/>
  <c r="V33"/>
  <c r="F33" i="6"/>
  <c r="H33"/>
  <c r="G33"/>
  <c r="I33"/>
  <c r="J33"/>
  <c r="K33"/>
  <c r="L33"/>
  <c r="M33"/>
  <c r="N33"/>
  <c r="O33"/>
  <c r="P33"/>
  <c r="Q33"/>
  <c r="R33"/>
  <c r="S33"/>
  <c r="T33"/>
  <c r="U33"/>
  <c r="B35"/>
  <c r="C34"/>
  <c r="V33"/>
  <c r="W22"/>
  <c r="W21"/>
  <c r="W20"/>
  <c r="W19"/>
  <c r="W18"/>
  <c r="W17"/>
  <c r="X16"/>
  <c r="W25"/>
  <c r="W30"/>
  <c r="W28"/>
  <c r="W26"/>
  <c r="W24"/>
  <c r="W33"/>
  <c r="W29"/>
  <c r="W27"/>
  <c r="W31"/>
  <c r="W32"/>
  <c r="W34"/>
  <c r="W23"/>
  <c r="B34" i="5"/>
  <c r="C33"/>
  <c r="I35" i="9" l="1"/>
  <c r="H35"/>
  <c r="L35"/>
  <c r="G35"/>
  <c r="O35"/>
  <c r="F35"/>
  <c r="K35"/>
  <c r="J35"/>
  <c r="M35"/>
  <c r="N35"/>
  <c r="D34"/>
  <c r="D33" i="8"/>
  <c r="C35"/>
  <c r="B36"/>
  <c r="F34"/>
  <c r="K34"/>
  <c r="J34"/>
  <c r="L34"/>
  <c r="H34"/>
  <c r="G34"/>
  <c r="I34"/>
  <c r="M34"/>
  <c r="N34"/>
  <c r="O34"/>
  <c r="P34"/>
  <c r="Q34"/>
  <c r="R34"/>
  <c r="S34"/>
  <c r="T34"/>
  <c r="U34"/>
  <c r="V34"/>
  <c r="W34"/>
  <c r="X34"/>
  <c r="Y34"/>
  <c r="F34" i="7"/>
  <c r="D34" s="1"/>
  <c r="G34"/>
  <c r="H34"/>
  <c r="I34"/>
  <c r="J34"/>
  <c r="K34"/>
  <c r="L34"/>
  <c r="M34"/>
  <c r="N34"/>
  <c r="O34"/>
  <c r="P34"/>
  <c r="Q34"/>
  <c r="R34"/>
  <c r="S34"/>
  <c r="T34"/>
  <c r="U34"/>
  <c r="V34"/>
  <c r="W34"/>
  <c r="C35"/>
  <c r="B36"/>
  <c r="Y24"/>
  <c r="D24" s="1"/>
  <c r="Y23"/>
  <c r="D23" s="1"/>
  <c r="Y22"/>
  <c r="D22" s="1"/>
  <c r="Y21"/>
  <c r="D21" s="1"/>
  <c r="Y20"/>
  <c r="D20" s="1"/>
  <c r="Y19"/>
  <c r="D19" s="1"/>
  <c r="Y18"/>
  <c r="D18" s="1"/>
  <c r="Y17"/>
  <c r="D17" s="1"/>
  <c r="Y33"/>
  <c r="D33" s="1"/>
  <c r="Y34"/>
  <c r="Y32"/>
  <c r="D32" s="1"/>
  <c r="Y30"/>
  <c r="D30" s="1"/>
  <c r="Y28"/>
  <c r="D28" s="1"/>
  <c r="Y35"/>
  <c r="Y26"/>
  <c r="D26" s="1"/>
  <c r="Y31"/>
  <c r="D31" s="1"/>
  <c r="Y25"/>
  <c r="D25" s="1"/>
  <c r="Y29"/>
  <c r="D29" s="1"/>
  <c r="Y27"/>
  <c r="D27" s="1"/>
  <c r="X23" i="6"/>
  <c r="X22"/>
  <c r="X21"/>
  <c r="X20"/>
  <c r="X19"/>
  <c r="X18"/>
  <c r="X17"/>
  <c r="Y16"/>
  <c r="X26"/>
  <c r="X32"/>
  <c r="X30"/>
  <c r="X28"/>
  <c r="X27"/>
  <c r="X24"/>
  <c r="X33"/>
  <c r="X31"/>
  <c r="X29"/>
  <c r="X34"/>
  <c r="X25"/>
  <c r="C35"/>
  <c r="B36"/>
  <c r="F34"/>
  <c r="G34"/>
  <c r="H34"/>
  <c r="I34"/>
  <c r="J34"/>
  <c r="K34"/>
  <c r="L34"/>
  <c r="M34"/>
  <c r="N34"/>
  <c r="O34"/>
  <c r="P34"/>
  <c r="Q34"/>
  <c r="R34"/>
  <c r="S34"/>
  <c r="T34"/>
  <c r="U34"/>
  <c r="V34"/>
  <c r="C34" i="5"/>
  <c r="B35"/>
  <c r="D35" i="9" l="1"/>
  <c r="G36"/>
  <c r="F36"/>
  <c r="O36"/>
  <c r="J36"/>
  <c r="N36"/>
  <c r="M36"/>
  <c r="K36"/>
  <c r="L36"/>
  <c r="I36"/>
  <c r="H36"/>
  <c r="D34" i="8"/>
  <c r="B37"/>
  <c r="C36"/>
  <c r="F35"/>
  <c r="J35"/>
  <c r="H35"/>
  <c r="I35"/>
  <c r="G35"/>
  <c r="L35"/>
  <c r="K35"/>
  <c r="M35"/>
  <c r="N35"/>
  <c r="O35"/>
  <c r="P35"/>
  <c r="Q35"/>
  <c r="R35"/>
  <c r="S35"/>
  <c r="T35"/>
  <c r="U35"/>
  <c r="V35"/>
  <c r="W35"/>
  <c r="X35"/>
  <c r="Y35"/>
  <c r="F35" i="7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C36"/>
  <c r="B37"/>
  <c r="F35" i="6"/>
  <c r="H35"/>
  <c r="G35"/>
  <c r="I35"/>
  <c r="J35"/>
  <c r="K35"/>
  <c r="L35"/>
  <c r="M35"/>
  <c r="N35"/>
  <c r="O35"/>
  <c r="P35"/>
  <c r="Q35"/>
  <c r="R35"/>
  <c r="S35"/>
  <c r="T35"/>
  <c r="U35"/>
  <c r="V35"/>
  <c r="W35"/>
  <c r="C36"/>
  <c r="B37"/>
  <c r="X35"/>
  <c r="Y24"/>
  <c r="D24" s="1"/>
  <c r="Y23"/>
  <c r="D23" s="1"/>
  <c r="Y22"/>
  <c r="D22" s="1"/>
  <c r="Y21"/>
  <c r="D21" s="1"/>
  <c r="Y20"/>
  <c r="D20" s="1"/>
  <c r="Y19"/>
  <c r="D19" s="1"/>
  <c r="Y18"/>
  <c r="D18" s="1"/>
  <c r="Y17"/>
  <c r="D17" s="1"/>
  <c r="Y27"/>
  <c r="D27" s="1"/>
  <c r="Y32"/>
  <c r="D32" s="1"/>
  <c r="Y30"/>
  <c r="D30" s="1"/>
  <c r="Y28"/>
  <c r="D28" s="1"/>
  <c r="Y26"/>
  <c r="D26" s="1"/>
  <c r="Y31"/>
  <c r="D31" s="1"/>
  <c r="Y35"/>
  <c r="Y33"/>
  <c r="D33" s="1"/>
  <c r="Y29"/>
  <c r="D29" s="1"/>
  <c r="Y34"/>
  <c r="D34" s="1"/>
  <c r="Y36"/>
  <c r="Y25"/>
  <c r="D25" s="1"/>
  <c r="C35" i="5"/>
  <c r="B36"/>
  <c r="D36" i="9" l="1"/>
  <c r="L37"/>
  <c r="K37"/>
  <c r="J37"/>
  <c r="I37"/>
  <c r="H37"/>
  <c r="G37"/>
  <c r="F37"/>
  <c r="N37"/>
  <c r="M37"/>
  <c r="O37"/>
  <c r="D35" i="8"/>
  <c r="D35" i="7"/>
  <c r="F36" i="8"/>
  <c r="D36" s="1"/>
  <c r="J36"/>
  <c r="I36"/>
  <c r="K36"/>
  <c r="L36"/>
  <c r="G36"/>
  <c r="H36"/>
  <c r="M36"/>
  <c r="N36"/>
  <c r="O36"/>
  <c r="P36"/>
  <c r="Q36"/>
  <c r="R36"/>
  <c r="S36"/>
  <c r="T36"/>
  <c r="U36"/>
  <c r="V36"/>
  <c r="W36"/>
  <c r="X36"/>
  <c r="Y36"/>
  <c r="C37"/>
  <c r="B38"/>
  <c r="F36" i="7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C37"/>
  <c r="B38"/>
  <c r="D35" i="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B38"/>
  <c r="C37"/>
  <c r="C36" i="5"/>
  <c r="B37"/>
  <c r="N38" i="9" l="1"/>
  <c r="I38"/>
  <c r="F38"/>
  <c r="J38"/>
  <c r="G38"/>
  <c r="O38"/>
  <c r="M38"/>
  <c r="L38"/>
  <c r="K38"/>
  <c r="H38"/>
  <c r="D37"/>
  <c r="D36" i="7"/>
  <c r="F37" i="8"/>
  <c r="D37" s="1"/>
  <c r="L37"/>
  <c r="G37"/>
  <c r="K37"/>
  <c r="I37"/>
  <c r="H37"/>
  <c r="J37"/>
  <c r="M37"/>
  <c r="N37"/>
  <c r="O37"/>
  <c r="P37"/>
  <c r="Q37"/>
  <c r="R37"/>
  <c r="S37"/>
  <c r="T37"/>
  <c r="U37"/>
  <c r="V37"/>
  <c r="W37"/>
  <c r="X37"/>
  <c r="Y37"/>
  <c r="B39"/>
  <c r="C38"/>
  <c r="B39" i="7"/>
  <c r="C38"/>
  <c r="F37"/>
  <c r="G37"/>
  <c r="I37"/>
  <c r="H37"/>
  <c r="J37"/>
  <c r="K37"/>
  <c r="L37"/>
  <c r="M37"/>
  <c r="N37"/>
  <c r="O37"/>
  <c r="P37"/>
  <c r="Q37"/>
  <c r="R37"/>
  <c r="S37"/>
  <c r="T37"/>
  <c r="U37"/>
  <c r="V37"/>
  <c r="W37"/>
  <c r="X37"/>
  <c r="Y37"/>
  <c r="D36" i="6"/>
  <c r="C38"/>
  <c r="B39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B38" i="5"/>
  <c r="C37"/>
  <c r="O39" i="9" l="1"/>
  <c r="N39"/>
  <c r="M39"/>
  <c r="L39"/>
  <c r="K39"/>
  <c r="J39"/>
  <c r="I39"/>
  <c r="H39"/>
  <c r="G39"/>
  <c r="F39"/>
  <c r="D38"/>
  <c r="D37" i="6"/>
  <c r="C39" i="8"/>
  <c r="B40"/>
  <c r="F38"/>
  <c r="D38" s="1"/>
  <c r="L38"/>
  <c r="I38"/>
  <c r="K38"/>
  <c r="J38"/>
  <c r="G38"/>
  <c r="H38"/>
  <c r="M38"/>
  <c r="N38"/>
  <c r="O38"/>
  <c r="P38"/>
  <c r="Q38"/>
  <c r="R38"/>
  <c r="S38"/>
  <c r="T38"/>
  <c r="U38"/>
  <c r="V38"/>
  <c r="W38"/>
  <c r="X38"/>
  <c r="Y38"/>
  <c r="D37" i="7"/>
  <c r="F38"/>
  <c r="D38" s="1"/>
  <c r="G38"/>
  <c r="I38"/>
  <c r="H38"/>
  <c r="J38"/>
  <c r="K38"/>
  <c r="L38"/>
  <c r="M38"/>
  <c r="N38"/>
  <c r="O38"/>
  <c r="P38"/>
  <c r="Q38"/>
  <c r="R38"/>
  <c r="S38"/>
  <c r="T38"/>
  <c r="U38"/>
  <c r="V38"/>
  <c r="W38"/>
  <c r="X38"/>
  <c r="Y38"/>
  <c r="B40"/>
  <c r="C39"/>
  <c r="F38" i="6"/>
  <c r="H38"/>
  <c r="G38"/>
  <c r="I38"/>
  <c r="J38"/>
  <c r="K38"/>
  <c r="L38"/>
  <c r="M38"/>
  <c r="N38"/>
  <c r="O38"/>
  <c r="P38"/>
  <c r="Q38"/>
  <c r="R38"/>
  <c r="S38"/>
  <c r="T38"/>
  <c r="U38"/>
  <c r="V38"/>
  <c r="W38"/>
  <c r="X38"/>
  <c r="Y38"/>
  <c r="B40"/>
  <c r="C39"/>
  <c r="C38" i="5"/>
  <c r="B39"/>
  <c r="J40" i="9" l="1"/>
  <c r="H40"/>
  <c r="L40"/>
  <c r="K40"/>
  <c r="I40"/>
  <c r="M40"/>
  <c r="F40"/>
  <c r="O40"/>
  <c r="N40"/>
  <c r="G40"/>
  <c r="D39"/>
  <c r="B41" i="8"/>
  <c r="C40"/>
  <c r="F39"/>
  <c r="D39" s="1"/>
  <c r="J39"/>
  <c r="L39"/>
  <c r="H39"/>
  <c r="G39"/>
  <c r="K39"/>
  <c r="I39"/>
  <c r="M39"/>
  <c r="N39"/>
  <c r="O39"/>
  <c r="P39"/>
  <c r="Q39"/>
  <c r="R39"/>
  <c r="S39"/>
  <c r="T39"/>
  <c r="U39"/>
  <c r="V39"/>
  <c r="W39"/>
  <c r="X39"/>
  <c r="Y39"/>
  <c r="B41" i="7"/>
  <c r="C40"/>
  <c r="F39"/>
  <c r="D39" s="1"/>
  <c r="H39"/>
  <c r="I39"/>
  <c r="G39"/>
  <c r="J39"/>
  <c r="K39"/>
  <c r="L39"/>
  <c r="M39"/>
  <c r="N39"/>
  <c r="O39"/>
  <c r="P39"/>
  <c r="Q39"/>
  <c r="R39"/>
  <c r="S39"/>
  <c r="T39"/>
  <c r="U39"/>
  <c r="V39"/>
  <c r="W39"/>
  <c r="X39"/>
  <c r="Y39"/>
  <c r="D38" i="6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B41"/>
  <c r="C40"/>
  <c r="C39" i="5"/>
  <c r="B40"/>
  <c r="F41" i="9" l="1"/>
  <c r="O41"/>
  <c r="N41"/>
  <c r="G41"/>
  <c r="M41"/>
  <c r="L41"/>
  <c r="K41"/>
  <c r="J41"/>
  <c r="I41"/>
  <c r="H41"/>
  <c r="D40"/>
  <c r="B42" i="8"/>
  <c r="C41"/>
  <c r="F40"/>
  <c r="D40" s="1"/>
  <c r="L40"/>
  <c r="J40"/>
  <c r="G40"/>
  <c r="K40"/>
  <c r="H40"/>
  <c r="I40"/>
  <c r="M40"/>
  <c r="N40"/>
  <c r="O40"/>
  <c r="P40"/>
  <c r="Q40"/>
  <c r="R40"/>
  <c r="S40"/>
  <c r="T40"/>
  <c r="U40"/>
  <c r="V40"/>
  <c r="W40"/>
  <c r="X40"/>
  <c r="Y40"/>
  <c r="G40" i="7"/>
  <c r="F40"/>
  <c r="I40"/>
  <c r="H40"/>
  <c r="J40"/>
  <c r="K40"/>
  <c r="L40"/>
  <c r="M40"/>
  <c r="N40"/>
  <c r="O40"/>
  <c r="P40"/>
  <c r="Q40"/>
  <c r="R40"/>
  <c r="S40"/>
  <c r="T40"/>
  <c r="U40"/>
  <c r="V40"/>
  <c r="W40"/>
  <c r="X40"/>
  <c r="Y40"/>
  <c r="B42"/>
  <c r="C41"/>
  <c r="D39" i="6"/>
  <c r="B42"/>
  <c r="C41"/>
  <c r="F40"/>
  <c r="H40"/>
  <c r="G40"/>
  <c r="I40"/>
  <c r="J40"/>
  <c r="K40"/>
  <c r="L40"/>
  <c r="M40"/>
  <c r="N40"/>
  <c r="O40"/>
  <c r="P40"/>
  <c r="Q40"/>
  <c r="R40"/>
  <c r="S40"/>
  <c r="T40"/>
  <c r="U40"/>
  <c r="V40"/>
  <c r="W40"/>
  <c r="X40"/>
  <c r="Y40"/>
  <c r="C40" i="5"/>
  <c r="B41"/>
  <c r="D41" i="9" l="1"/>
  <c r="G42"/>
  <c r="F42"/>
  <c r="J42"/>
  <c r="I42"/>
  <c r="N42"/>
  <c r="H42"/>
  <c r="L42"/>
  <c r="M42"/>
  <c r="K42"/>
  <c r="O42"/>
  <c r="F41" i="8"/>
  <c r="G41"/>
  <c r="H41"/>
  <c r="K41"/>
  <c r="J41"/>
  <c r="I41"/>
  <c r="L41"/>
  <c r="M41"/>
  <c r="N41"/>
  <c r="O41"/>
  <c r="P41"/>
  <c r="Q41"/>
  <c r="R41"/>
  <c r="S41"/>
  <c r="T41"/>
  <c r="U41"/>
  <c r="V41"/>
  <c r="W41"/>
  <c r="X41"/>
  <c r="Y41"/>
  <c r="B43"/>
  <c r="C42"/>
  <c r="D40" i="7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B43"/>
  <c r="C42"/>
  <c r="D40" i="6"/>
  <c r="B43"/>
  <c r="C42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C41" i="5"/>
  <c r="B42"/>
  <c r="D42" i="9" l="1"/>
  <c r="H43"/>
  <c r="I43"/>
  <c r="O43"/>
  <c r="N43"/>
  <c r="M43"/>
  <c r="L43"/>
  <c r="K43"/>
  <c r="J43"/>
  <c r="G43"/>
  <c r="F43"/>
  <c r="D41" i="8"/>
  <c r="F42"/>
  <c r="D42" s="1"/>
  <c r="K42"/>
  <c r="L42"/>
  <c r="J42"/>
  <c r="G42"/>
  <c r="H42"/>
  <c r="I42"/>
  <c r="M42"/>
  <c r="N42"/>
  <c r="O42"/>
  <c r="P42"/>
  <c r="Q42"/>
  <c r="R42"/>
  <c r="S42"/>
  <c r="T42"/>
  <c r="U42"/>
  <c r="V42"/>
  <c r="W42"/>
  <c r="X42"/>
  <c r="Y42"/>
  <c r="B44"/>
  <c r="C43"/>
  <c r="D41" i="7"/>
  <c r="B44"/>
  <c r="C43"/>
  <c r="F42"/>
  <c r="D42" s="1"/>
  <c r="G42"/>
  <c r="I42"/>
  <c r="H42"/>
  <c r="J42"/>
  <c r="K42"/>
  <c r="L42"/>
  <c r="M42"/>
  <c r="N42"/>
  <c r="O42"/>
  <c r="P42"/>
  <c r="Q42"/>
  <c r="R42"/>
  <c r="S42"/>
  <c r="T42"/>
  <c r="U42"/>
  <c r="V42"/>
  <c r="W42"/>
  <c r="X42"/>
  <c r="Y42"/>
  <c r="D41" i="6"/>
  <c r="B44"/>
  <c r="C43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B43" i="5"/>
  <c r="C42"/>
  <c r="J44" i="9" l="1"/>
  <c r="I44"/>
  <c r="L44"/>
  <c r="H44"/>
  <c r="G44"/>
  <c r="O44"/>
  <c r="F44"/>
  <c r="N44"/>
  <c r="M44"/>
  <c r="K44"/>
  <c r="D43"/>
  <c r="F43" i="8"/>
  <c r="L43"/>
  <c r="I43"/>
  <c r="H43"/>
  <c r="J43"/>
  <c r="K43"/>
  <c r="G43"/>
  <c r="M43"/>
  <c r="N43"/>
  <c r="O43"/>
  <c r="P43"/>
  <c r="Q43"/>
  <c r="R43"/>
  <c r="S43"/>
  <c r="T43"/>
  <c r="U43"/>
  <c r="V43"/>
  <c r="W43"/>
  <c r="X43"/>
  <c r="Y43"/>
  <c r="B45"/>
  <c r="C44"/>
  <c r="F43" i="7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B45"/>
  <c r="C44"/>
  <c r="D42" i="6"/>
  <c r="B45"/>
  <c r="C44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B44" i="5"/>
  <c r="C43"/>
  <c r="D44" i="9" l="1"/>
  <c r="L45"/>
  <c r="G45"/>
  <c r="F45"/>
  <c r="O45"/>
  <c r="N45"/>
  <c r="K45"/>
  <c r="M45"/>
  <c r="H45"/>
  <c r="J45"/>
  <c r="I45"/>
  <c r="D43" i="6"/>
  <c r="D43" i="8"/>
  <c r="B46"/>
  <c r="C45"/>
  <c r="F44"/>
  <c r="K44"/>
  <c r="J44"/>
  <c r="G44"/>
  <c r="H44"/>
  <c r="L44"/>
  <c r="I44"/>
  <c r="M44"/>
  <c r="N44"/>
  <c r="O44"/>
  <c r="P44"/>
  <c r="Q44"/>
  <c r="R44"/>
  <c r="S44"/>
  <c r="T44"/>
  <c r="U44"/>
  <c r="V44"/>
  <c r="W44"/>
  <c r="X44"/>
  <c r="Y44"/>
  <c r="D43" i="7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B46"/>
  <c r="C45"/>
  <c r="F44" i="6"/>
  <c r="H44"/>
  <c r="G44"/>
  <c r="I44"/>
  <c r="J44"/>
  <c r="K44"/>
  <c r="L44"/>
  <c r="M44"/>
  <c r="N44"/>
  <c r="O44"/>
  <c r="P44"/>
  <c r="Q44"/>
  <c r="R44"/>
  <c r="S44"/>
  <c r="T44"/>
  <c r="U44"/>
  <c r="V44"/>
  <c r="W44"/>
  <c r="X44"/>
  <c r="Y44"/>
  <c r="B46"/>
  <c r="C45"/>
  <c r="C44" i="5"/>
  <c r="B45"/>
  <c r="D45" i="9" l="1"/>
  <c r="M46"/>
  <c r="O46"/>
  <c r="L46"/>
  <c r="K46"/>
  <c r="J46"/>
  <c r="I46"/>
  <c r="H46"/>
  <c r="G46"/>
  <c r="F46"/>
  <c r="N46"/>
  <c r="D44" i="8"/>
  <c r="F45"/>
  <c r="L45"/>
  <c r="J45"/>
  <c r="H45"/>
  <c r="G45"/>
  <c r="K45"/>
  <c r="I45"/>
  <c r="M45"/>
  <c r="N45"/>
  <c r="O45"/>
  <c r="P45"/>
  <c r="Q45"/>
  <c r="R45"/>
  <c r="S45"/>
  <c r="T45"/>
  <c r="U45"/>
  <c r="V45"/>
  <c r="W45"/>
  <c r="X45"/>
  <c r="Y45"/>
  <c r="B47"/>
  <c r="C46"/>
  <c r="D44" i="7"/>
  <c r="B47"/>
  <c r="C46"/>
  <c r="F45"/>
  <c r="G45"/>
  <c r="I45"/>
  <c r="H45"/>
  <c r="J45"/>
  <c r="K45"/>
  <c r="L45"/>
  <c r="M45"/>
  <c r="N45"/>
  <c r="O45"/>
  <c r="P45"/>
  <c r="Q45"/>
  <c r="R45"/>
  <c r="S45"/>
  <c r="T45"/>
  <c r="U45"/>
  <c r="V45"/>
  <c r="W45"/>
  <c r="X45"/>
  <c r="Y45"/>
  <c r="D44" i="6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B47"/>
  <c r="C46"/>
  <c r="C45" i="5"/>
  <c r="B46"/>
  <c r="D46" i="9" l="1"/>
  <c r="I47"/>
  <c r="O47"/>
  <c r="J47"/>
  <c r="G47"/>
  <c r="N47"/>
  <c r="H47"/>
  <c r="K47"/>
  <c r="F47"/>
  <c r="M47"/>
  <c r="L47"/>
  <c r="D45" i="8"/>
  <c r="B48"/>
  <c r="C47"/>
  <c r="F46"/>
  <c r="D46" s="1"/>
  <c r="K46"/>
  <c r="G46"/>
  <c r="H46"/>
  <c r="L46"/>
  <c r="I46"/>
  <c r="J46"/>
  <c r="M46"/>
  <c r="N46"/>
  <c r="O46"/>
  <c r="P46"/>
  <c r="Q46"/>
  <c r="R46"/>
  <c r="S46"/>
  <c r="T46"/>
  <c r="U46"/>
  <c r="V46"/>
  <c r="W46"/>
  <c r="X46"/>
  <c r="Y46"/>
  <c r="D45" i="7"/>
  <c r="B48"/>
  <c r="C47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D45" i="6"/>
  <c r="B48"/>
  <c r="C47"/>
  <c r="F46"/>
  <c r="D46" s="1"/>
  <c r="H46"/>
  <c r="G46"/>
  <c r="I46"/>
  <c r="J46"/>
  <c r="K46"/>
  <c r="L46"/>
  <c r="M46"/>
  <c r="N46"/>
  <c r="O46"/>
  <c r="P46"/>
  <c r="Q46"/>
  <c r="R46"/>
  <c r="S46"/>
  <c r="T46"/>
  <c r="U46"/>
  <c r="V46"/>
  <c r="W46"/>
  <c r="X46"/>
  <c r="Y46"/>
  <c r="C46" i="5"/>
  <c r="B47"/>
  <c r="O48" i="9" l="1"/>
  <c r="N48"/>
  <c r="M48"/>
  <c r="L48"/>
  <c r="K48"/>
  <c r="J48"/>
  <c r="I48"/>
  <c r="H48"/>
  <c r="G48"/>
  <c r="F48"/>
  <c r="D47"/>
  <c r="D46" i="7"/>
  <c r="B49" i="8"/>
  <c r="C48"/>
  <c r="F47"/>
  <c r="I47"/>
  <c r="L47"/>
  <c r="J47"/>
  <c r="K47"/>
  <c r="H47"/>
  <c r="G47"/>
  <c r="M47"/>
  <c r="N47"/>
  <c r="O47"/>
  <c r="P47"/>
  <c r="Q47"/>
  <c r="R47"/>
  <c r="S47"/>
  <c r="T47"/>
  <c r="U47"/>
  <c r="V47"/>
  <c r="W47"/>
  <c r="X47"/>
  <c r="Y47"/>
  <c r="F47" i="7"/>
  <c r="G47"/>
  <c r="I47"/>
  <c r="H47"/>
  <c r="J47"/>
  <c r="K47"/>
  <c r="L47"/>
  <c r="M47"/>
  <c r="N47"/>
  <c r="O47"/>
  <c r="P47"/>
  <c r="Q47"/>
  <c r="R47"/>
  <c r="S47"/>
  <c r="T47"/>
  <c r="U47"/>
  <c r="V47"/>
  <c r="W47"/>
  <c r="X47"/>
  <c r="Y47"/>
  <c r="B49"/>
  <c r="C48"/>
  <c r="F47" i="6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B49"/>
  <c r="C48"/>
  <c r="C47" i="5"/>
  <c r="B48"/>
  <c r="D48" i="9" l="1"/>
  <c r="F49"/>
  <c r="N49"/>
  <c r="H49"/>
  <c r="I49"/>
  <c r="G49"/>
  <c r="L49"/>
  <c r="J49"/>
  <c r="M49"/>
  <c r="O49"/>
  <c r="K49"/>
  <c r="D47" i="7"/>
  <c r="D47" i="6"/>
  <c r="F48" i="8"/>
  <c r="L48"/>
  <c r="K48"/>
  <c r="H48"/>
  <c r="I48"/>
  <c r="J48"/>
  <c r="G48"/>
  <c r="M48"/>
  <c r="N48"/>
  <c r="O48"/>
  <c r="P48"/>
  <c r="Q48"/>
  <c r="R48"/>
  <c r="S48"/>
  <c r="T48"/>
  <c r="U48"/>
  <c r="V48"/>
  <c r="W48"/>
  <c r="X48"/>
  <c r="Y48"/>
  <c r="D47"/>
  <c r="B50"/>
  <c r="C49"/>
  <c r="F48" i="7"/>
  <c r="G48"/>
  <c r="I48"/>
  <c r="H48"/>
  <c r="J48"/>
  <c r="K48"/>
  <c r="L48"/>
  <c r="M48"/>
  <c r="N48"/>
  <c r="O48"/>
  <c r="P48"/>
  <c r="Q48"/>
  <c r="R48"/>
  <c r="S48"/>
  <c r="T48"/>
  <c r="U48"/>
  <c r="V48"/>
  <c r="W48"/>
  <c r="X48"/>
  <c r="Y48"/>
  <c r="B50"/>
  <c r="C49"/>
  <c r="B50" i="6"/>
  <c r="C49"/>
  <c r="F48"/>
  <c r="D48" s="1"/>
  <c r="H48"/>
  <c r="G48"/>
  <c r="I48"/>
  <c r="J48"/>
  <c r="K48"/>
  <c r="L48"/>
  <c r="M48"/>
  <c r="N48"/>
  <c r="O48"/>
  <c r="P48"/>
  <c r="Q48"/>
  <c r="R48"/>
  <c r="S48"/>
  <c r="T48"/>
  <c r="U48"/>
  <c r="V48"/>
  <c r="W48"/>
  <c r="X48"/>
  <c r="Y48"/>
  <c r="B49" i="5"/>
  <c r="C48"/>
  <c r="D49" i="9" l="1"/>
  <c r="O50"/>
  <c r="N50"/>
  <c r="M50"/>
  <c r="G50"/>
  <c r="L50"/>
  <c r="K50"/>
  <c r="J50"/>
  <c r="H50"/>
  <c r="I50"/>
  <c r="F50"/>
  <c r="C50" i="8"/>
  <c r="B51"/>
  <c r="F49"/>
  <c r="D49" s="1"/>
  <c r="H49"/>
  <c r="G49"/>
  <c r="I49"/>
  <c r="L49"/>
  <c r="J49"/>
  <c r="K49"/>
  <c r="M49"/>
  <c r="N49"/>
  <c r="O49"/>
  <c r="P49"/>
  <c r="Q49"/>
  <c r="R49"/>
  <c r="S49"/>
  <c r="T49"/>
  <c r="U49"/>
  <c r="V49"/>
  <c r="W49"/>
  <c r="X49"/>
  <c r="Y49"/>
  <c r="D48"/>
  <c r="D48" i="7"/>
  <c r="F49"/>
  <c r="G49"/>
  <c r="I49"/>
  <c r="H49"/>
  <c r="J49"/>
  <c r="K49"/>
  <c r="L49"/>
  <c r="M49"/>
  <c r="N49"/>
  <c r="O49"/>
  <c r="P49"/>
  <c r="Q49"/>
  <c r="R49"/>
  <c r="S49"/>
  <c r="T49"/>
  <c r="U49"/>
  <c r="V49"/>
  <c r="W49"/>
  <c r="X49"/>
  <c r="Y49"/>
  <c r="C50"/>
  <c r="B51"/>
  <c r="C50" i="6"/>
  <c r="B51"/>
  <c r="F49"/>
  <c r="H49"/>
  <c r="G49"/>
  <c r="I49"/>
  <c r="J49"/>
  <c r="K49"/>
  <c r="L49"/>
  <c r="M49"/>
  <c r="N49"/>
  <c r="O49"/>
  <c r="P49"/>
  <c r="Q49"/>
  <c r="R49"/>
  <c r="S49"/>
  <c r="T49"/>
  <c r="U49"/>
  <c r="V49"/>
  <c r="W49"/>
  <c r="X49"/>
  <c r="Y49"/>
  <c r="B50" i="5"/>
  <c r="C49"/>
  <c r="D50" i="9" l="1"/>
  <c r="H51"/>
  <c r="L51"/>
  <c r="G51"/>
  <c r="F51"/>
  <c r="O51"/>
  <c r="J51"/>
  <c r="N51"/>
  <c r="I51"/>
  <c r="M51"/>
  <c r="K51"/>
  <c r="C51" i="8"/>
  <c r="B52"/>
  <c r="F50"/>
  <c r="I50"/>
  <c r="J50"/>
  <c r="G50"/>
  <c r="L50"/>
  <c r="K50"/>
  <c r="H50"/>
  <c r="M50"/>
  <c r="N50"/>
  <c r="O50"/>
  <c r="P50"/>
  <c r="Q50"/>
  <c r="R50"/>
  <c r="S50"/>
  <c r="T50"/>
  <c r="U50"/>
  <c r="V50"/>
  <c r="W50"/>
  <c r="X50"/>
  <c r="Y50"/>
  <c r="D49" i="7"/>
  <c r="C51"/>
  <c r="B52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D49" i="6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C51"/>
  <c r="B52"/>
  <c r="C50" i="5"/>
  <c r="B51"/>
  <c r="D51" i="9" l="1"/>
  <c r="K52"/>
  <c r="J52"/>
  <c r="G52"/>
  <c r="O52"/>
  <c r="F52"/>
  <c r="N52"/>
  <c r="M52"/>
  <c r="L52"/>
  <c r="I52"/>
  <c r="H52"/>
  <c r="D50" i="7"/>
  <c r="D50" i="6"/>
  <c r="B53" i="8"/>
  <c r="C52"/>
  <c r="F51"/>
  <c r="L51"/>
  <c r="G51"/>
  <c r="H51"/>
  <c r="J51"/>
  <c r="I51"/>
  <c r="K51"/>
  <c r="M51"/>
  <c r="N51"/>
  <c r="O51"/>
  <c r="P51"/>
  <c r="Q51"/>
  <c r="R51"/>
  <c r="S51"/>
  <c r="T51"/>
  <c r="U51"/>
  <c r="V51"/>
  <c r="W51"/>
  <c r="X51"/>
  <c r="Y51"/>
  <c r="D50"/>
  <c r="F51" i="7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C52"/>
  <c r="B53"/>
  <c r="F51" i="6"/>
  <c r="H51"/>
  <c r="G51"/>
  <c r="I51"/>
  <c r="J51"/>
  <c r="K51"/>
  <c r="L51"/>
  <c r="M51"/>
  <c r="N51"/>
  <c r="O51"/>
  <c r="P51"/>
  <c r="Q51"/>
  <c r="R51"/>
  <c r="S51"/>
  <c r="T51"/>
  <c r="U51"/>
  <c r="V51"/>
  <c r="W51"/>
  <c r="X51"/>
  <c r="Y51"/>
  <c r="B53"/>
  <c r="C52"/>
  <c r="C51" i="5"/>
  <c r="B52"/>
  <c r="D52" i="9" l="1"/>
  <c r="K53"/>
  <c r="J53"/>
  <c r="I53"/>
  <c r="O53"/>
  <c r="L53"/>
  <c r="H53"/>
  <c r="G53"/>
  <c r="F53"/>
  <c r="N53"/>
  <c r="M53"/>
  <c r="D51" i="8"/>
  <c r="F52"/>
  <c r="I52"/>
  <c r="J52"/>
  <c r="H52"/>
  <c r="K52"/>
  <c r="L52"/>
  <c r="G52"/>
  <c r="M52"/>
  <c r="N52"/>
  <c r="O52"/>
  <c r="P52"/>
  <c r="Q52"/>
  <c r="R52"/>
  <c r="S52"/>
  <c r="T52"/>
  <c r="U52"/>
  <c r="V52"/>
  <c r="W52"/>
  <c r="X52"/>
  <c r="Y52"/>
  <c r="B54"/>
  <c r="C53"/>
  <c r="D51" i="7"/>
  <c r="B54"/>
  <c r="C53"/>
  <c r="F52"/>
  <c r="G52"/>
  <c r="I52"/>
  <c r="H52"/>
  <c r="J52"/>
  <c r="K52"/>
  <c r="L52"/>
  <c r="M52"/>
  <c r="N52"/>
  <c r="O52"/>
  <c r="P52"/>
  <c r="Q52"/>
  <c r="R52"/>
  <c r="S52"/>
  <c r="T52"/>
  <c r="U52"/>
  <c r="V52"/>
  <c r="W52"/>
  <c r="X52"/>
  <c r="Y52"/>
  <c r="D51" i="6"/>
  <c r="B54"/>
  <c r="C53"/>
  <c r="F52"/>
  <c r="H52"/>
  <c r="G52"/>
  <c r="I52"/>
  <c r="J52"/>
  <c r="K52"/>
  <c r="L52"/>
  <c r="M52"/>
  <c r="N52"/>
  <c r="O52"/>
  <c r="P52"/>
  <c r="Q52"/>
  <c r="R52"/>
  <c r="S52"/>
  <c r="T52"/>
  <c r="U52"/>
  <c r="V52"/>
  <c r="W52"/>
  <c r="X52"/>
  <c r="Y52"/>
  <c r="C52" i="5"/>
  <c r="B53"/>
  <c r="J54" i="9" l="1"/>
  <c r="I54"/>
  <c r="M54"/>
  <c r="N54"/>
  <c r="G54"/>
  <c r="F54"/>
  <c r="H54"/>
  <c r="O54"/>
  <c r="L54"/>
  <c r="K54"/>
  <c r="D53"/>
  <c r="D52" i="8"/>
  <c r="C54"/>
  <c r="B55"/>
  <c r="F53"/>
  <c r="G53"/>
  <c r="J53"/>
  <c r="H53"/>
  <c r="K53"/>
  <c r="I53"/>
  <c r="L53"/>
  <c r="M53"/>
  <c r="N53"/>
  <c r="O53"/>
  <c r="P53"/>
  <c r="Q53"/>
  <c r="R53"/>
  <c r="S53"/>
  <c r="T53"/>
  <c r="U53"/>
  <c r="V53"/>
  <c r="W53"/>
  <c r="X53"/>
  <c r="Y53"/>
  <c r="F53" i="7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D52"/>
  <c r="C54"/>
  <c r="B55"/>
  <c r="D52" i="6"/>
  <c r="C54"/>
  <c r="B55"/>
  <c r="F53"/>
  <c r="D53" s="1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C53" i="5"/>
  <c r="B54"/>
  <c r="H55" i="9" l="1"/>
  <c r="F55"/>
  <c r="G55"/>
  <c r="I55"/>
  <c r="D54"/>
  <c r="D53" i="7"/>
  <c r="B56" i="8"/>
  <c r="C55"/>
  <c r="F54"/>
  <c r="L54"/>
  <c r="G54"/>
  <c r="J54"/>
  <c r="H54"/>
  <c r="I54"/>
  <c r="K54"/>
  <c r="M54"/>
  <c r="N54"/>
  <c r="O54"/>
  <c r="P54"/>
  <c r="Q54"/>
  <c r="R54"/>
  <c r="S54"/>
  <c r="T54"/>
  <c r="U54"/>
  <c r="V54"/>
  <c r="W54"/>
  <c r="X54"/>
  <c r="Y54"/>
  <c r="D53"/>
  <c r="G54" i="7"/>
  <c r="F54"/>
  <c r="I54"/>
  <c r="H54"/>
  <c r="J54"/>
  <c r="K54"/>
  <c r="L54"/>
  <c r="M54"/>
  <c r="N54"/>
  <c r="O54"/>
  <c r="P54"/>
  <c r="Q54"/>
  <c r="R54"/>
  <c r="S54"/>
  <c r="T54"/>
  <c r="U54"/>
  <c r="V54"/>
  <c r="W54"/>
  <c r="X54"/>
  <c r="Y54"/>
  <c r="B56"/>
  <c r="C55"/>
  <c r="F54" i="6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B56"/>
  <c r="C55"/>
  <c r="B55" i="5"/>
  <c r="C54"/>
  <c r="D55" i="9" l="1"/>
  <c r="F56"/>
  <c r="H56"/>
  <c r="G56"/>
  <c r="I56"/>
  <c r="D54" i="8"/>
  <c r="F55"/>
  <c r="D55" s="1"/>
  <c r="I55"/>
  <c r="J55"/>
  <c r="H55"/>
  <c r="K55"/>
  <c r="L55"/>
  <c r="G55"/>
  <c r="M55"/>
  <c r="N55"/>
  <c r="O55"/>
  <c r="P55"/>
  <c r="Q55"/>
  <c r="R55"/>
  <c r="S55"/>
  <c r="T55"/>
  <c r="U55"/>
  <c r="V55"/>
  <c r="W55"/>
  <c r="X55"/>
  <c r="Y55"/>
  <c r="C56"/>
  <c r="B57"/>
  <c r="D54" i="7"/>
  <c r="G55"/>
  <c r="F55"/>
  <c r="I55"/>
  <c r="H55"/>
  <c r="J55"/>
  <c r="K55"/>
  <c r="L55"/>
  <c r="M55"/>
  <c r="N55"/>
  <c r="O55"/>
  <c r="P55"/>
  <c r="Q55"/>
  <c r="R55"/>
  <c r="S55"/>
  <c r="T55"/>
  <c r="U55"/>
  <c r="V55"/>
  <c r="W55"/>
  <c r="X55"/>
  <c r="Y55"/>
  <c r="C56"/>
  <c r="B57"/>
  <c r="D54" i="6"/>
  <c r="C56"/>
  <c r="B57"/>
  <c r="F55"/>
  <c r="D55" s="1"/>
  <c r="H55"/>
  <c r="G55"/>
  <c r="I55"/>
  <c r="J55"/>
  <c r="K55"/>
  <c r="L55"/>
  <c r="M55"/>
  <c r="N55"/>
  <c r="O55"/>
  <c r="P55"/>
  <c r="Q55"/>
  <c r="R55"/>
  <c r="S55"/>
  <c r="T55"/>
  <c r="U55"/>
  <c r="V55"/>
  <c r="W55"/>
  <c r="X55"/>
  <c r="Y55"/>
  <c r="B56" i="5"/>
  <c r="C55"/>
  <c r="D56" i="9" l="1"/>
  <c r="H57"/>
  <c r="G57"/>
  <c r="I57"/>
  <c r="F57"/>
  <c r="B58" i="8"/>
  <c r="C57"/>
  <c r="F56"/>
  <c r="D56" s="1"/>
  <c r="G56"/>
  <c r="H56"/>
  <c r="L56"/>
  <c r="K56"/>
  <c r="J56"/>
  <c r="I56"/>
  <c r="M56"/>
  <c r="N56"/>
  <c r="O56"/>
  <c r="P56"/>
  <c r="Q56"/>
  <c r="R56"/>
  <c r="S56"/>
  <c r="T56"/>
  <c r="U56"/>
  <c r="V56"/>
  <c r="W56"/>
  <c r="X56"/>
  <c r="Y56"/>
  <c r="D55" i="7"/>
  <c r="B58"/>
  <c r="C57"/>
  <c r="F56"/>
  <c r="D56" s="1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B58" i="6"/>
  <c r="C57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C56" i="5"/>
  <c r="B57"/>
  <c r="H58" i="9" l="1"/>
  <c r="G58"/>
  <c r="I58"/>
  <c r="F58"/>
  <c r="D57"/>
  <c r="C58" i="8"/>
  <c r="B59"/>
  <c r="F57"/>
  <c r="L57"/>
  <c r="H57"/>
  <c r="I57"/>
  <c r="G57"/>
  <c r="K57"/>
  <c r="J57"/>
  <c r="M57"/>
  <c r="N57"/>
  <c r="O57"/>
  <c r="P57"/>
  <c r="Q57"/>
  <c r="R57"/>
  <c r="S57"/>
  <c r="T57"/>
  <c r="U57"/>
  <c r="V57"/>
  <c r="W57"/>
  <c r="X57"/>
  <c r="Y57"/>
  <c r="B59" i="7"/>
  <c r="C58"/>
  <c r="F57"/>
  <c r="D57" s="1"/>
  <c r="G57"/>
  <c r="I57"/>
  <c r="H57"/>
  <c r="J57"/>
  <c r="K57"/>
  <c r="L57"/>
  <c r="M57"/>
  <c r="N57"/>
  <c r="O57"/>
  <c r="P57"/>
  <c r="Q57"/>
  <c r="R57"/>
  <c r="S57"/>
  <c r="T57"/>
  <c r="U57"/>
  <c r="V57"/>
  <c r="W57"/>
  <c r="X57"/>
  <c r="Y57"/>
  <c r="F57" i="6"/>
  <c r="H57"/>
  <c r="G57"/>
  <c r="I57"/>
  <c r="J57"/>
  <c r="K57"/>
  <c r="L57"/>
  <c r="M57"/>
  <c r="N57"/>
  <c r="O57"/>
  <c r="P57"/>
  <c r="Q57"/>
  <c r="R57"/>
  <c r="S57"/>
  <c r="T57"/>
  <c r="U57"/>
  <c r="V57"/>
  <c r="W57"/>
  <c r="X57"/>
  <c r="Y57"/>
  <c r="C58"/>
  <c r="B59"/>
  <c r="D56"/>
  <c r="C57" i="5"/>
  <c r="B58"/>
  <c r="I59" i="9" l="1"/>
  <c r="H59"/>
  <c r="G59"/>
  <c r="F59"/>
  <c r="D58"/>
  <c r="D57" i="6"/>
  <c r="D57" i="8"/>
  <c r="B60"/>
  <c r="C59"/>
  <c r="F58"/>
  <c r="D58" s="1"/>
  <c r="I58"/>
  <c r="K58"/>
  <c r="J58"/>
  <c r="G58"/>
  <c r="H58"/>
  <c r="L58"/>
  <c r="M58"/>
  <c r="N58"/>
  <c r="O58"/>
  <c r="P58"/>
  <c r="Q58"/>
  <c r="R58"/>
  <c r="S58"/>
  <c r="T58"/>
  <c r="U58"/>
  <c r="V58"/>
  <c r="W58"/>
  <c r="X58"/>
  <c r="Y58"/>
  <c r="F58" i="7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B60"/>
  <c r="C59"/>
  <c r="F58" i="6"/>
  <c r="H58"/>
  <c r="G58"/>
  <c r="I58"/>
  <c r="J58"/>
  <c r="K58"/>
  <c r="L58"/>
  <c r="M58"/>
  <c r="N58"/>
  <c r="O58"/>
  <c r="P58"/>
  <c r="Q58"/>
  <c r="R58"/>
  <c r="S58"/>
  <c r="T58"/>
  <c r="U58"/>
  <c r="V58"/>
  <c r="W58"/>
  <c r="X58"/>
  <c r="Y58"/>
  <c r="C59"/>
  <c r="B60"/>
  <c r="C58" i="5"/>
  <c r="B59"/>
  <c r="I60" i="9" l="1"/>
  <c r="H60"/>
  <c r="G60"/>
  <c r="F60"/>
  <c r="D59"/>
  <c r="D58" i="6"/>
  <c r="F59" i="8"/>
  <c r="D59" s="1"/>
  <c r="J59"/>
  <c r="I59"/>
  <c r="G59"/>
  <c r="H59"/>
  <c r="K59"/>
  <c r="L59"/>
  <c r="M59"/>
  <c r="N59"/>
  <c r="O59"/>
  <c r="P59"/>
  <c r="Q59"/>
  <c r="R59"/>
  <c r="S59"/>
  <c r="T59"/>
  <c r="U59"/>
  <c r="V59"/>
  <c r="W59"/>
  <c r="X59"/>
  <c r="Y59"/>
  <c r="C60"/>
  <c r="B61"/>
  <c r="D58" i="7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C60"/>
  <c r="B61"/>
  <c r="C60" i="6"/>
  <c r="B61"/>
  <c r="F59"/>
  <c r="D59" s="1"/>
  <c r="H59"/>
  <c r="G59"/>
  <c r="I59"/>
  <c r="J59"/>
  <c r="K59"/>
  <c r="L59"/>
  <c r="M59"/>
  <c r="N59"/>
  <c r="O59"/>
  <c r="P59"/>
  <c r="Q59"/>
  <c r="R59"/>
  <c r="S59"/>
  <c r="T59"/>
  <c r="U59"/>
  <c r="V59"/>
  <c r="W59"/>
  <c r="X59"/>
  <c r="Y59"/>
  <c r="C59" i="5"/>
  <c r="B60"/>
  <c r="F61" i="9" l="1"/>
  <c r="I61"/>
  <c r="G61"/>
  <c r="H61"/>
  <c r="D60"/>
  <c r="F60" i="8"/>
  <c r="D60" s="1"/>
  <c r="L60"/>
  <c r="J60"/>
  <c r="K60"/>
  <c r="H60"/>
  <c r="I60"/>
  <c r="G60"/>
  <c r="M60"/>
  <c r="N60"/>
  <c r="O60"/>
  <c r="P60"/>
  <c r="Q60"/>
  <c r="R60"/>
  <c r="S60"/>
  <c r="T60"/>
  <c r="U60"/>
  <c r="V60"/>
  <c r="W60"/>
  <c r="X60"/>
  <c r="Y60"/>
  <c r="B62"/>
  <c r="C61"/>
  <c r="D59" i="7"/>
  <c r="F60"/>
  <c r="G60"/>
  <c r="I60"/>
  <c r="H60"/>
  <c r="J60"/>
  <c r="K60"/>
  <c r="L60"/>
  <c r="M60"/>
  <c r="N60"/>
  <c r="O60"/>
  <c r="P60"/>
  <c r="Q60"/>
  <c r="R60"/>
  <c r="S60"/>
  <c r="T60"/>
  <c r="U60"/>
  <c r="V60"/>
  <c r="W60"/>
  <c r="X60"/>
  <c r="Y60"/>
  <c r="C61"/>
  <c r="B62"/>
  <c r="C61" i="6"/>
  <c r="B62"/>
  <c r="F60"/>
  <c r="H60"/>
  <c r="G60"/>
  <c r="I60"/>
  <c r="J60"/>
  <c r="K60"/>
  <c r="L60"/>
  <c r="M60"/>
  <c r="N60"/>
  <c r="O60"/>
  <c r="P60"/>
  <c r="Q60"/>
  <c r="R60"/>
  <c r="S60"/>
  <c r="T60"/>
  <c r="U60"/>
  <c r="V60"/>
  <c r="W60"/>
  <c r="X60"/>
  <c r="Y60"/>
  <c r="C60" i="5"/>
  <c r="B61"/>
  <c r="D61" i="9" l="1"/>
  <c r="I62"/>
  <c r="G62"/>
  <c r="F62"/>
  <c r="H62"/>
  <c r="D60" i="7"/>
  <c r="F61" i="8"/>
  <c r="D61" s="1"/>
  <c r="H61"/>
  <c r="I61"/>
  <c r="K61"/>
  <c r="G61"/>
  <c r="J61"/>
  <c r="L61"/>
  <c r="M61"/>
  <c r="N61"/>
  <c r="O61"/>
  <c r="P61"/>
  <c r="Q61"/>
  <c r="R61"/>
  <c r="S61"/>
  <c r="T61"/>
  <c r="U61"/>
  <c r="V61"/>
  <c r="W61"/>
  <c r="X61"/>
  <c r="Y61"/>
  <c r="C62"/>
  <c r="B63"/>
  <c r="B63" i="7"/>
  <c r="C62"/>
  <c r="F61"/>
  <c r="G61"/>
  <c r="I61"/>
  <c r="H61"/>
  <c r="J61"/>
  <c r="K61"/>
  <c r="L61"/>
  <c r="M61"/>
  <c r="N61"/>
  <c r="O61"/>
  <c r="P61"/>
  <c r="Q61"/>
  <c r="R61"/>
  <c r="S61"/>
  <c r="T61"/>
  <c r="U61"/>
  <c r="V61"/>
  <c r="W61"/>
  <c r="X61"/>
  <c r="Y61"/>
  <c r="F61" i="6"/>
  <c r="H61"/>
  <c r="G61"/>
  <c r="I61"/>
  <c r="J61"/>
  <c r="K61"/>
  <c r="L61"/>
  <c r="M61"/>
  <c r="N61"/>
  <c r="O61"/>
  <c r="P61"/>
  <c r="Q61"/>
  <c r="R61"/>
  <c r="S61"/>
  <c r="T61"/>
  <c r="U61"/>
  <c r="V61"/>
  <c r="W61"/>
  <c r="X61"/>
  <c r="Y61"/>
  <c r="D60"/>
  <c r="B63"/>
  <c r="C62"/>
  <c r="B62" i="5"/>
  <c r="C61"/>
  <c r="I63" i="9" l="1"/>
  <c r="F63"/>
  <c r="H63"/>
  <c r="G63"/>
  <c r="D62"/>
  <c r="F62" i="8"/>
  <c r="G62"/>
  <c r="L62"/>
  <c r="I62"/>
  <c r="J62"/>
  <c r="H62"/>
  <c r="K62"/>
  <c r="M62"/>
  <c r="N62"/>
  <c r="O62"/>
  <c r="P62"/>
  <c r="Q62"/>
  <c r="R62"/>
  <c r="S62"/>
  <c r="T62"/>
  <c r="U62"/>
  <c r="V62"/>
  <c r="W62"/>
  <c r="X62"/>
  <c r="Y62"/>
  <c r="B64"/>
  <c r="C63"/>
  <c r="D61" i="7"/>
  <c r="F62"/>
  <c r="G62"/>
  <c r="I62"/>
  <c r="H62"/>
  <c r="J62"/>
  <c r="K62"/>
  <c r="L62"/>
  <c r="M62"/>
  <c r="N62"/>
  <c r="O62"/>
  <c r="P62"/>
  <c r="Q62"/>
  <c r="R62"/>
  <c r="S62"/>
  <c r="T62"/>
  <c r="U62"/>
  <c r="V62"/>
  <c r="W62"/>
  <c r="X62"/>
  <c r="Y62"/>
  <c r="B64"/>
  <c r="C63"/>
  <c r="D61" i="6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B64"/>
  <c r="C63"/>
  <c r="C62" i="5"/>
  <c r="B63"/>
  <c r="I64" i="9" l="1"/>
  <c r="H64"/>
  <c r="G64"/>
  <c r="F64"/>
  <c r="D63"/>
  <c r="D62" i="8"/>
  <c r="B65"/>
  <c r="C64"/>
  <c r="F63"/>
  <c r="D63" s="1"/>
  <c r="H63"/>
  <c r="K63"/>
  <c r="L63"/>
  <c r="G63"/>
  <c r="J63"/>
  <c r="I63"/>
  <c r="M63"/>
  <c r="N63"/>
  <c r="O63"/>
  <c r="P63"/>
  <c r="Q63"/>
  <c r="R63"/>
  <c r="S63"/>
  <c r="T63"/>
  <c r="U63"/>
  <c r="V63"/>
  <c r="W63"/>
  <c r="X63"/>
  <c r="Y63"/>
  <c r="D62" i="7"/>
  <c r="F63"/>
  <c r="D63" s="1"/>
  <c r="H63"/>
  <c r="I63"/>
  <c r="G63"/>
  <c r="J63"/>
  <c r="K63"/>
  <c r="L63"/>
  <c r="M63"/>
  <c r="N63"/>
  <c r="O63"/>
  <c r="P63"/>
  <c r="Q63"/>
  <c r="R63"/>
  <c r="S63"/>
  <c r="T63"/>
  <c r="U63"/>
  <c r="V63"/>
  <c r="W63"/>
  <c r="X63"/>
  <c r="Y63"/>
  <c r="B65"/>
  <c r="C64"/>
  <c r="D62" i="6"/>
  <c r="B65"/>
  <c r="C64"/>
  <c r="F63"/>
  <c r="H63"/>
  <c r="G63"/>
  <c r="I63"/>
  <c r="J63"/>
  <c r="K63"/>
  <c r="L63"/>
  <c r="M63"/>
  <c r="N63"/>
  <c r="O63"/>
  <c r="P63"/>
  <c r="Q63"/>
  <c r="R63"/>
  <c r="S63"/>
  <c r="T63"/>
  <c r="U63"/>
  <c r="V63"/>
  <c r="W63"/>
  <c r="X63"/>
  <c r="Y63"/>
  <c r="C63" i="5"/>
  <c r="B64"/>
  <c r="D64" i="9" l="1"/>
  <c r="I65"/>
  <c r="H65"/>
  <c r="G65"/>
  <c r="F65"/>
  <c r="B66" i="8"/>
  <c r="C65"/>
  <c r="F64"/>
  <c r="D64" s="1"/>
  <c r="L64"/>
  <c r="I64"/>
  <c r="H64"/>
  <c r="K64"/>
  <c r="J64"/>
  <c r="G64"/>
  <c r="M64"/>
  <c r="N64"/>
  <c r="O64"/>
  <c r="P64"/>
  <c r="Q64"/>
  <c r="R64"/>
  <c r="S64"/>
  <c r="T64"/>
  <c r="U64"/>
  <c r="V64"/>
  <c r="W64"/>
  <c r="X64"/>
  <c r="Y64"/>
  <c r="B66" i="7"/>
  <c r="C65"/>
  <c r="G64"/>
  <c r="F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F64" i="6"/>
  <c r="H64"/>
  <c r="G64"/>
  <c r="I64"/>
  <c r="J64"/>
  <c r="K64"/>
  <c r="L64"/>
  <c r="M64"/>
  <c r="N64"/>
  <c r="O64"/>
  <c r="P64"/>
  <c r="Q64"/>
  <c r="R64"/>
  <c r="S64"/>
  <c r="T64"/>
  <c r="U64"/>
  <c r="V64"/>
  <c r="W64"/>
  <c r="X64"/>
  <c r="Y64"/>
  <c r="D63"/>
  <c r="B66"/>
  <c r="C65"/>
  <c r="C64" i="5"/>
  <c r="B65"/>
  <c r="D65" i="9" l="1"/>
  <c r="G66"/>
  <c r="F66"/>
  <c r="H66"/>
  <c r="I66"/>
  <c r="B67" i="8"/>
  <c r="C66"/>
  <c r="F65"/>
  <c r="D65" s="1"/>
  <c r="J65"/>
  <c r="G65"/>
  <c r="L65"/>
  <c r="K65"/>
  <c r="I65"/>
  <c r="H65"/>
  <c r="M65"/>
  <c r="N65"/>
  <c r="O65"/>
  <c r="P65"/>
  <c r="Q65"/>
  <c r="R65"/>
  <c r="S65"/>
  <c r="T65"/>
  <c r="U65"/>
  <c r="V65"/>
  <c r="W65"/>
  <c r="X65"/>
  <c r="Y65"/>
  <c r="D64" i="7"/>
  <c r="B67"/>
  <c r="C66"/>
  <c r="G65"/>
  <c r="F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D64" i="6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B67"/>
  <c r="C66"/>
  <c r="C65" i="5"/>
  <c r="B66"/>
  <c r="F67" i="9" l="1"/>
  <c r="G67"/>
  <c r="H67"/>
  <c r="I67"/>
  <c r="D66"/>
  <c r="D65" i="7"/>
  <c r="D65" i="6"/>
  <c r="F66" i="8"/>
  <c r="D66" s="1"/>
  <c r="J66"/>
  <c r="L66"/>
  <c r="H66"/>
  <c r="G66"/>
  <c r="I66"/>
  <c r="K66"/>
  <c r="M66"/>
  <c r="N66"/>
  <c r="O66"/>
  <c r="P66"/>
  <c r="Q66"/>
  <c r="R66"/>
  <c r="S66"/>
  <c r="T66"/>
  <c r="U66"/>
  <c r="V66"/>
  <c r="W66"/>
  <c r="X66"/>
  <c r="Y66"/>
  <c r="B68"/>
  <c r="C67"/>
  <c r="G66" i="7"/>
  <c r="F66"/>
  <c r="I66"/>
  <c r="H66"/>
  <c r="J66"/>
  <c r="K66"/>
  <c r="L66"/>
  <c r="M66"/>
  <c r="N66"/>
  <c r="O66"/>
  <c r="P66"/>
  <c r="Q66"/>
  <c r="R66"/>
  <c r="S66"/>
  <c r="T66"/>
  <c r="U66"/>
  <c r="V66"/>
  <c r="W66"/>
  <c r="X66"/>
  <c r="Y66"/>
  <c r="B68"/>
  <c r="C67"/>
  <c r="F66" i="6"/>
  <c r="H66"/>
  <c r="G66"/>
  <c r="I66"/>
  <c r="J66"/>
  <c r="K66"/>
  <c r="L66"/>
  <c r="M66"/>
  <c r="N66"/>
  <c r="O66"/>
  <c r="P66"/>
  <c r="Q66"/>
  <c r="R66"/>
  <c r="S66"/>
  <c r="T66"/>
  <c r="U66"/>
  <c r="V66"/>
  <c r="W66"/>
  <c r="X66"/>
  <c r="Y66"/>
  <c r="B68"/>
  <c r="C67"/>
  <c r="B67" i="5"/>
  <c r="C66"/>
  <c r="D67" i="9" l="1"/>
  <c r="F68"/>
  <c r="I68"/>
  <c r="H68"/>
  <c r="G68"/>
  <c r="F67" i="8"/>
  <c r="L67"/>
  <c r="J67"/>
  <c r="I67"/>
  <c r="K67"/>
  <c r="G67"/>
  <c r="H67"/>
  <c r="M67"/>
  <c r="N67"/>
  <c r="O67"/>
  <c r="P67"/>
  <c r="Q67"/>
  <c r="R67"/>
  <c r="S67"/>
  <c r="T67"/>
  <c r="U67"/>
  <c r="V67"/>
  <c r="W67"/>
  <c r="X67"/>
  <c r="Y67"/>
  <c r="B69"/>
  <c r="C68"/>
  <c r="D66" i="7"/>
  <c r="B69"/>
  <c r="C68"/>
  <c r="F67"/>
  <c r="G67"/>
  <c r="I67"/>
  <c r="H67"/>
  <c r="J67"/>
  <c r="K67"/>
  <c r="L67"/>
  <c r="M67"/>
  <c r="N67"/>
  <c r="O67"/>
  <c r="P67"/>
  <c r="Q67"/>
  <c r="R67"/>
  <c r="S67"/>
  <c r="T67"/>
  <c r="U67"/>
  <c r="V67"/>
  <c r="W67"/>
  <c r="X67"/>
  <c r="Y67"/>
  <c r="D66" i="6"/>
  <c r="F67"/>
  <c r="H67"/>
  <c r="G67"/>
  <c r="I67"/>
  <c r="J67"/>
  <c r="K67"/>
  <c r="L67"/>
  <c r="M67"/>
  <c r="N67"/>
  <c r="O67"/>
  <c r="P67"/>
  <c r="Q67"/>
  <c r="R67"/>
  <c r="S67"/>
  <c r="T67"/>
  <c r="U67"/>
  <c r="V67"/>
  <c r="W67"/>
  <c r="X67"/>
  <c r="Y67"/>
  <c r="B69"/>
  <c r="C68"/>
  <c r="B68" i="5"/>
  <c r="C67"/>
  <c r="D68" i="9" l="1"/>
  <c r="F69"/>
  <c r="I69"/>
  <c r="H69"/>
  <c r="G69"/>
  <c r="D67" i="7"/>
  <c r="D67" i="6"/>
  <c r="D67" i="8"/>
  <c r="F68"/>
  <c r="G68"/>
  <c r="L68"/>
  <c r="J68"/>
  <c r="I68"/>
  <c r="K68"/>
  <c r="H68"/>
  <c r="M68"/>
  <c r="N68"/>
  <c r="O68"/>
  <c r="P68"/>
  <c r="Q68"/>
  <c r="R68"/>
  <c r="S68"/>
  <c r="T68"/>
  <c r="U68"/>
  <c r="V68"/>
  <c r="W68"/>
  <c r="X68"/>
  <c r="Y68"/>
  <c r="B70"/>
  <c r="C69"/>
  <c r="F68" i="7"/>
  <c r="D68" s="1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B70"/>
  <c r="C69"/>
  <c r="F68" i="6"/>
  <c r="H68"/>
  <c r="G68"/>
  <c r="I68"/>
  <c r="J68"/>
  <c r="K68"/>
  <c r="L68"/>
  <c r="M68"/>
  <c r="N68"/>
  <c r="O68"/>
  <c r="P68"/>
  <c r="Q68"/>
  <c r="R68"/>
  <c r="S68"/>
  <c r="T68"/>
  <c r="U68"/>
  <c r="V68"/>
  <c r="W68"/>
  <c r="X68"/>
  <c r="Y68"/>
  <c r="B70"/>
  <c r="C69"/>
  <c r="C68" i="5"/>
  <c r="B69"/>
  <c r="D69" i="9" l="1"/>
  <c r="I70"/>
  <c r="H70"/>
  <c r="G70"/>
  <c r="F70"/>
  <c r="D68" i="6"/>
  <c r="D68" i="8"/>
  <c r="B71"/>
  <c r="C70"/>
  <c r="F69"/>
  <c r="H69"/>
  <c r="G69"/>
  <c r="L69"/>
  <c r="J69"/>
  <c r="K69"/>
  <c r="I69"/>
  <c r="M69"/>
  <c r="N69"/>
  <c r="O69"/>
  <c r="P69"/>
  <c r="Q69"/>
  <c r="R69"/>
  <c r="S69"/>
  <c r="T69"/>
  <c r="U69"/>
  <c r="V69"/>
  <c r="W69"/>
  <c r="X69"/>
  <c r="Y69"/>
  <c r="F69" i="7"/>
  <c r="G69"/>
  <c r="I69"/>
  <c r="H69"/>
  <c r="J69"/>
  <c r="K69"/>
  <c r="L69"/>
  <c r="M69"/>
  <c r="N69"/>
  <c r="O69"/>
  <c r="P69"/>
  <c r="Q69"/>
  <c r="R69"/>
  <c r="S69"/>
  <c r="T69"/>
  <c r="U69"/>
  <c r="V69"/>
  <c r="W69"/>
  <c r="X69"/>
  <c r="Y69"/>
  <c r="B71"/>
  <c r="C70"/>
  <c r="B71" i="6"/>
  <c r="C70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C69" i="5"/>
  <c r="B70"/>
  <c r="D70" i="9" l="1"/>
  <c r="H71"/>
  <c r="I71"/>
  <c r="G71"/>
  <c r="F71"/>
  <c r="D69" i="7"/>
  <c r="D69" i="8"/>
  <c r="B72"/>
  <c r="C71"/>
  <c r="F70"/>
  <c r="G70"/>
  <c r="I70"/>
  <c r="K70"/>
  <c r="J70"/>
  <c r="L70"/>
  <c r="H70"/>
  <c r="M70"/>
  <c r="N70"/>
  <c r="O70"/>
  <c r="P70"/>
  <c r="Q70"/>
  <c r="R70"/>
  <c r="S70"/>
  <c r="T70"/>
  <c r="U70"/>
  <c r="V70"/>
  <c r="W70"/>
  <c r="X70"/>
  <c r="Y70"/>
  <c r="F70" i="7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B72"/>
  <c r="C71"/>
  <c r="D69" i="6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B72"/>
  <c r="C71"/>
  <c r="C70" i="5"/>
  <c r="B71"/>
  <c r="D71" i="9" l="1"/>
  <c r="I72"/>
  <c r="F72"/>
  <c r="G72"/>
  <c r="H72"/>
  <c r="D70" i="6"/>
  <c r="D70" i="8"/>
  <c r="F71"/>
  <c r="D71" s="1"/>
  <c r="J71"/>
  <c r="I71"/>
  <c r="L71"/>
  <c r="H71"/>
  <c r="G71"/>
  <c r="K71"/>
  <c r="M71"/>
  <c r="N71"/>
  <c r="O71"/>
  <c r="P71"/>
  <c r="Q71"/>
  <c r="R71"/>
  <c r="S71"/>
  <c r="T71"/>
  <c r="U71"/>
  <c r="V71"/>
  <c r="W71"/>
  <c r="X71"/>
  <c r="Y71"/>
  <c r="B73"/>
  <c r="C72"/>
  <c r="D70" i="7"/>
  <c r="B73"/>
  <c r="C72"/>
  <c r="F71"/>
  <c r="G71"/>
  <c r="I71"/>
  <c r="H71"/>
  <c r="J71"/>
  <c r="K71"/>
  <c r="L71"/>
  <c r="M71"/>
  <c r="N71"/>
  <c r="O71"/>
  <c r="P71"/>
  <c r="Q71"/>
  <c r="R71"/>
  <c r="S71"/>
  <c r="T71"/>
  <c r="U71"/>
  <c r="V71"/>
  <c r="W71"/>
  <c r="X71"/>
  <c r="Y71"/>
  <c r="B73" i="6"/>
  <c r="C72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C71" i="5"/>
  <c r="B72"/>
  <c r="F73" i="9" l="1"/>
  <c r="H73"/>
  <c r="G73"/>
  <c r="I73"/>
  <c r="D72"/>
  <c r="B74" i="8"/>
  <c r="C73"/>
  <c r="F72"/>
  <c r="D72" s="1"/>
  <c r="K72"/>
  <c r="G72"/>
  <c r="J72"/>
  <c r="H72"/>
  <c r="I72"/>
  <c r="L72"/>
  <c r="M72"/>
  <c r="N72"/>
  <c r="O72"/>
  <c r="P72"/>
  <c r="Q72"/>
  <c r="R72"/>
  <c r="S72"/>
  <c r="T72"/>
  <c r="U72"/>
  <c r="V72"/>
  <c r="W72"/>
  <c r="X72"/>
  <c r="Y72"/>
  <c r="F72" i="7"/>
  <c r="H72"/>
  <c r="I72"/>
  <c r="G72"/>
  <c r="J72"/>
  <c r="K72"/>
  <c r="L72"/>
  <c r="M72"/>
  <c r="N72"/>
  <c r="O72"/>
  <c r="P72"/>
  <c r="Q72"/>
  <c r="R72"/>
  <c r="S72"/>
  <c r="T72"/>
  <c r="U72"/>
  <c r="V72"/>
  <c r="W72"/>
  <c r="X72"/>
  <c r="Y72"/>
  <c r="B74"/>
  <c r="C73"/>
  <c r="D71"/>
  <c r="D71" i="6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B74"/>
  <c r="C73"/>
  <c r="B73" i="5"/>
  <c r="C72"/>
  <c r="D73" i="9" l="1"/>
  <c r="F74"/>
  <c r="G74"/>
  <c r="I74"/>
  <c r="H74"/>
  <c r="C74" i="8"/>
  <c r="B75"/>
  <c r="F73"/>
  <c r="K73"/>
  <c r="I73"/>
  <c r="H73"/>
  <c r="L73"/>
  <c r="G73"/>
  <c r="J73"/>
  <c r="M73"/>
  <c r="N73"/>
  <c r="O73"/>
  <c r="P73"/>
  <c r="Q73"/>
  <c r="R73"/>
  <c r="S73"/>
  <c r="T73"/>
  <c r="U73"/>
  <c r="V73"/>
  <c r="W73"/>
  <c r="X73"/>
  <c r="Y73"/>
  <c r="D72" i="7"/>
  <c r="C74"/>
  <c r="B75"/>
  <c r="F73"/>
  <c r="D73" s="1"/>
  <c r="G73"/>
  <c r="I73"/>
  <c r="H73"/>
  <c r="J73"/>
  <c r="K73"/>
  <c r="L73"/>
  <c r="M73"/>
  <c r="N73"/>
  <c r="O73"/>
  <c r="P73"/>
  <c r="Q73"/>
  <c r="R73"/>
  <c r="S73"/>
  <c r="T73"/>
  <c r="U73"/>
  <c r="V73"/>
  <c r="W73"/>
  <c r="X73"/>
  <c r="Y73"/>
  <c r="D72" i="6"/>
  <c r="C74"/>
  <c r="B75"/>
  <c r="F73"/>
  <c r="H73"/>
  <c r="G73"/>
  <c r="I73"/>
  <c r="J73"/>
  <c r="K73"/>
  <c r="L73"/>
  <c r="M73"/>
  <c r="N73"/>
  <c r="O73"/>
  <c r="P73"/>
  <c r="Q73"/>
  <c r="R73"/>
  <c r="S73"/>
  <c r="T73"/>
  <c r="U73"/>
  <c r="V73"/>
  <c r="W73"/>
  <c r="X73"/>
  <c r="Y73"/>
  <c r="B74" i="5"/>
  <c r="C73"/>
  <c r="D74" i="9" l="1"/>
  <c r="I75"/>
  <c r="H75"/>
  <c r="G75"/>
  <c r="F75"/>
  <c r="D73" i="8"/>
  <c r="C75"/>
  <c r="B76"/>
  <c r="F74"/>
  <c r="L74"/>
  <c r="I74"/>
  <c r="J74"/>
  <c r="K74"/>
  <c r="G74"/>
  <c r="H74"/>
  <c r="M74"/>
  <c r="N74"/>
  <c r="O74"/>
  <c r="P74"/>
  <c r="Q74"/>
  <c r="R74"/>
  <c r="S74"/>
  <c r="T74"/>
  <c r="U74"/>
  <c r="V74"/>
  <c r="W74"/>
  <c r="X74"/>
  <c r="Y74"/>
  <c r="F74" i="7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C75"/>
  <c r="B76"/>
  <c r="D73" i="6"/>
  <c r="C75"/>
  <c r="B76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C74" i="5"/>
  <c r="B75"/>
  <c r="I76" i="9" l="1"/>
  <c r="H76"/>
  <c r="G76"/>
  <c r="F76"/>
  <c r="D75"/>
  <c r="D74" i="7"/>
  <c r="D74" i="6"/>
  <c r="D74" i="8"/>
  <c r="B77"/>
  <c r="C76"/>
  <c r="F75"/>
  <c r="L75"/>
  <c r="G75"/>
  <c r="J75"/>
  <c r="I75"/>
  <c r="H75"/>
  <c r="K75"/>
  <c r="M75"/>
  <c r="N75"/>
  <c r="O75"/>
  <c r="P75"/>
  <c r="Q75"/>
  <c r="R75"/>
  <c r="S75"/>
  <c r="T75"/>
  <c r="U75"/>
  <c r="V75"/>
  <c r="W75"/>
  <c r="X75"/>
  <c r="Y75"/>
  <c r="B77" i="7"/>
  <c r="C76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F75" i="6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B77"/>
  <c r="C76"/>
  <c r="C75" i="5"/>
  <c r="B76"/>
  <c r="D76" i="9" l="1"/>
  <c r="I77"/>
  <c r="G77"/>
  <c r="H77"/>
  <c r="F77"/>
  <c r="D75" i="8"/>
  <c r="D75" i="6"/>
  <c r="F76" i="8"/>
  <c r="I76"/>
  <c r="J76"/>
  <c r="H76"/>
  <c r="K76"/>
  <c r="L76"/>
  <c r="G76"/>
  <c r="M76"/>
  <c r="N76"/>
  <c r="O76"/>
  <c r="P76"/>
  <c r="Q76"/>
  <c r="R76"/>
  <c r="S76"/>
  <c r="T76"/>
  <c r="U76"/>
  <c r="V76"/>
  <c r="W76"/>
  <c r="X76"/>
  <c r="Y76"/>
  <c r="C77"/>
  <c r="B78"/>
  <c r="D75" i="7"/>
  <c r="C77"/>
  <c r="B78"/>
  <c r="F76"/>
  <c r="G76"/>
  <c r="I76"/>
  <c r="H76"/>
  <c r="J76"/>
  <c r="K76"/>
  <c r="L76"/>
  <c r="M76"/>
  <c r="N76"/>
  <c r="O76"/>
  <c r="P76"/>
  <c r="Q76"/>
  <c r="R76"/>
  <c r="S76"/>
  <c r="T76"/>
  <c r="U76"/>
  <c r="V76"/>
  <c r="W76"/>
  <c r="X76"/>
  <c r="Y76"/>
  <c r="C77" i="6"/>
  <c r="B78"/>
  <c r="F76"/>
  <c r="D76" s="1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C76" i="5"/>
  <c r="B77"/>
  <c r="D77" i="9" l="1"/>
  <c r="I78"/>
  <c r="H78"/>
  <c r="F78"/>
  <c r="G78"/>
  <c r="D76" i="8"/>
  <c r="F77"/>
  <c r="K77"/>
  <c r="H77"/>
  <c r="J77"/>
  <c r="L77"/>
  <c r="I77"/>
  <c r="G77"/>
  <c r="M77"/>
  <c r="N77"/>
  <c r="O77"/>
  <c r="P77"/>
  <c r="Q77"/>
  <c r="R77"/>
  <c r="S77"/>
  <c r="T77"/>
  <c r="U77"/>
  <c r="V77"/>
  <c r="W77"/>
  <c r="X77"/>
  <c r="Y77"/>
  <c r="C78"/>
  <c r="B79"/>
  <c r="D76" i="7"/>
  <c r="B79"/>
  <c r="C78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C78" i="6"/>
  <c r="B79"/>
  <c r="F77"/>
  <c r="H77"/>
  <c r="G77"/>
  <c r="I77"/>
  <c r="J77"/>
  <c r="K77"/>
  <c r="L77"/>
  <c r="M77"/>
  <c r="N77"/>
  <c r="O77"/>
  <c r="P77"/>
  <c r="Q77"/>
  <c r="R77"/>
  <c r="S77"/>
  <c r="T77"/>
  <c r="U77"/>
  <c r="V77"/>
  <c r="W77"/>
  <c r="X77"/>
  <c r="Y77"/>
  <c r="C77" i="5"/>
  <c r="B78"/>
  <c r="D78" i="9" l="1"/>
  <c r="I79"/>
  <c r="H79"/>
  <c r="G79"/>
  <c r="F79"/>
  <c r="D77" i="8"/>
  <c r="F78"/>
  <c r="D78" s="1"/>
  <c r="L78"/>
  <c r="G78"/>
  <c r="I78"/>
  <c r="J78"/>
  <c r="H78"/>
  <c r="K78"/>
  <c r="M78"/>
  <c r="N78"/>
  <c r="O78"/>
  <c r="P78"/>
  <c r="Q78"/>
  <c r="R78"/>
  <c r="S78"/>
  <c r="T78"/>
  <c r="U78"/>
  <c r="V78"/>
  <c r="W78"/>
  <c r="X78"/>
  <c r="Y78"/>
  <c r="C79"/>
  <c r="B80"/>
  <c r="D77" i="7"/>
  <c r="C79"/>
  <c r="B80"/>
  <c r="G78"/>
  <c r="F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D77" i="6"/>
  <c r="F78"/>
  <c r="H78"/>
  <c r="G78"/>
  <c r="I78"/>
  <c r="J78"/>
  <c r="K78"/>
  <c r="L78"/>
  <c r="M78"/>
  <c r="N78"/>
  <c r="O78"/>
  <c r="P78"/>
  <c r="Q78"/>
  <c r="R78"/>
  <c r="S78"/>
  <c r="T78"/>
  <c r="U78"/>
  <c r="V78"/>
  <c r="W78"/>
  <c r="X78"/>
  <c r="Y78"/>
  <c r="C79"/>
  <c r="B80"/>
  <c r="B79" i="5"/>
  <c r="C78"/>
  <c r="D79" i="9" l="1"/>
  <c r="I80"/>
  <c r="H80"/>
  <c r="G80"/>
  <c r="F80"/>
  <c r="F79" i="8"/>
  <c r="I79"/>
  <c r="J79"/>
  <c r="H79"/>
  <c r="K79"/>
  <c r="G79"/>
  <c r="L79"/>
  <c r="M79"/>
  <c r="N79"/>
  <c r="O79"/>
  <c r="P79"/>
  <c r="Q79"/>
  <c r="R79"/>
  <c r="S79"/>
  <c r="T79"/>
  <c r="U79"/>
  <c r="V79"/>
  <c r="W79"/>
  <c r="X79"/>
  <c r="Y79"/>
  <c r="B81"/>
  <c r="C80"/>
  <c r="B81" i="7"/>
  <c r="C80"/>
  <c r="D78"/>
  <c r="F79"/>
  <c r="G79"/>
  <c r="I79"/>
  <c r="H79"/>
  <c r="J79"/>
  <c r="K79"/>
  <c r="L79"/>
  <c r="M79"/>
  <c r="N79"/>
  <c r="O79"/>
  <c r="P79"/>
  <c r="Q79"/>
  <c r="R79"/>
  <c r="S79"/>
  <c r="T79"/>
  <c r="U79"/>
  <c r="V79"/>
  <c r="W79"/>
  <c r="X79"/>
  <c r="Y79"/>
  <c r="D78" i="6"/>
  <c r="B81"/>
  <c r="C80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B80" i="5"/>
  <c r="C79"/>
  <c r="I81" i="9" l="1"/>
  <c r="H81"/>
  <c r="G81"/>
  <c r="F81"/>
  <c r="D80"/>
  <c r="D79" i="8"/>
  <c r="F80"/>
  <c r="D80" s="1"/>
  <c r="H80"/>
  <c r="K80"/>
  <c r="I80"/>
  <c r="J80"/>
  <c r="L80"/>
  <c r="G80"/>
  <c r="M80"/>
  <c r="N80"/>
  <c r="O80"/>
  <c r="P80"/>
  <c r="Q80"/>
  <c r="R80"/>
  <c r="S80"/>
  <c r="T80"/>
  <c r="U80"/>
  <c r="V80"/>
  <c r="W80"/>
  <c r="X80"/>
  <c r="Y80"/>
  <c r="C81"/>
  <c r="B82"/>
  <c r="D79" i="7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C81"/>
  <c r="B82"/>
  <c r="D79" i="6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C81"/>
  <c r="B82"/>
  <c r="C80" i="5"/>
  <c r="B81"/>
  <c r="D81" i="9" l="1"/>
  <c r="I82"/>
  <c r="H82"/>
  <c r="G82"/>
  <c r="F82"/>
  <c r="F81" i="8"/>
  <c r="L81"/>
  <c r="H81"/>
  <c r="I81"/>
  <c r="G81"/>
  <c r="J81"/>
  <c r="K81"/>
  <c r="M81"/>
  <c r="N81"/>
  <c r="O81"/>
  <c r="P81"/>
  <c r="Q81"/>
  <c r="R81"/>
  <c r="S81"/>
  <c r="T81"/>
  <c r="U81"/>
  <c r="V81"/>
  <c r="W81"/>
  <c r="X81"/>
  <c r="Y81"/>
  <c r="B83"/>
  <c r="C82"/>
  <c r="D80" i="7"/>
  <c r="F81"/>
  <c r="G81"/>
  <c r="I81"/>
  <c r="H81"/>
  <c r="J81"/>
  <c r="K81"/>
  <c r="L81"/>
  <c r="M81"/>
  <c r="N81"/>
  <c r="O81"/>
  <c r="P81"/>
  <c r="Q81"/>
  <c r="R81"/>
  <c r="S81"/>
  <c r="T81"/>
  <c r="U81"/>
  <c r="V81"/>
  <c r="W81"/>
  <c r="X81"/>
  <c r="Y81"/>
  <c r="B83"/>
  <c r="C82"/>
  <c r="D80" i="6"/>
  <c r="B83"/>
  <c r="C82"/>
  <c r="F81"/>
  <c r="D81" s="1"/>
  <c r="H81"/>
  <c r="G81"/>
  <c r="I81"/>
  <c r="J81"/>
  <c r="K81"/>
  <c r="L81"/>
  <c r="M81"/>
  <c r="N81"/>
  <c r="O81"/>
  <c r="P81"/>
  <c r="Q81"/>
  <c r="R81"/>
  <c r="S81"/>
  <c r="T81"/>
  <c r="U81"/>
  <c r="V81"/>
  <c r="W81"/>
  <c r="X81"/>
  <c r="Y81"/>
  <c r="C81" i="5"/>
  <c r="B82"/>
  <c r="D82" i="9" l="1"/>
  <c r="I83"/>
  <c r="H83"/>
  <c r="G83"/>
  <c r="F83"/>
  <c r="D81" i="8"/>
  <c r="F82"/>
  <c r="K82"/>
  <c r="G82"/>
  <c r="H82"/>
  <c r="I82"/>
  <c r="L82"/>
  <c r="J82"/>
  <c r="M82"/>
  <c r="N82"/>
  <c r="O82"/>
  <c r="P82"/>
  <c r="Q82"/>
  <c r="R82"/>
  <c r="S82"/>
  <c r="T82"/>
  <c r="U82"/>
  <c r="V82"/>
  <c r="W82"/>
  <c r="X82"/>
  <c r="Y82"/>
  <c r="C83"/>
  <c r="B84"/>
  <c r="D81" i="7"/>
  <c r="C83"/>
  <c r="B84"/>
  <c r="F82"/>
  <c r="D82" s="1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C83" i="6"/>
  <c r="B84"/>
  <c r="F82"/>
  <c r="H82"/>
  <c r="G82"/>
  <c r="I82"/>
  <c r="J82"/>
  <c r="K82"/>
  <c r="L82"/>
  <c r="M82"/>
  <c r="N82"/>
  <c r="O82"/>
  <c r="P82"/>
  <c r="Q82"/>
  <c r="R82"/>
  <c r="S82"/>
  <c r="T82"/>
  <c r="U82"/>
  <c r="V82"/>
  <c r="W82"/>
  <c r="X82"/>
  <c r="Y82"/>
  <c r="C82" i="5"/>
  <c r="B83"/>
  <c r="D83" i="9" l="1"/>
  <c r="I84"/>
  <c r="F84"/>
  <c r="H84"/>
  <c r="G84"/>
  <c r="D82" i="8"/>
  <c r="F83"/>
  <c r="H83"/>
  <c r="J83"/>
  <c r="I83"/>
  <c r="K83"/>
  <c r="G83"/>
  <c r="L83"/>
  <c r="M83"/>
  <c r="N83"/>
  <c r="O83"/>
  <c r="P83"/>
  <c r="Q83"/>
  <c r="R83"/>
  <c r="S83"/>
  <c r="T83"/>
  <c r="U83"/>
  <c r="V83"/>
  <c r="W83"/>
  <c r="X83"/>
  <c r="Y83"/>
  <c r="B85"/>
  <c r="C84"/>
  <c r="F83" i="7"/>
  <c r="G83"/>
  <c r="I83"/>
  <c r="H83"/>
  <c r="J83"/>
  <c r="K83"/>
  <c r="L83"/>
  <c r="M83"/>
  <c r="N83"/>
  <c r="O83"/>
  <c r="P83"/>
  <c r="Q83"/>
  <c r="R83"/>
  <c r="S83"/>
  <c r="T83"/>
  <c r="U83"/>
  <c r="V83"/>
  <c r="W83"/>
  <c r="X83"/>
  <c r="Y83"/>
  <c r="C84"/>
  <c r="B85"/>
  <c r="F83" i="6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D82"/>
  <c r="C84"/>
  <c r="B85"/>
  <c r="C83" i="5"/>
  <c r="B84"/>
  <c r="D84" i="9" l="1"/>
  <c r="I85"/>
  <c r="H85"/>
  <c r="G85"/>
  <c r="F85"/>
  <c r="D83" i="7"/>
  <c r="D83" i="6"/>
  <c r="D83" i="8"/>
  <c r="C85"/>
  <c r="B86"/>
  <c r="F84"/>
  <c r="J84"/>
  <c r="G84"/>
  <c r="L84"/>
  <c r="I84"/>
  <c r="H84"/>
  <c r="K84"/>
  <c r="M84"/>
  <c r="N84"/>
  <c r="O84"/>
  <c r="P84"/>
  <c r="Q84"/>
  <c r="R84"/>
  <c r="S84"/>
  <c r="T84"/>
  <c r="U84"/>
  <c r="V84"/>
  <c r="W84"/>
  <c r="X84"/>
  <c r="Y84"/>
  <c r="F84" i="7"/>
  <c r="D84" s="1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C85"/>
  <c r="B86"/>
  <c r="B86" i="6"/>
  <c r="C85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B85" i="5"/>
  <c r="C84"/>
  <c r="I86" i="9" l="1"/>
  <c r="H86"/>
  <c r="G86"/>
  <c r="F86"/>
  <c r="D85"/>
  <c r="D84" i="8"/>
  <c r="F85"/>
  <c r="D85" s="1"/>
  <c r="L85"/>
  <c r="H85"/>
  <c r="K85"/>
  <c r="J85"/>
  <c r="G85"/>
  <c r="I85"/>
  <c r="M85"/>
  <c r="N85"/>
  <c r="O85"/>
  <c r="P85"/>
  <c r="Q85"/>
  <c r="R85"/>
  <c r="S85"/>
  <c r="T85"/>
  <c r="U85"/>
  <c r="V85"/>
  <c r="W85"/>
  <c r="X85"/>
  <c r="Y85"/>
  <c r="B87"/>
  <c r="C86"/>
  <c r="B87" i="7"/>
  <c r="C86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D84" i="6"/>
  <c r="F85"/>
  <c r="H85"/>
  <c r="G85"/>
  <c r="I85"/>
  <c r="J85"/>
  <c r="K85"/>
  <c r="L85"/>
  <c r="M85"/>
  <c r="N85"/>
  <c r="O85"/>
  <c r="P85"/>
  <c r="Q85"/>
  <c r="R85"/>
  <c r="S85"/>
  <c r="T85"/>
  <c r="U85"/>
  <c r="V85"/>
  <c r="W85"/>
  <c r="X85"/>
  <c r="Y85"/>
  <c r="C86"/>
  <c r="B87"/>
  <c r="B86" i="5"/>
  <c r="C85"/>
  <c r="G87" i="9" l="1"/>
  <c r="F87"/>
  <c r="H87"/>
  <c r="I87"/>
  <c r="D86"/>
  <c r="D85" i="7"/>
  <c r="F86" i="8"/>
  <c r="L86"/>
  <c r="G86"/>
  <c r="J86"/>
  <c r="K86"/>
  <c r="H86"/>
  <c r="I86"/>
  <c r="M86"/>
  <c r="N86"/>
  <c r="O86"/>
  <c r="P86"/>
  <c r="Q86"/>
  <c r="R86"/>
  <c r="S86"/>
  <c r="T86"/>
  <c r="U86"/>
  <c r="V86"/>
  <c r="W86"/>
  <c r="X86"/>
  <c r="Y86"/>
  <c r="C87"/>
  <c r="B88"/>
  <c r="B88" i="7"/>
  <c r="C87"/>
  <c r="F86"/>
  <c r="D86" s="1"/>
  <c r="G86"/>
  <c r="I86"/>
  <c r="H86"/>
  <c r="J86"/>
  <c r="K86"/>
  <c r="L86"/>
  <c r="M86"/>
  <c r="N86"/>
  <c r="O86"/>
  <c r="P86"/>
  <c r="Q86"/>
  <c r="R86"/>
  <c r="S86"/>
  <c r="T86"/>
  <c r="U86"/>
  <c r="V86"/>
  <c r="W86"/>
  <c r="X86"/>
  <c r="Y86"/>
  <c r="D85" i="6"/>
  <c r="B88"/>
  <c r="C87"/>
  <c r="F86"/>
  <c r="H86"/>
  <c r="G86"/>
  <c r="I86"/>
  <c r="J86"/>
  <c r="K86"/>
  <c r="L86"/>
  <c r="M86"/>
  <c r="N86"/>
  <c r="O86"/>
  <c r="P86"/>
  <c r="Q86"/>
  <c r="R86"/>
  <c r="S86"/>
  <c r="T86"/>
  <c r="U86"/>
  <c r="V86"/>
  <c r="W86"/>
  <c r="X86"/>
  <c r="Y86"/>
  <c r="C86" i="5"/>
  <c r="B87"/>
  <c r="I88" i="9" l="1"/>
  <c r="F88"/>
  <c r="H88"/>
  <c r="G88"/>
  <c r="D87"/>
  <c r="D86" i="6"/>
  <c r="D86" i="8"/>
  <c r="F87"/>
  <c r="I87"/>
  <c r="K87"/>
  <c r="H87"/>
  <c r="J87"/>
  <c r="L87"/>
  <c r="G87"/>
  <c r="M87"/>
  <c r="N87"/>
  <c r="O87"/>
  <c r="P87"/>
  <c r="Q87"/>
  <c r="R87"/>
  <c r="S87"/>
  <c r="T87"/>
  <c r="U87"/>
  <c r="V87"/>
  <c r="W87"/>
  <c r="X87"/>
  <c r="Y87"/>
  <c r="B89"/>
  <c r="C88"/>
  <c r="B89" i="7"/>
  <c r="C88"/>
  <c r="F87"/>
  <c r="H87"/>
  <c r="I87"/>
  <c r="G87"/>
  <c r="J87"/>
  <c r="K87"/>
  <c r="L87"/>
  <c r="M87"/>
  <c r="N87"/>
  <c r="O87"/>
  <c r="P87"/>
  <c r="Q87"/>
  <c r="R87"/>
  <c r="S87"/>
  <c r="T87"/>
  <c r="U87"/>
  <c r="V87"/>
  <c r="W87"/>
  <c r="X87"/>
  <c r="Y87"/>
  <c r="B89" i="6"/>
  <c r="C88"/>
  <c r="F87"/>
  <c r="D87" s="1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C87" i="5"/>
  <c r="B88"/>
  <c r="D88" i="9" l="1"/>
  <c r="F89"/>
  <c r="I89"/>
  <c r="H89"/>
  <c r="G89"/>
  <c r="D87" i="7"/>
  <c r="D87" i="8"/>
  <c r="B90"/>
  <c r="C89"/>
  <c r="F88"/>
  <c r="L88"/>
  <c r="G88"/>
  <c r="K88"/>
  <c r="I88"/>
  <c r="H88"/>
  <c r="J88"/>
  <c r="M88"/>
  <c r="N88"/>
  <c r="O88"/>
  <c r="P88"/>
  <c r="Q88"/>
  <c r="R88"/>
  <c r="S88"/>
  <c r="T88"/>
  <c r="U88"/>
  <c r="V88"/>
  <c r="W88"/>
  <c r="X88"/>
  <c r="Y88"/>
  <c r="B90" i="7"/>
  <c r="C89"/>
  <c r="F88"/>
  <c r="G88"/>
  <c r="I88"/>
  <c r="H88"/>
  <c r="J88"/>
  <c r="K88"/>
  <c r="L88"/>
  <c r="M88"/>
  <c r="N88"/>
  <c r="O88"/>
  <c r="P88"/>
  <c r="Q88"/>
  <c r="R88"/>
  <c r="S88"/>
  <c r="T88"/>
  <c r="U88"/>
  <c r="V88"/>
  <c r="W88"/>
  <c r="X88"/>
  <c r="Y88"/>
  <c r="B90" i="6"/>
  <c r="C89"/>
  <c r="F88"/>
  <c r="H88"/>
  <c r="G88"/>
  <c r="I88"/>
  <c r="J88"/>
  <c r="K88"/>
  <c r="L88"/>
  <c r="M88"/>
  <c r="N88"/>
  <c r="O88"/>
  <c r="P88"/>
  <c r="Q88"/>
  <c r="R88"/>
  <c r="S88"/>
  <c r="T88"/>
  <c r="U88"/>
  <c r="V88"/>
  <c r="W88"/>
  <c r="X88"/>
  <c r="Y88"/>
  <c r="C88" i="5"/>
  <c r="B89"/>
  <c r="F90" i="9" l="1"/>
  <c r="I90"/>
  <c r="H90"/>
  <c r="G90"/>
  <c r="D89"/>
  <c r="D88" i="6"/>
  <c r="D88" i="8"/>
  <c r="F89"/>
  <c r="D89" s="1"/>
  <c r="J89"/>
  <c r="L89"/>
  <c r="H89"/>
  <c r="K89"/>
  <c r="G89"/>
  <c r="I89"/>
  <c r="M89"/>
  <c r="N89"/>
  <c r="O89"/>
  <c r="P89"/>
  <c r="Q89"/>
  <c r="R89"/>
  <c r="S89"/>
  <c r="T89"/>
  <c r="U89"/>
  <c r="V89"/>
  <c r="W89"/>
  <c r="X89"/>
  <c r="Y89"/>
  <c r="B91"/>
  <c r="C90"/>
  <c r="B91" i="7"/>
  <c r="C90"/>
  <c r="G89"/>
  <c r="F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D88"/>
  <c r="B91" i="6"/>
  <c r="C90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C89" i="5"/>
  <c r="B90"/>
  <c r="D90" i="9" l="1"/>
  <c r="I91"/>
  <c r="H91"/>
  <c r="G91"/>
  <c r="F91"/>
  <c r="F90" i="8"/>
  <c r="D90" s="1"/>
  <c r="L90"/>
  <c r="G90"/>
  <c r="K90"/>
  <c r="I90"/>
  <c r="H90"/>
  <c r="J90"/>
  <c r="M90"/>
  <c r="N90"/>
  <c r="O90"/>
  <c r="P90"/>
  <c r="Q90"/>
  <c r="R90"/>
  <c r="S90"/>
  <c r="T90"/>
  <c r="U90"/>
  <c r="V90"/>
  <c r="W90"/>
  <c r="X90"/>
  <c r="Y90"/>
  <c r="B92"/>
  <c r="C91"/>
  <c r="F90" i="7"/>
  <c r="G90"/>
  <c r="I90"/>
  <c r="H90"/>
  <c r="J90"/>
  <c r="K90"/>
  <c r="L90"/>
  <c r="M90"/>
  <c r="N90"/>
  <c r="O90"/>
  <c r="P90"/>
  <c r="Q90"/>
  <c r="R90"/>
  <c r="S90"/>
  <c r="T90"/>
  <c r="U90"/>
  <c r="V90"/>
  <c r="W90"/>
  <c r="X90"/>
  <c r="Y90"/>
  <c r="D89"/>
  <c r="B92"/>
  <c r="C91"/>
  <c r="B92" i="6"/>
  <c r="C91"/>
  <c r="F90"/>
  <c r="H90"/>
  <c r="G90"/>
  <c r="I90"/>
  <c r="J90"/>
  <c r="K90"/>
  <c r="L90"/>
  <c r="M90"/>
  <c r="N90"/>
  <c r="O90"/>
  <c r="P90"/>
  <c r="Q90"/>
  <c r="R90"/>
  <c r="S90"/>
  <c r="T90"/>
  <c r="U90"/>
  <c r="V90"/>
  <c r="W90"/>
  <c r="X90"/>
  <c r="Y90"/>
  <c r="D89"/>
  <c r="B91" i="5"/>
  <c r="C90"/>
  <c r="G92" i="9" l="1"/>
  <c r="F92"/>
  <c r="H92"/>
  <c r="I92"/>
  <c r="D91"/>
  <c r="D90" i="7"/>
  <c r="F91" i="8"/>
  <c r="K91"/>
  <c r="G91"/>
  <c r="I91"/>
  <c r="L91"/>
  <c r="J91"/>
  <c r="H91"/>
  <c r="M91"/>
  <c r="N91"/>
  <c r="O91"/>
  <c r="P91"/>
  <c r="Q91"/>
  <c r="R91"/>
  <c r="S91"/>
  <c r="T91"/>
  <c r="U91"/>
  <c r="V91"/>
  <c r="W91"/>
  <c r="X91"/>
  <c r="Y91"/>
  <c r="B93"/>
  <c r="C92"/>
  <c r="G91" i="7"/>
  <c r="F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B93"/>
  <c r="C92"/>
  <c r="D90" i="6"/>
  <c r="B93"/>
  <c r="C92"/>
  <c r="F91"/>
  <c r="H91"/>
  <c r="G91"/>
  <c r="I91"/>
  <c r="J91"/>
  <c r="K91"/>
  <c r="L91"/>
  <c r="M91"/>
  <c r="N91"/>
  <c r="O91"/>
  <c r="P91"/>
  <c r="Q91"/>
  <c r="R91"/>
  <c r="S91"/>
  <c r="T91"/>
  <c r="U91"/>
  <c r="V91"/>
  <c r="W91"/>
  <c r="X91"/>
  <c r="Y91"/>
  <c r="B92" i="5"/>
  <c r="C91"/>
  <c r="F93" i="9" l="1"/>
  <c r="G93"/>
  <c r="I93"/>
  <c r="H93"/>
  <c r="D92"/>
  <c r="D91" i="6"/>
  <c r="D91" i="8"/>
  <c r="B94"/>
  <c r="C93"/>
  <c r="F92"/>
  <c r="L92"/>
  <c r="I92"/>
  <c r="H92"/>
  <c r="G92"/>
  <c r="J92"/>
  <c r="K92"/>
  <c r="M92"/>
  <c r="N92"/>
  <c r="O92"/>
  <c r="P92"/>
  <c r="Q92"/>
  <c r="R92"/>
  <c r="S92"/>
  <c r="T92"/>
  <c r="U92"/>
  <c r="V92"/>
  <c r="W92"/>
  <c r="X92"/>
  <c r="Y92"/>
  <c r="D91" i="7"/>
  <c r="F92"/>
  <c r="D92" s="1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B94"/>
  <c r="C93"/>
  <c r="B94" i="6"/>
  <c r="C93"/>
  <c r="F92"/>
  <c r="H92"/>
  <c r="G92"/>
  <c r="I92"/>
  <c r="J92"/>
  <c r="K92"/>
  <c r="L92"/>
  <c r="M92"/>
  <c r="N92"/>
  <c r="O92"/>
  <c r="P92"/>
  <c r="Q92"/>
  <c r="R92"/>
  <c r="S92"/>
  <c r="T92"/>
  <c r="U92"/>
  <c r="V92"/>
  <c r="W92"/>
  <c r="X92"/>
  <c r="Y92"/>
  <c r="C92" i="5"/>
  <c r="B93"/>
  <c r="D93" i="9" l="1"/>
  <c r="H94"/>
  <c r="F94"/>
  <c r="G94"/>
  <c r="I94"/>
  <c r="D92" i="8"/>
  <c r="B95"/>
  <c r="C94"/>
  <c r="F93"/>
  <c r="J93"/>
  <c r="I93"/>
  <c r="K93"/>
  <c r="L93"/>
  <c r="G93"/>
  <c r="H93"/>
  <c r="M93"/>
  <c r="N93"/>
  <c r="O93"/>
  <c r="P93"/>
  <c r="Q93"/>
  <c r="R93"/>
  <c r="S93"/>
  <c r="T93"/>
  <c r="U93"/>
  <c r="V93"/>
  <c r="W93"/>
  <c r="X93"/>
  <c r="Y93"/>
  <c r="B95" i="7"/>
  <c r="C94"/>
  <c r="F93"/>
  <c r="D93" s="1"/>
  <c r="G93"/>
  <c r="I93"/>
  <c r="H93"/>
  <c r="J93"/>
  <c r="K93"/>
  <c r="L93"/>
  <c r="M93"/>
  <c r="N93"/>
  <c r="O93"/>
  <c r="P93"/>
  <c r="Q93"/>
  <c r="R93"/>
  <c r="S93"/>
  <c r="T93"/>
  <c r="U93"/>
  <c r="V93"/>
  <c r="W93"/>
  <c r="X93"/>
  <c r="Y93"/>
  <c r="D92" i="6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B95"/>
  <c r="C94"/>
  <c r="B94" i="5"/>
  <c r="C93"/>
  <c r="D94" i="9" l="1"/>
  <c r="G95"/>
  <c r="F95"/>
  <c r="I95"/>
  <c r="H95"/>
  <c r="D93" i="6"/>
  <c r="B96" i="8"/>
  <c r="C95"/>
  <c r="F94"/>
  <c r="D94" s="1"/>
  <c r="G94"/>
  <c r="L94"/>
  <c r="J94"/>
  <c r="I94"/>
  <c r="K94"/>
  <c r="H94"/>
  <c r="M94"/>
  <c r="N94"/>
  <c r="O94"/>
  <c r="P94"/>
  <c r="Q94"/>
  <c r="R94"/>
  <c r="S94"/>
  <c r="T94"/>
  <c r="U94"/>
  <c r="V94"/>
  <c r="W94"/>
  <c r="X94"/>
  <c r="Y94"/>
  <c r="D93"/>
  <c r="B96" i="7"/>
  <c r="C95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F94" i="6"/>
  <c r="H94"/>
  <c r="G94"/>
  <c r="I94"/>
  <c r="J94"/>
  <c r="K94"/>
  <c r="L94"/>
  <c r="M94"/>
  <c r="N94"/>
  <c r="O94"/>
  <c r="P94"/>
  <c r="Q94"/>
  <c r="R94"/>
  <c r="S94"/>
  <c r="T94"/>
  <c r="U94"/>
  <c r="V94"/>
  <c r="W94"/>
  <c r="X94"/>
  <c r="Y94"/>
  <c r="B96"/>
  <c r="C95"/>
  <c r="C94" i="5"/>
  <c r="B95"/>
  <c r="I96" i="9" l="1"/>
  <c r="H96"/>
  <c r="G96"/>
  <c r="F96"/>
  <c r="D95"/>
  <c r="F95" i="8"/>
  <c r="D95" s="1"/>
  <c r="I95"/>
  <c r="K95"/>
  <c r="G95"/>
  <c r="H95"/>
  <c r="J95"/>
  <c r="L95"/>
  <c r="M95"/>
  <c r="N95"/>
  <c r="O95"/>
  <c r="P95"/>
  <c r="Q95"/>
  <c r="R95"/>
  <c r="S95"/>
  <c r="T95"/>
  <c r="U95"/>
  <c r="V95"/>
  <c r="W95"/>
  <c r="X95"/>
  <c r="Y95"/>
  <c r="B97"/>
  <c r="C96"/>
  <c r="D94" i="7"/>
  <c r="B97"/>
  <c r="C96"/>
  <c r="F95"/>
  <c r="G95"/>
  <c r="I95"/>
  <c r="H95"/>
  <c r="J95"/>
  <c r="K95"/>
  <c r="L95"/>
  <c r="M95"/>
  <c r="N95"/>
  <c r="O95"/>
  <c r="P95"/>
  <c r="Q95"/>
  <c r="R95"/>
  <c r="S95"/>
  <c r="T95"/>
  <c r="U95"/>
  <c r="V95"/>
  <c r="W95"/>
  <c r="X95"/>
  <c r="Y95"/>
  <c r="D94" i="6"/>
  <c r="B97"/>
  <c r="C96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C95" i="5"/>
  <c r="B96"/>
  <c r="D96" i="9" l="1"/>
  <c r="I97"/>
  <c r="H97"/>
  <c r="G97"/>
  <c r="F97"/>
  <c r="B98" i="8"/>
  <c r="C97"/>
  <c r="F96"/>
  <c r="G96"/>
  <c r="H96"/>
  <c r="K96"/>
  <c r="L96"/>
  <c r="I96"/>
  <c r="J96"/>
  <c r="M96"/>
  <c r="N96"/>
  <c r="O96"/>
  <c r="P96"/>
  <c r="Q96"/>
  <c r="R96"/>
  <c r="S96"/>
  <c r="T96"/>
  <c r="U96"/>
  <c r="V96"/>
  <c r="W96"/>
  <c r="X96"/>
  <c r="Y96"/>
  <c r="B98" i="7"/>
  <c r="C97"/>
  <c r="F96"/>
  <c r="H96"/>
  <c r="I96"/>
  <c r="G96"/>
  <c r="J96"/>
  <c r="K96"/>
  <c r="L96"/>
  <c r="M96"/>
  <c r="N96"/>
  <c r="O96"/>
  <c r="P96"/>
  <c r="Q96"/>
  <c r="R96"/>
  <c r="S96"/>
  <c r="T96"/>
  <c r="U96"/>
  <c r="V96"/>
  <c r="W96"/>
  <c r="X96"/>
  <c r="Y96"/>
  <c r="D95"/>
  <c r="D95" i="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B98"/>
  <c r="C97"/>
  <c r="B97" i="5"/>
  <c r="C96"/>
  <c r="D97" i="9" l="1"/>
  <c r="I98"/>
  <c r="H98"/>
  <c r="G98"/>
  <c r="F98"/>
  <c r="D96" i="6"/>
  <c r="F97" i="8"/>
  <c r="D97" s="1"/>
  <c r="K97"/>
  <c r="H97"/>
  <c r="I97"/>
  <c r="L97"/>
  <c r="G97"/>
  <c r="J97"/>
  <c r="M97"/>
  <c r="N97"/>
  <c r="O97"/>
  <c r="P97"/>
  <c r="Q97"/>
  <c r="R97"/>
  <c r="S97"/>
  <c r="T97"/>
  <c r="U97"/>
  <c r="V97"/>
  <c r="W97"/>
  <c r="X97"/>
  <c r="Y97"/>
  <c r="D96"/>
  <c r="C98"/>
  <c r="B99"/>
  <c r="D96" i="7"/>
  <c r="F97"/>
  <c r="G97"/>
  <c r="I97"/>
  <c r="H97"/>
  <c r="J97"/>
  <c r="K97"/>
  <c r="L97"/>
  <c r="M97"/>
  <c r="N97"/>
  <c r="O97"/>
  <c r="P97"/>
  <c r="Q97"/>
  <c r="R97"/>
  <c r="S97"/>
  <c r="T97"/>
  <c r="U97"/>
  <c r="V97"/>
  <c r="W97"/>
  <c r="X97"/>
  <c r="Y97"/>
  <c r="C98"/>
  <c r="B99"/>
  <c r="C98" i="6"/>
  <c r="B99"/>
  <c r="F97"/>
  <c r="D97" s="1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B98" i="5"/>
  <c r="C97"/>
  <c r="D98" i="9" l="1"/>
  <c r="F99"/>
  <c r="I99"/>
  <c r="G99"/>
  <c r="H99"/>
  <c r="F98" i="8"/>
  <c r="D98" s="1"/>
  <c r="H98"/>
  <c r="I98"/>
  <c r="J98"/>
  <c r="K98"/>
  <c r="L98"/>
  <c r="G98"/>
  <c r="M98"/>
  <c r="N98"/>
  <c r="O98"/>
  <c r="P98"/>
  <c r="Q98"/>
  <c r="R98"/>
  <c r="S98"/>
  <c r="T98"/>
  <c r="U98"/>
  <c r="V98"/>
  <c r="W98"/>
  <c r="X98"/>
  <c r="Y98"/>
  <c r="C99"/>
  <c r="B100"/>
  <c r="D97" i="7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C99"/>
  <c r="B100"/>
  <c r="F98" i="6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C99"/>
  <c r="B100"/>
  <c r="C98" i="5"/>
  <c r="B99"/>
  <c r="D99" i="9" l="1"/>
  <c r="H100"/>
  <c r="G100"/>
  <c r="I100"/>
  <c r="F100"/>
  <c r="B101" i="8"/>
  <c r="C100"/>
  <c r="F99"/>
  <c r="L99"/>
  <c r="G99"/>
  <c r="J99"/>
  <c r="I99"/>
  <c r="H99"/>
  <c r="K99"/>
  <c r="M99"/>
  <c r="N99"/>
  <c r="O99"/>
  <c r="P99"/>
  <c r="Q99"/>
  <c r="R99"/>
  <c r="S99"/>
  <c r="T99"/>
  <c r="U99"/>
  <c r="V99"/>
  <c r="W99"/>
  <c r="X99"/>
  <c r="Y99"/>
  <c r="D98" i="7"/>
  <c r="B101"/>
  <c r="C100"/>
  <c r="F99"/>
  <c r="D99" s="1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D98" i="6"/>
  <c r="F99"/>
  <c r="H99"/>
  <c r="G99"/>
  <c r="I99"/>
  <c r="J99"/>
  <c r="K99"/>
  <c r="L99"/>
  <c r="M99"/>
  <c r="N99"/>
  <c r="O99"/>
  <c r="P99"/>
  <c r="Q99"/>
  <c r="R99"/>
  <c r="S99"/>
  <c r="T99"/>
  <c r="U99"/>
  <c r="V99"/>
  <c r="W99"/>
  <c r="X99"/>
  <c r="Y99"/>
  <c r="B101"/>
  <c r="C100"/>
  <c r="C99" i="5"/>
  <c r="B100"/>
  <c r="I101" i="9" l="1"/>
  <c r="H101"/>
  <c r="G101"/>
  <c r="F101"/>
  <c r="D100"/>
  <c r="D99" i="6"/>
  <c r="D99" i="8"/>
  <c r="C101"/>
  <c r="B102"/>
  <c r="F100"/>
  <c r="I100"/>
  <c r="J100"/>
  <c r="H100"/>
  <c r="K100"/>
  <c r="G100"/>
  <c r="L100"/>
  <c r="M100"/>
  <c r="N100"/>
  <c r="O100"/>
  <c r="P100"/>
  <c r="Q100"/>
  <c r="R100"/>
  <c r="S100"/>
  <c r="T100"/>
  <c r="U100"/>
  <c r="V100"/>
  <c r="W100"/>
  <c r="X100"/>
  <c r="Y100"/>
  <c r="C101" i="7"/>
  <c r="B102"/>
  <c r="F100"/>
  <c r="G100"/>
  <c r="I100"/>
  <c r="H100"/>
  <c r="J100"/>
  <c r="K100"/>
  <c r="L100"/>
  <c r="M100"/>
  <c r="N100"/>
  <c r="O100"/>
  <c r="P100"/>
  <c r="Q100"/>
  <c r="R100"/>
  <c r="S100"/>
  <c r="T100"/>
  <c r="U100"/>
  <c r="V100"/>
  <c r="W100"/>
  <c r="X100"/>
  <c r="Y100"/>
  <c r="F100" i="6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B102"/>
  <c r="C101"/>
  <c r="C100" i="5"/>
  <c r="B101"/>
  <c r="I102" i="9" l="1"/>
  <c r="H102"/>
  <c r="G102"/>
  <c r="F102"/>
  <c r="D101"/>
  <c r="D100" i="6"/>
  <c r="D100" i="8"/>
  <c r="C102"/>
  <c r="B103"/>
  <c r="F101"/>
  <c r="J101"/>
  <c r="K101"/>
  <c r="I101"/>
  <c r="H101"/>
  <c r="L101"/>
  <c r="G101"/>
  <c r="M101"/>
  <c r="N101"/>
  <c r="O101"/>
  <c r="P101"/>
  <c r="Q101"/>
  <c r="R101"/>
  <c r="S101"/>
  <c r="T101"/>
  <c r="U101"/>
  <c r="V101"/>
  <c r="W101"/>
  <c r="X101"/>
  <c r="Y101"/>
  <c r="D100" i="7"/>
  <c r="F101"/>
  <c r="D101" s="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B103"/>
  <c r="C102"/>
  <c r="F101" i="6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C102"/>
  <c r="B103"/>
  <c r="C101" i="5"/>
  <c r="B102"/>
  <c r="G103" i="9" l="1"/>
  <c r="F103"/>
  <c r="H103"/>
  <c r="I103"/>
  <c r="D102"/>
  <c r="C103" i="8"/>
  <c r="B104"/>
  <c r="D101"/>
  <c r="F102"/>
  <c r="D102" s="1"/>
  <c r="L102"/>
  <c r="G102"/>
  <c r="I102"/>
  <c r="J102"/>
  <c r="H102"/>
  <c r="K102"/>
  <c r="M102"/>
  <c r="N102"/>
  <c r="O102"/>
  <c r="P102"/>
  <c r="Q102"/>
  <c r="R102"/>
  <c r="S102"/>
  <c r="T102"/>
  <c r="U102"/>
  <c r="V102"/>
  <c r="W102"/>
  <c r="X102"/>
  <c r="Y102"/>
  <c r="G102" i="7"/>
  <c r="F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C103"/>
  <c r="B104"/>
  <c r="D101" i="6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B104"/>
  <c r="C103"/>
  <c r="B103" i="5"/>
  <c r="C102"/>
  <c r="G104" i="9" l="1"/>
  <c r="H104"/>
  <c r="F104"/>
  <c r="I104"/>
  <c r="D103"/>
  <c r="B105" i="8"/>
  <c r="C104"/>
  <c r="F103"/>
  <c r="D103" s="1"/>
  <c r="I103"/>
  <c r="J103"/>
  <c r="H103"/>
  <c r="K103"/>
  <c r="G103"/>
  <c r="L103"/>
  <c r="M103"/>
  <c r="N103"/>
  <c r="O103"/>
  <c r="P103"/>
  <c r="Q103"/>
  <c r="R103"/>
  <c r="S103"/>
  <c r="T103"/>
  <c r="U103"/>
  <c r="V103"/>
  <c r="W103"/>
  <c r="X103"/>
  <c r="Y103"/>
  <c r="D102" i="7"/>
  <c r="F103"/>
  <c r="G103"/>
  <c r="I103"/>
  <c r="H103"/>
  <c r="J103"/>
  <c r="K103"/>
  <c r="L103"/>
  <c r="M103"/>
  <c r="N103"/>
  <c r="O103"/>
  <c r="P103"/>
  <c r="Q103"/>
  <c r="R103"/>
  <c r="S103"/>
  <c r="T103"/>
  <c r="U103"/>
  <c r="V103"/>
  <c r="W103"/>
  <c r="X103"/>
  <c r="Y103"/>
  <c r="C104"/>
  <c r="B105"/>
  <c r="D102" i="6"/>
  <c r="F103"/>
  <c r="H103"/>
  <c r="G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C104"/>
  <c r="B105"/>
  <c r="B104" i="5"/>
  <c r="C103"/>
  <c r="H105" i="9" l="1"/>
  <c r="G105"/>
  <c r="I105"/>
  <c r="F105"/>
  <c r="D104"/>
  <c r="B106" i="8"/>
  <c r="C105"/>
  <c r="F104"/>
  <c r="H104"/>
  <c r="K104"/>
  <c r="L104"/>
  <c r="G104"/>
  <c r="I104"/>
  <c r="J104"/>
  <c r="M104"/>
  <c r="N104"/>
  <c r="O104"/>
  <c r="P104"/>
  <c r="Q104"/>
  <c r="R104"/>
  <c r="S104"/>
  <c r="T104"/>
  <c r="U104"/>
  <c r="V104"/>
  <c r="W104"/>
  <c r="X104"/>
  <c r="Y104"/>
  <c r="D103" i="7"/>
  <c r="G104"/>
  <c r="F104"/>
  <c r="I104"/>
  <c r="H104"/>
  <c r="J104"/>
  <c r="K104"/>
  <c r="L104"/>
  <c r="M104"/>
  <c r="N104"/>
  <c r="O104"/>
  <c r="P104"/>
  <c r="Q104"/>
  <c r="R104"/>
  <c r="S104"/>
  <c r="T104"/>
  <c r="U104"/>
  <c r="V104"/>
  <c r="W104"/>
  <c r="X104"/>
  <c r="Y104"/>
  <c r="B106"/>
  <c r="C105"/>
  <c r="D103" i="6"/>
  <c r="B106"/>
  <c r="C105"/>
  <c r="F104"/>
  <c r="D104" s="1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C104" i="5"/>
  <c r="B105"/>
  <c r="I106" i="9" l="1"/>
  <c r="H106"/>
  <c r="G106"/>
  <c r="F106"/>
  <c r="D105"/>
  <c r="B107" i="8"/>
  <c r="C106"/>
  <c r="F105"/>
  <c r="D105" s="1"/>
  <c r="L105"/>
  <c r="G105"/>
  <c r="J105"/>
  <c r="H105"/>
  <c r="I105"/>
  <c r="K105"/>
  <c r="M105"/>
  <c r="N105"/>
  <c r="O105"/>
  <c r="P105"/>
  <c r="Q105"/>
  <c r="R105"/>
  <c r="S105"/>
  <c r="T105"/>
  <c r="U105"/>
  <c r="V105"/>
  <c r="W105"/>
  <c r="X105"/>
  <c r="Y105"/>
  <c r="D104"/>
  <c r="D104" i="7"/>
  <c r="B107"/>
  <c r="C106"/>
  <c r="G105"/>
  <c r="F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C106" i="6"/>
  <c r="B107"/>
  <c r="F105"/>
  <c r="H105"/>
  <c r="G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C105" i="5"/>
  <c r="B106"/>
  <c r="D106" i="9" l="1"/>
  <c r="I107"/>
  <c r="H107"/>
  <c r="G107"/>
  <c r="F107"/>
  <c r="D105" i="7"/>
  <c r="C107" i="8"/>
  <c r="B108"/>
  <c r="F106"/>
  <c r="J106"/>
  <c r="I106"/>
  <c r="K106"/>
  <c r="L106"/>
  <c r="H106"/>
  <c r="G106"/>
  <c r="M106"/>
  <c r="N106"/>
  <c r="O106"/>
  <c r="P106"/>
  <c r="Q106"/>
  <c r="R106"/>
  <c r="S106"/>
  <c r="T106"/>
  <c r="U106"/>
  <c r="V106"/>
  <c r="W106"/>
  <c r="X106"/>
  <c r="Y106"/>
  <c r="F106" i="7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B108"/>
  <c r="C107"/>
  <c r="D105" i="6"/>
  <c r="F106"/>
  <c r="H106"/>
  <c r="G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C107"/>
  <c r="B108"/>
  <c r="C106" i="5"/>
  <c r="B107"/>
  <c r="F108" i="9" l="1"/>
  <c r="H108"/>
  <c r="I108"/>
  <c r="G108"/>
  <c r="D107"/>
  <c r="F107" i="8"/>
  <c r="J107"/>
  <c r="K107"/>
  <c r="G107"/>
  <c r="L107"/>
  <c r="I107"/>
  <c r="H107"/>
  <c r="M107"/>
  <c r="N107"/>
  <c r="O107"/>
  <c r="P107"/>
  <c r="Q107"/>
  <c r="R107"/>
  <c r="S107"/>
  <c r="T107"/>
  <c r="U107"/>
  <c r="V107"/>
  <c r="W107"/>
  <c r="X107"/>
  <c r="Y107"/>
  <c r="D106"/>
  <c r="B109"/>
  <c r="C108"/>
  <c r="D106" i="7"/>
  <c r="C108"/>
  <c r="B109"/>
  <c r="F107"/>
  <c r="G107"/>
  <c r="I107"/>
  <c r="H107"/>
  <c r="J107"/>
  <c r="K107"/>
  <c r="L107"/>
  <c r="M107"/>
  <c r="N107"/>
  <c r="O107"/>
  <c r="P107"/>
  <c r="Q107"/>
  <c r="R107"/>
  <c r="S107"/>
  <c r="T107"/>
  <c r="U107"/>
  <c r="V107"/>
  <c r="W107"/>
  <c r="X107"/>
  <c r="Y107"/>
  <c r="D106" i="6"/>
  <c r="C108"/>
  <c r="B109"/>
  <c r="F107"/>
  <c r="D107" s="1"/>
  <c r="H107"/>
  <c r="G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C107" i="5"/>
  <c r="B108"/>
  <c r="D108" i="9" l="1"/>
  <c r="F109"/>
  <c r="D109" s="1"/>
  <c r="H109"/>
  <c r="I109"/>
  <c r="G109"/>
  <c r="D107" i="8"/>
  <c r="C109"/>
  <c r="B110"/>
  <c r="F108"/>
  <c r="D108" s="1"/>
  <c r="G108"/>
  <c r="L108"/>
  <c r="J108"/>
  <c r="I108"/>
  <c r="K108"/>
  <c r="H108"/>
  <c r="M108"/>
  <c r="N108"/>
  <c r="O108"/>
  <c r="P108"/>
  <c r="Q108"/>
  <c r="R108"/>
  <c r="S108"/>
  <c r="T108"/>
  <c r="U108"/>
  <c r="V108"/>
  <c r="W108"/>
  <c r="X108"/>
  <c r="Y108"/>
  <c r="D107" i="7"/>
  <c r="F108"/>
  <c r="D108" s="1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C109"/>
  <c r="B110"/>
  <c r="C109" i="6"/>
  <c r="B110"/>
  <c r="F108"/>
  <c r="D108" s="1"/>
  <c r="H108"/>
  <c r="G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C108" i="5"/>
  <c r="B109"/>
  <c r="I110" i="9" l="1"/>
  <c r="H110"/>
  <c r="G110"/>
  <c r="F110"/>
  <c r="B111" i="8"/>
  <c r="C110"/>
  <c r="F109"/>
  <c r="L109"/>
  <c r="I109"/>
  <c r="K109"/>
  <c r="J109"/>
  <c r="G109"/>
  <c r="H109"/>
  <c r="M109"/>
  <c r="N109"/>
  <c r="O109"/>
  <c r="P109"/>
  <c r="Q109"/>
  <c r="R109"/>
  <c r="S109"/>
  <c r="T109"/>
  <c r="U109"/>
  <c r="V109"/>
  <c r="W109"/>
  <c r="X109"/>
  <c r="Y109"/>
  <c r="F109" i="7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B111"/>
  <c r="C110"/>
  <c r="B111" i="6"/>
  <c r="C110"/>
  <c r="F109"/>
  <c r="H109"/>
  <c r="G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B110" i="5"/>
  <c r="C109"/>
  <c r="I111" i="9" l="1"/>
  <c r="H111"/>
  <c r="G111"/>
  <c r="F111"/>
  <c r="D110"/>
  <c r="D109" i="7"/>
  <c r="D109" i="6"/>
  <c r="D109" i="8"/>
  <c r="B112"/>
  <c r="C111"/>
  <c r="F110"/>
  <c r="G110"/>
  <c r="H110"/>
  <c r="L110"/>
  <c r="K110"/>
  <c r="J110"/>
  <c r="I110"/>
  <c r="M110"/>
  <c r="N110"/>
  <c r="O110"/>
  <c r="P110"/>
  <c r="Q110"/>
  <c r="R110"/>
  <c r="S110"/>
  <c r="T110"/>
  <c r="U110"/>
  <c r="V110"/>
  <c r="W110"/>
  <c r="X110"/>
  <c r="Y110"/>
  <c r="B112" i="7"/>
  <c r="C111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B112" i="6"/>
  <c r="C111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C110" i="5"/>
  <c r="B111"/>
  <c r="D111" i="9" l="1"/>
  <c r="I112"/>
  <c r="H112"/>
  <c r="G112"/>
  <c r="F112"/>
  <c r="D110" i="8"/>
  <c r="F111"/>
  <c r="K111"/>
  <c r="G111"/>
  <c r="L111"/>
  <c r="H111"/>
  <c r="I111"/>
  <c r="J111"/>
  <c r="M111"/>
  <c r="N111"/>
  <c r="O111"/>
  <c r="P111"/>
  <c r="Q111"/>
  <c r="R111"/>
  <c r="S111"/>
  <c r="T111"/>
  <c r="U111"/>
  <c r="V111"/>
  <c r="W111"/>
  <c r="X111"/>
  <c r="Y111"/>
  <c r="B113"/>
  <c r="C112"/>
  <c r="D110" i="7"/>
  <c r="B113"/>
  <c r="C112"/>
  <c r="F111"/>
  <c r="D111" s="1"/>
  <c r="I111"/>
  <c r="H111"/>
  <c r="G111"/>
  <c r="J111"/>
  <c r="K111"/>
  <c r="L111"/>
  <c r="M111"/>
  <c r="N111"/>
  <c r="O111"/>
  <c r="P111"/>
  <c r="Q111"/>
  <c r="R111"/>
  <c r="S111"/>
  <c r="T111"/>
  <c r="U111"/>
  <c r="V111"/>
  <c r="W111"/>
  <c r="X111"/>
  <c r="Y111"/>
  <c r="B113" i="6"/>
  <c r="C112"/>
  <c r="F111"/>
  <c r="H111"/>
  <c r="G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D110"/>
  <c r="C111" i="5"/>
  <c r="B112"/>
  <c r="G113" i="9" l="1"/>
  <c r="H113"/>
  <c r="F113"/>
  <c r="I113"/>
  <c r="D112"/>
  <c r="D111" i="6"/>
  <c r="D111" i="8"/>
  <c r="C113"/>
  <c r="B114"/>
  <c r="F112"/>
  <c r="H112"/>
  <c r="G112"/>
  <c r="I112"/>
  <c r="J112"/>
  <c r="L112"/>
  <c r="K112"/>
  <c r="M112"/>
  <c r="N112"/>
  <c r="O112"/>
  <c r="P112"/>
  <c r="Q112"/>
  <c r="R112"/>
  <c r="S112"/>
  <c r="T112"/>
  <c r="U112"/>
  <c r="V112"/>
  <c r="W112"/>
  <c r="X112"/>
  <c r="Y112"/>
  <c r="B114" i="7"/>
  <c r="C113"/>
  <c r="F112"/>
  <c r="G112"/>
  <c r="I112"/>
  <c r="H112"/>
  <c r="J112"/>
  <c r="K112"/>
  <c r="L112"/>
  <c r="M112"/>
  <c r="N112"/>
  <c r="O112"/>
  <c r="P112"/>
  <c r="Q112"/>
  <c r="R112"/>
  <c r="S112"/>
  <c r="T112"/>
  <c r="U112"/>
  <c r="V112"/>
  <c r="W112"/>
  <c r="X112"/>
  <c r="Y112"/>
  <c r="B114" i="6"/>
  <c r="C113"/>
  <c r="F112"/>
  <c r="D112" s="1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C112" i="5"/>
  <c r="B113"/>
  <c r="I114" i="9" l="1"/>
  <c r="H114"/>
  <c r="F114"/>
  <c r="G114"/>
  <c r="D113"/>
  <c r="D112" i="8"/>
  <c r="B115"/>
  <c r="C114"/>
  <c r="F113"/>
  <c r="D113" s="1"/>
  <c r="K113"/>
  <c r="J113"/>
  <c r="H113"/>
  <c r="I113"/>
  <c r="G113"/>
  <c r="L113"/>
  <c r="M113"/>
  <c r="N113"/>
  <c r="O113"/>
  <c r="P113"/>
  <c r="Q113"/>
  <c r="R113"/>
  <c r="S113"/>
  <c r="T113"/>
  <c r="U113"/>
  <c r="V113"/>
  <c r="W113"/>
  <c r="X113"/>
  <c r="Y113"/>
  <c r="D112" i="7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B115"/>
  <c r="C114"/>
  <c r="B115" i="6"/>
  <c r="C114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C113" i="5"/>
  <c r="B114"/>
  <c r="D114" i="9" l="1"/>
  <c r="I115"/>
  <c r="F115"/>
  <c r="H115"/>
  <c r="G115"/>
  <c r="B116" i="8"/>
  <c r="C115"/>
  <c r="F114"/>
  <c r="L114"/>
  <c r="K114"/>
  <c r="G114"/>
  <c r="I114"/>
  <c r="H114"/>
  <c r="J114"/>
  <c r="M114"/>
  <c r="N114"/>
  <c r="O114"/>
  <c r="P114"/>
  <c r="Q114"/>
  <c r="R114"/>
  <c r="S114"/>
  <c r="T114"/>
  <c r="U114"/>
  <c r="V114"/>
  <c r="W114"/>
  <c r="X114"/>
  <c r="Y114"/>
  <c r="D113" i="7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B116"/>
  <c r="C115"/>
  <c r="D113" i="6"/>
  <c r="F114"/>
  <c r="H114"/>
  <c r="G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B116"/>
  <c r="C115"/>
  <c r="B115" i="5"/>
  <c r="C114"/>
  <c r="D115" i="9" l="1"/>
  <c r="I116"/>
  <c r="H116"/>
  <c r="G116"/>
  <c r="F116"/>
  <c r="D114" i="7"/>
  <c r="B117" i="8"/>
  <c r="C116"/>
  <c r="D114"/>
  <c r="F115"/>
  <c r="D115" s="1"/>
  <c r="L115"/>
  <c r="K115"/>
  <c r="G115"/>
  <c r="J115"/>
  <c r="H115"/>
  <c r="I115"/>
  <c r="M115"/>
  <c r="N115"/>
  <c r="O115"/>
  <c r="P115"/>
  <c r="Q115"/>
  <c r="R115"/>
  <c r="S115"/>
  <c r="T115"/>
  <c r="U115"/>
  <c r="V115"/>
  <c r="W115"/>
  <c r="X115"/>
  <c r="Y115"/>
  <c r="B117" i="7"/>
  <c r="C116"/>
  <c r="G115"/>
  <c r="F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D114" i="6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B117"/>
  <c r="C116"/>
  <c r="B116" i="5"/>
  <c r="C115"/>
  <c r="D116" i="9" l="1"/>
  <c r="I117"/>
  <c r="H117"/>
  <c r="G117"/>
  <c r="F117"/>
  <c r="D115" i="7"/>
  <c r="B118" i="8"/>
  <c r="C117"/>
  <c r="F116"/>
  <c r="J116"/>
  <c r="K116"/>
  <c r="I116"/>
  <c r="G116"/>
  <c r="H116"/>
  <c r="L116"/>
  <c r="M116"/>
  <c r="N116"/>
  <c r="O116"/>
  <c r="P116"/>
  <c r="Q116"/>
  <c r="R116"/>
  <c r="S116"/>
  <c r="T116"/>
  <c r="U116"/>
  <c r="V116"/>
  <c r="W116"/>
  <c r="X116"/>
  <c r="Y116"/>
  <c r="B118" i="7"/>
  <c r="C117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D115" i="6"/>
  <c r="B118"/>
  <c r="C117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C116" i="5"/>
  <c r="B117"/>
  <c r="D117" i="9" l="1"/>
  <c r="D116" i="6"/>
  <c r="B119" i="8"/>
  <c r="C118"/>
  <c r="F117"/>
  <c r="D117" s="1"/>
  <c r="L117"/>
  <c r="I117"/>
  <c r="G117"/>
  <c r="K117"/>
  <c r="J117"/>
  <c r="H117"/>
  <c r="M117"/>
  <c r="N117"/>
  <c r="O117"/>
  <c r="P117"/>
  <c r="Q117"/>
  <c r="R117"/>
  <c r="S117"/>
  <c r="T117"/>
  <c r="U117"/>
  <c r="V117"/>
  <c r="W117"/>
  <c r="X117"/>
  <c r="Y117"/>
  <c r="D116"/>
  <c r="F117" i="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B119"/>
  <c r="C118"/>
  <c r="D116"/>
  <c r="B119" i="6"/>
  <c r="C118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C117" i="5"/>
  <c r="B118"/>
  <c r="D117" i="6" l="1"/>
  <c r="F118" i="8"/>
  <c r="D118" s="1"/>
  <c r="H118"/>
  <c r="L118"/>
  <c r="J118"/>
  <c r="G118"/>
  <c r="I118"/>
  <c r="K118"/>
  <c r="M118"/>
  <c r="N118"/>
  <c r="O118"/>
  <c r="P118"/>
  <c r="Q118"/>
  <c r="R118"/>
  <c r="S118"/>
  <c r="T118"/>
  <c r="U118"/>
  <c r="V118"/>
  <c r="W118"/>
  <c r="X118"/>
  <c r="Y118"/>
  <c r="B120"/>
  <c r="C119"/>
  <c r="D117" i="7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B120"/>
  <c r="C119"/>
  <c r="F118" i="6"/>
  <c r="H118"/>
  <c r="G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B120"/>
  <c r="C119"/>
  <c r="C118" i="5"/>
  <c r="B119"/>
  <c r="D118" i="6" l="1"/>
  <c r="B121" i="8"/>
  <c r="C120"/>
  <c r="F119"/>
  <c r="D119" s="1"/>
  <c r="K119"/>
  <c r="I119"/>
  <c r="J119"/>
  <c r="G119"/>
  <c r="L119"/>
  <c r="H119"/>
  <c r="M119"/>
  <c r="N119"/>
  <c r="O119"/>
  <c r="P119"/>
  <c r="Q119"/>
  <c r="R119"/>
  <c r="S119"/>
  <c r="T119"/>
  <c r="U119"/>
  <c r="V119"/>
  <c r="W119"/>
  <c r="X119"/>
  <c r="Y119"/>
  <c r="D118" i="7"/>
  <c r="B121"/>
  <c r="C120"/>
  <c r="F119"/>
  <c r="D119" s="1"/>
  <c r="I119"/>
  <c r="H119"/>
  <c r="G119"/>
  <c r="J119"/>
  <c r="K119"/>
  <c r="L119"/>
  <c r="M119"/>
  <c r="N119"/>
  <c r="O119"/>
  <c r="P119"/>
  <c r="Q119"/>
  <c r="R119"/>
  <c r="S119"/>
  <c r="T119"/>
  <c r="U119"/>
  <c r="V119"/>
  <c r="W119"/>
  <c r="X119"/>
  <c r="Y119"/>
  <c r="F119" i="6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B121"/>
  <c r="C120"/>
  <c r="C119" i="5"/>
  <c r="B120"/>
  <c r="D119" i="6" l="1"/>
  <c r="F120" i="8"/>
  <c r="G120"/>
  <c r="I120"/>
  <c r="J120"/>
  <c r="K120"/>
  <c r="H120"/>
  <c r="L120"/>
  <c r="M120"/>
  <c r="N120"/>
  <c r="O120"/>
  <c r="P120"/>
  <c r="Q120"/>
  <c r="R120"/>
  <c r="S120"/>
  <c r="T120"/>
  <c r="U120"/>
  <c r="V120"/>
  <c r="W120"/>
  <c r="X120"/>
  <c r="Y120"/>
  <c r="B122"/>
  <c r="C121"/>
  <c r="F120" i="7"/>
  <c r="H120"/>
  <c r="G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B122"/>
  <c r="C121"/>
  <c r="B122" i="6"/>
  <c r="C121"/>
  <c r="F120"/>
  <c r="H120"/>
  <c r="G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B121" i="5"/>
  <c r="C120"/>
  <c r="D120" i="7" l="1"/>
  <c r="D120" i="8"/>
  <c r="C122"/>
  <c r="B123"/>
  <c r="F121"/>
  <c r="J121"/>
  <c r="K121"/>
  <c r="H121"/>
  <c r="G121"/>
  <c r="L121"/>
  <c r="I121"/>
  <c r="M121"/>
  <c r="N121"/>
  <c r="O121"/>
  <c r="P121"/>
  <c r="Q121"/>
  <c r="R121"/>
  <c r="S121"/>
  <c r="T121"/>
  <c r="U121"/>
  <c r="V121"/>
  <c r="W121"/>
  <c r="X121"/>
  <c r="Y121"/>
  <c r="F121" i="7"/>
  <c r="D121" s="1"/>
  <c r="G121"/>
  <c r="I121"/>
  <c r="H121"/>
  <c r="J121"/>
  <c r="K121"/>
  <c r="L121"/>
  <c r="M121"/>
  <c r="N121"/>
  <c r="O121"/>
  <c r="P121"/>
  <c r="Q121"/>
  <c r="R121"/>
  <c r="S121"/>
  <c r="T121"/>
  <c r="U121"/>
  <c r="V121"/>
  <c r="W121"/>
  <c r="X121"/>
  <c r="Y121"/>
  <c r="C122"/>
  <c r="B123"/>
  <c r="D120" i="6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C122"/>
  <c r="B123"/>
  <c r="B122" i="5"/>
  <c r="C121"/>
  <c r="D121" i="8" l="1"/>
  <c r="C123"/>
  <c r="B124"/>
  <c r="F122"/>
  <c r="D122" s="1"/>
  <c r="L122"/>
  <c r="K122"/>
  <c r="H122"/>
  <c r="I122"/>
  <c r="J122"/>
  <c r="G122"/>
  <c r="M122"/>
  <c r="N122"/>
  <c r="O122"/>
  <c r="P122"/>
  <c r="Q122"/>
  <c r="R122"/>
  <c r="S122"/>
  <c r="T122"/>
  <c r="U122"/>
  <c r="V122"/>
  <c r="W122"/>
  <c r="X122"/>
  <c r="Y122"/>
  <c r="F122" i="7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C123"/>
  <c r="B124"/>
  <c r="D121" i="6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C123"/>
  <c r="B124"/>
  <c r="C122" i="5"/>
  <c r="B123"/>
  <c r="D122" i="7" l="1"/>
  <c r="D122" i="6"/>
  <c r="F123" i="8"/>
  <c r="K123"/>
  <c r="L123"/>
  <c r="G123"/>
  <c r="I123"/>
  <c r="J123"/>
  <c r="H123"/>
  <c r="M123"/>
  <c r="N123"/>
  <c r="O123"/>
  <c r="P123"/>
  <c r="Q123"/>
  <c r="R123"/>
  <c r="S123"/>
  <c r="T123"/>
  <c r="U123"/>
  <c r="V123"/>
  <c r="W123"/>
  <c r="X123"/>
  <c r="Y123"/>
  <c r="B125"/>
  <c r="C124"/>
  <c r="C124" i="7"/>
  <c r="B125"/>
  <c r="F123"/>
  <c r="D123" s="1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B125" i="6"/>
  <c r="C124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C123" i="5"/>
  <c r="B124"/>
  <c r="D123" i="6" l="1"/>
  <c r="D123" i="8"/>
  <c r="F124"/>
  <c r="I124"/>
  <c r="J124"/>
  <c r="H124"/>
  <c r="G124"/>
  <c r="K124"/>
  <c r="L124"/>
  <c r="M124"/>
  <c r="N124"/>
  <c r="O124"/>
  <c r="P124"/>
  <c r="Q124"/>
  <c r="R124"/>
  <c r="S124"/>
  <c r="T124"/>
  <c r="U124"/>
  <c r="V124"/>
  <c r="W124"/>
  <c r="X124"/>
  <c r="Y124"/>
  <c r="C125"/>
  <c r="B126"/>
  <c r="F124" i="7"/>
  <c r="G124"/>
  <c r="I124"/>
  <c r="H124"/>
  <c r="J124"/>
  <c r="K124"/>
  <c r="L124"/>
  <c r="M124"/>
  <c r="N124"/>
  <c r="O124"/>
  <c r="P124"/>
  <c r="Q124"/>
  <c r="R124"/>
  <c r="S124"/>
  <c r="T124"/>
  <c r="U124"/>
  <c r="V124"/>
  <c r="W124"/>
  <c r="X124"/>
  <c r="Y124"/>
  <c r="B126"/>
  <c r="C125"/>
  <c r="F124" i="6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B126"/>
  <c r="C125"/>
  <c r="C124" i="5"/>
  <c r="B125"/>
  <c r="D124" i="6" l="1"/>
  <c r="D124" i="8"/>
  <c r="F125"/>
  <c r="K125"/>
  <c r="H125"/>
  <c r="I125"/>
  <c r="L125"/>
  <c r="J125"/>
  <c r="G125"/>
  <c r="M125"/>
  <c r="N125"/>
  <c r="O125"/>
  <c r="P125"/>
  <c r="Q125"/>
  <c r="R125"/>
  <c r="S125"/>
  <c r="T125"/>
  <c r="U125"/>
  <c r="V125"/>
  <c r="W125"/>
  <c r="X125"/>
  <c r="Y125"/>
  <c r="C126"/>
  <c r="B127"/>
  <c r="D124" i="7"/>
  <c r="F125"/>
  <c r="D125" s="1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C126"/>
  <c r="B127"/>
  <c r="C126" i="6"/>
  <c r="B127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C125" i="5"/>
  <c r="B126"/>
  <c r="D125" i="8" l="1"/>
  <c r="F126"/>
  <c r="D126" s="1"/>
  <c r="K126"/>
  <c r="L126"/>
  <c r="G126"/>
  <c r="I126"/>
  <c r="J126"/>
  <c r="H126"/>
  <c r="M126"/>
  <c r="N126"/>
  <c r="O126"/>
  <c r="P126"/>
  <c r="Q126"/>
  <c r="R126"/>
  <c r="S126"/>
  <c r="T126"/>
  <c r="U126"/>
  <c r="V126"/>
  <c r="W126"/>
  <c r="X126"/>
  <c r="Y126"/>
  <c r="B128"/>
  <c r="C127"/>
  <c r="G126" i="7"/>
  <c r="F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C127"/>
  <c r="B128"/>
  <c r="D125" i="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C127"/>
  <c r="B128"/>
  <c r="B127" i="5"/>
  <c r="C126"/>
  <c r="C128" i="8" l="1"/>
  <c r="B129"/>
  <c r="F127"/>
  <c r="D127" s="1"/>
  <c r="I127"/>
  <c r="J127"/>
  <c r="H127"/>
  <c r="K127"/>
  <c r="L127"/>
  <c r="G127"/>
  <c r="M127"/>
  <c r="N127"/>
  <c r="O127"/>
  <c r="P127"/>
  <c r="Q127"/>
  <c r="R127"/>
  <c r="S127"/>
  <c r="T127"/>
  <c r="U127"/>
  <c r="V127"/>
  <c r="W127"/>
  <c r="X127"/>
  <c r="Y127"/>
  <c r="D126" i="7"/>
  <c r="C128"/>
  <c r="B129"/>
  <c r="F127"/>
  <c r="D127" s="1"/>
  <c r="G127"/>
  <c r="I127"/>
  <c r="H127"/>
  <c r="J127"/>
  <c r="K127"/>
  <c r="L127"/>
  <c r="M127"/>
  <c r="N127"/>
  <c r="O127"/>
  <c r="P127"/>
  <c r="Q127"/>
  <c r="R127"/>
  <c r="S127"/>
  <c r="T127"/>
  <c r="U127"/>
  <c r="V127"/>
  <c r="W127"/>
  <c r="X127"/>
  <c r="Y127"/>
  <c r="D126" i="6"/>
  <c r="F127"/>
  <c r="H127"/>
  <c r="G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B129"/>
  <c r="C128"/>
  <c r="B128" i="5"/>
  <c r="C127"/>
  <c r="D127" i="6" l="1"/>
  <c r="B130" i="8"/>
  <c r="C129"/>
  <c r="F128"/>
  <c r="K128"/>
  <c r="J128"/>
  <c r="H128"/>
  <c r="I128"/>
  <c r="L128"/>
  <c r="G128"/>
  <c r="M128"/>
  <c r="N128"/>
  <c r="O128"/>
  <c r="P128"/>
  <c r="Q128"/>
  <c r="R128"/>
  <c r="S128"/>
  <c r="T128"/>
  <c r="U128"/>
  <c r="V128"/>
  <c r="W128"/>
  <c r="X128"/>
  <c r="Y128"/>
  <c r="C129" i="7"/>
  <c r="B130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C129" i="6"/>
  <c r="B130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C128" i="5"/>
  <c r="B129"/>
  <c r="D128" i="7" l="1"/>
  <c r="D128" i="6"/>
  <c r="B131" i="8"/>
  <c r="C130"/>
  <c r="D128"/>
  <c r="F129"/>
  <c r="K129"/>
  <c r="L129"/>
  <c r="H129"/>
  <c r="G129"/>
  <c r="J129"/>
  <c r="I129"/>
  <c r="M129"/>
  <c r="N129"/>
  <c r="O129"/>
  <c r="P129"/>
  <c r="Q129"/>
  <c r="R129"/>
  <c r="S129"/>
  <c r="T129"/>
  <c r="U129"/>
  <c r="V129"/>
  <c r="W129"/>
  <c r="X129"/>
  <c r="Y129"/>
  <c r="B131" i="7"/>
  <c r="C130"/>
  <c r="F129"/>
  <c r="D129" s="1"/>
  <c r="G129"/>
  <c r="I129"/>
  <c r="H129"/>
  <c r="J129"/>
  <c r="K129"/>
  <c r="L129"/>
  <c r="M129"/>
  <c r="N129"/>
  <c r="O129"/>
  <c r="P129"/>
  <c r="Q129"/>
  <c r="R129"/>
  <c r="S129"/>
  <c r="T129"/>
  <c r="U129"/>
  <c r="V129"/>
  <c r="W129"/>
  <c r="X129"/>
  <c r="Y129"/>
  <c r="F129" i="6"/>
  <c r="H129"/>
  <c r="G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B131"/>
  <c r="C130"/>
  <c r="C129" i="5"/>
  <c r="B130"/>
  <c r="D129" i="6" l="1"/>
  <c r="D129" i="8"/>
  <c r="F130"/>
  <c r="I130"/>
  <c r="K130"/>
  <c r="G130"/>
  <c r="L130"/>
  <c r="H130"/>
  <c r="J130"/>
  <c r="M130"/>
  <c r="N130"/>
  <c r="O130"/>
  <c r="P130"/>
  <c r="Q130"/>
  <c r="R130"/>
  <c r="S130"/>
  <c r="T130"/>
  <c r="U130"/>
  <c r="V130"/>
  <c r="W130"/>
  <c r="X130"/>
  <c r="Y130"/>
  <c r="B132"/>
  <c r="C131"/>
  <c r="C131" i="7"/>
  <c r="B132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C131" i="6"/>
  <c r="B132"/>
  <c r="F130"/>
  <c r="H130"/>
  <c r="G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C130" i="5"/>
  <c r="B131"/>
  <c r="D130" i="8" l="1"/>
  <c r="F131"/>
  <c r="I131"/>
  <c r="K131"/>
  <c r="G131"/>
  <c r="H131"/>
  <c r="J131"/>
  <c r="L131"/>
  <c r="M131"/>
  <c r="N131"/>
  <c r="O131"/>
  <c r="P131"/>
  <c r="Q131"/>
  <c r="R131"/>
  <c r="S131"/>
  <c r="T131"/>
  <c r="U131"/>
  <c r="V131"/>
  <c r="W131"/>
  <c r="X131"/>
  <c r="Y131"/>
  <c r="C132"/>
  <c r="B133"/>
  <c r="D130" i="7"/>
  <c r="F131"/>
  <c r="D131" s="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C132"/>
  <c r="B133"/>
  <c r="B133" i="6"/>
  <c r="C132"/>
  <c r="F131"/>
  <c r="D131" s="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D130"/>
  <c r="C131" i="5"/>
  <c r="B132"/>
  <c r="D131" i="8" l="1"/>
  <c r="F132"/>
  <c r="D132" s="1"/>
  <c r="K132"/>
  <c r="I132"/>
  <c r="H132"/>
  <c r="J132"/>
  <c r="G132"/>
  <c r="L132"/>
  <c r="M132"/>
  <c r="N132"/>
  <c r="O132"/>
  <c r="P132"/>
  <c r="Q132"/>
  <c r="R132"/>
  <c r="S132"/>
  <c r="T132"/>
  <c r="U132"/>
  <c r="V132"/>
  <c r="W132"/>
  <c r="X132"/>
  <c r="Y132"/>
  <c r="B134"/>
  <c r="C133"/>
  <c r="C133" i="7"/>
  <c r="B134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C133" i="6"/>
  <c r="B134"/>
  <c r="F132"/>
  <c r="H132"/>
  <c r="G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B133" i="5"/>
  <c r="C132"/>
  <c r="D132" i="6" l="1"/>
  <c r="C134" i="8"/>
  <c r="B135"/>
  <c r="F133"/>
  <c r="G133"/>
  <c r="I133"/>
  <c r="J133"/>
  <c r="L133"/>
  <c r="K133"/>
  <c r="H133"/>
  <c r="M133"/>
  <c r="N133"/>
  <c r="O133"/>
  <c r="P133"/>
  <c r="Q133"/>
  <c r="R133"/>
  <c r="S133"/>
  <c r="T133"/>
  <c r="U133"/>
  <c r="V133"/>
  <c r="W133"/>
  <c r="X133"/>
  <c r="Y133"/>
  <c r="D132" i="7"/>
  <c r="F133"/>
  <c r="D133" s="1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B135"/>
  <c r="C134"/>
  <c r="B135" i="6"/>
  <c r="C134"/>
  <c r="F133"/>
  <c r="H133"/>
  <c r="G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B134" i="5"/>
  <c r="C133"/>
  <c r="D133" i="8" l="1"/>
  <c r="F134"/>
  <c r="D134" s="1"/>
  <c r="J134"/>
  <c r="L134"/>
  <c r="I134"/>
  <c r="K134"/>
  <c r="G134"/>
  <c r="H134"/>
  <c r="M134"/>
  <c r="N134"/>
  <c r="O134"/>
  <c r="P134"/>
  <c r="Q134"/>
  <c r="R134"/>
  <c r="S134"/>
  <c r="T134"/>
  <c r="U134"/>
  <c r="V134"/>
  <c r="W134"/>
  <c r="X134"/>
  <c r="Y134"/>
  <c r="B136"/>
  <c r="C135"/>
  <c r="B136" i="7"/>
  <c r="C135"/>
  <c r="F134"/>
  <c r="G134"/>
  <c r="I134"/>
  <c r="H134"/>
  <c r="J134"/>
  <c r="K134"/>
  <c r="L134"/>
  <c r="M134"/>
  <c r="N134"/>
  <c r="O134"/>
  <c r="P134"/>
  <c r="Q134"/>
  <c r="R134"/>
  <c r="S134"/>
  <c r="T134"/>
  <c r="U134"/>
  <c r="V134"/>
  <c r="W134"/>
  <c r="X134"/>
  <c r="Y134"/>
  <c r="D133" i="6"/>
  <c r="B136"/>
  <c r="C135"/>
  <c r="F134"/>
  <c r="H134"/>
  <c r="G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C134" i="5"/>
  <c r="B135"/>
  <c r="B137" i="8" l="1"/>
  <c r="C136"/>
  <c r="G135"/>
  <c r="H135"/>
  <c r="F135"/>
  <c r="I135"/>
  <c r="L135"/>
  <c r="K135"/>
  <c r="J135"/>
  <c r="M135"/>
  <c r="N135"/>
  <c r="O135"/>
  <c r="P135"/>
  <c r="Q135"/>
  <c r="R135"/>
  <c r="S135"/>
  <c r="T135"/>
  <c r="U135"/>
  <c r="V135"/>
  <c r="W135"/>
  <c r="X135"/>
  <c r="Y135"/>
  <c r="D134" i="7"/>
  <c r="B137"/>
  <c r="C136"/>
  <c r="F135"/>
  <c r="G135"/>
  <c r="I135"/>
  <c r="H135"/>
  <c r="J135"/>
  <c r="K135"/>
  <c r="L135"/>
  <c r="M135"/>
  <c r="N135"/>
  <c r="O135"/>
  <c r="P135"/>
  <c r="Q135"/>
  <c r="R135"/>
  <c r="S135"/>
  <c r="T135"/>
  <c r="U135"/>
  <c r="V135"/>
  <c r="W135"/>
  <c r="X135"/>
  <c r="Y135"/>
  <c r="D134" i="6"/>
  <c r="C136"/>
  <c r="B137"/>
  <c r="F135"/>
  <c r="D135" s="1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C135" i="5"/>
  <c r="B136"/>
  <c r="C137" i="8" l="1"/>
  <c r="B138"/>
  <c r="F136"/>
  <c r="D136" s="1"/>
  <c r="I136"/>
  <c r="H136"/>
  <c r="G136"/>
  <c r="K136"/>
  <c r="L136"/>
  <c r="J136"/>
  <c r="M136"/>
  <c r="N136"/>
  <c r="O136"/>
  <c r="P136"/>
  <c r="Q136"/>
  <c r="R136"/>
  <c r="S136"/>
  <c r="T136"/>
  <c r="U136"/>
  <c r="V136"/>
  <c r="W136"/>
  <c r="X136"/>
  <c r="Y136"/>
  <c r="D135"/>
  <c r="D135" i="7"/>
  <c r="B138"/>
  <c r="C137"/>
  <c r="G136"/>
  <c r="F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F136" i="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B138"/>
  <c r="C137"/>
  <c r="C136" i="5"/>
  <c r="B137"/>
  <c r="D136" i="6" l="1"/>
  <c r="B139" i="8"/>
  <c r="C138"/>
  <c r="G137"/>
  <c r="I137"/>
  <c r="H137"/>
  <c r="F137"/>
  <c r="J137"/>
  <c r="K137"/>
  <c r="L137"/>
  <c r="M137"/>
  <c r="N137"/>
  <c r="O137"/>
  <c r="P137"/>
  <c r="Q137"/>
  <c r="R137"/>
  <c r="S137"/>
  <c r="T137"/>
  <c r="U137"/>
  <c r="V137"/>
  <c r="W137"/>
  <c r="X137"/>
  <c r="Y137"/>
  <c r="D136" i="7"/>
  <c r="B139"/>
  <c r="C138"/>
  <c r="G137"/>
  <c r="F137"/>
  <c r="I137"/>
  <c r="H137"/>
  <c r="J137"/>
  <c r="K137"/>
  <c r="L137"/>
  <c r="M137"/>
  <c r="N137"/>
  <c r="O137"/>
  <c r="P137"/>
  <c r="Q137"/>
  <c r="R137"/>
  <c r="S137"/>
  <c r="T137"/>
  <c r="U137"/>
  <c r="V137"/>
  <c r="W137"/>
  <c r="X137"/>
  <c r="Y137"/>
  <c r="B139" i="6"/>
  <c r="C138"/>
  <c r="H137"/>
  <c r="G137"/>
  <c r="F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C137" i="5"/>
  <c r="B138"/>
  <c r="D137" i="7" l="1"/>
  <c r="B140" i="8"/>
  <c r="C139"/>
  <c r="F138"/>
  <c r="D138" s="1"/>
  <c r="I138"/>
  <c r="G138"/>
  <c r="J138"/>
  <c r="K138"/>
  <c r="H138"/>
  <c r="L138"/>
  <c r="M138"/>
  <c r="N138"/>
  <c r="O138"/>
  <c r="P138"/>
  <c r="Q138"/>
  <c r="R138"/>
  <c r="S138"/>
  <c r="T138"/>
  <c r="U138"/>
  <c r="V138"/>
  <c r="W138"/>
  <c r="X138"/>
  <c r="Y138"/>
  <c r="D137"/>
  <c r="B140" i="7"/>
  <c r="C139"/>
  <c r="F138"/>
  <c r="G138"/>
  <c r="I138"/>
  <c r="H138"/>
  <c r="J138"/>
  <c r="K138"/>
  <c r="L138"/>
  <c r="M138"/>
  <c r="N138"/>
  <c r="O138"/>
  <c r="P138"/>
  <c r="Q138"/>
  <c r="R138"/>
  <c r="S138"/>
  <c r="T138"/>
  <c r="U138"/>
  <c r="V138"/>
  <c r="W138"/>
  <c r="X138"/>
  <c r="Y138"/>
  <c r="D137" i="6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B140"/>
  <c r="C139"/>
  <c r="B139" i="5"/>
  <c r="C138"/>
  <c r="D138" i="7" l="1"/>
  <c r="D138" i="6"/>
  <c r="F139" i="8"/>
  <c r="G139"/>
  <c r="L139"/>
  <c r="K139"/>
  <c r="I139"/>
  <c r="H139"/>
  <c r="J139"/>
  <c r="M139"/>
  <c r="N139"/>
  <c r="O139"/>
  <c r="P139"/>
  <c r="Q139"/>
  <c r="R139"/>
  <c r="S139"/>
  <c r="T139"/>
  <c r="U139"/>
  <c r="V139"/>
  <c r="W139"/>
  <c r="X139"/>
  <c r="Y139"/>
  <c r="B141"/>
  <c r="C140"/>
  <c r="G139" i="7"/>
  <c r="F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B141"/>
  <c r="C140"/>
  <c r="F139" i="6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B141"/>
  <c r="C140"/>
  <c r="B140" i="5"/>
  <c r="C139"/>
  <c r="D139" i="8" l="1"/>
  <c r="B142"/>
  <c r="C141"/>
  <c r="F140"/>
  <c r="D140" s="1"/>
  <c r="G140"/>
  <c r="I140"/>
  <c r="J140"/>
  <c r="K140"/>
  <c r="H140"/>
  <c r="L140"/>
  <c r="M140"/>
  <c r="N140"/>
  <c r="O140"/>
  <c r="P140"/>
  <c r="Q140"/>
  <c r="R140"/>
  <c r="S140"/>
  <c r="T140"/>
  <c r="U140"/>
  <c r="V140"/>
  <c r="W140"/>
  <c r="X140"/>
  <c r="Y140"/>
  <c r="D139" i="7"/>
  <c r="B142"/>
  <c r="C141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D139" i="6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B142"/>
  <c r="C141"/>
  <c r="C140" i="5"/>
  <c r="B141"/>
  <c r="B143" i="8" l="1"/>
  <c r="C142"/>
  <c r="F141"/>
  <c r="D141" s="1"/>
  <c r="L141"/>
  <c r="H141"/>
  <c r="G141"/>
  <c r="J141"/>
  <c r="I141"/>
  <c r="K141"/>
  <c r="M141"/>
  <c r="N141"/>
  <c r="O141"/>
  <c r="P141"/>
  <c r="Q141"/>
  <c r="R141"/>
  <c r="S141"/>
  <c r="T141"/>
  <c r="U141"/>
  <c r="V141"/>
  <c r="W141"/>
  <c r="X141"/>
  <c r="Y141"/>
  <c r="F141" i="7"/>
  <c r="G141"/>
  <c r="I141"/>
  <c r="H141"/>
  <c r="J141"/>
  <c r="K141"/>
  <c r="L141"/>
  <c r="M141"/>
  <c r="N141"/>
  <c r="O141"/>
  <c r="P141"/>
  <c r="Q141"/>
  <c r="R141"/>
  <c r="S141"/>
  <c r="T141"/>
  <c r="U141"/>
  <c r="V141"/>
  <c r="W141"/>
  <c r="X141"/>
  <c r="Y141"/>
  <c r="D140"/>
  <c r="B143"/>
  <c r="C142"/>
  <c r="D140" i="6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B143"/>
  <c r="C142"/>
  <c r="C141" i="5"/>
  <c r="B142"/>
  <c r="D141" i="7" l="1"/>
  <c r="D141" i="6"/>
  <c r="F142" i="8"/>
  <c r="K142"/>
  <c r="H142"/>
  <c r="I142"/>
  <c r="L142"/>
  <c r="G142"/>
  <c r="J142"/>
  <c r="M142"/>
  <c r="N142"/>
  <c r="O142"/>
  <c r="P142"/>
  <c r="Q142"/>
  <c r="R142"/>
  <c r="S142"/>
  <c r="T142"/>
  <c r="U142"/>
  <c r="V142"/>
  <c r="W142"/>
  <c r="X142"/>
  <c r="Y142"/>
  <c r="B144"/>
  <c r="C143"/>
  <c r="B144" i="7"/>
  <c r="C143"/>
  <c r="F142"/>
  <c r="D142" s="1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F142" i="6"/>
  <c r="H142"/>
  <c r="G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B144"/>
  <c r="C143"/>
  <c r="C142" i="5"/>
  <c r="B143"/>
  <c r="D142" i="6" l="1"/>
  <c r="D142" i="8"/>
  <c r="B145"/>
  <c r="C144"/>
  <c r="F143"/>
  <c r="D143" s="1"/>
  <c r="L143"/>
  <c r="I143"/>
  <c r="K143"/>
  <c r="H143"/>
  <c r="G143"/>
  <c r="J143"/>
  <c r="M143"/>
  <c r="N143"/>
  <c r="O143"/>
  <c r="P143"/>
  <c r="Q143"/>
  <c r="R143"/>
  <c r="S143"/>
  <c r="T143"/>
  <c r="U143"/>
  <c r="V143"/>
  <c r="W143"/>
  <c r="X143"/>
  <c r="Y143"/>
  <c r="B145" i="7"/>
  <c r="C144"/>
  <c r="F143"/>
  <c r="D143" s="1"/>
  <c r="I143"/>
  <c r="H143"/>
  <c r="G143"/>
  <c r="J143"/>
  <c r="K143"/>
  <c r="L143"/>
  <c r="M143"/>
  <c r="N143"/>
  <c r="O143"/>
  <c r="P143"/>
  <c r="Q143"/>
  <c r="R143"/>
  <c r="S143"/>
  <c r="T143"/>
  <c r="U143"/>
  <c r="V143"/>
  <c r="W143"/>
  <c r="X143"/>
  <c r="Y143"/>
  <c r="B145" i="6"/>
  <c r="C144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C143" i="5"/>
  <c r="B144"/>
  <c r="D143" i="6" l="1"/>
  <c r="F144" i="8"/>
  <c r="G144"/>
  <c r="L144"/>
  <c r="I144"/>
  <c r="J144"/>
  <c r="K144"/>
  <c r="H144"/>
  <c r="M144"/>
  <c r="N144"/>
  <c r="O144"/>
  <c r="P144"/>
  <c r="Q144"/>
  <c r="R144"/>
  <c r="S144"/>
  <c r="T144"/>
  <c r="U144"/>
  <c r="V144"/>
  <c r="W144"/>
  <c r="X144"/>
  <c r="Y144"/>
  <c r="B146"/>
  <c r="C145"/>
  <c r="B146" i="7"/>
  <c r="C145"/>
  <c r="F144"/>
  <c r="D144" s="1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F144" i="6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B146"/>
  <c r="C145"/>
  <c r="B145" i="5"/>
  <c r="C144"/>
  <c r="D144" i="8" l="1"/>
  <c r="F145"/>
  <c r="J145"/>
  <c r="K145"/>
  <c r="G145"/>
  <c r="H145"/>
  <c r="L145"/>
  <c r="I145"/>
  <c r="M145"/>
  <c r="N145"/>
  <c r="O145"/>
  <c r="P145"/>
  <c r="Q145"/>
  <c r="R145"/>
  <c r="S145"/>
  <c r="T145"/>
  <c r="U145"/>
  <c r="V145"/>
  <c r="W145"/>
  <c r="X145"/>
  <c r="Y145"/>
  <c r="C146"/>
  <c r="B147"/>
  <c r="F145" i="7"/>
  <c r="G145"/>
  <c r="I145"/>
  <c r="H145"/>
  <c r="J145"/>
  <c r="K145"/>
  <c r="L145"/>
  <c r="M145"/>
  <c r="N145"/>
  <c r="O145"/>
  <c r="P145"/>
  <c r="Q145"/>
  <c r="R145"/>
  <c r="S145"/>
  <c r="T145"/>
  <c r="U145"/>
  <c r="V145"/>
  <c r="W145"/>
  <c r="X145"/>
  <c r="Y145"/>
  <c r="C146"/>
  <c r="B147"/>
  <c r="D144" i="6"/>
  <c r="C146"/>
  <c r="B147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B146" i="5"/>
  <c r="C145"/>
  <c r="D145" i="7" l="1"/>
  <c r="D145" i="8"/>
  <c r="F146"/>
  <c r="D146" s="1"/>
  <c r="L146"/>
  <c r="H146"/>
  <c r="I146"/>
  <c r="J146"/>
  <c r="K146"/>
  <c r="G146"/>
  <c r="M146"/>
  <c r="N146"/>
  <c r="O146"/>
  <c r="P146"/>
  <c r="Q146"/>
  <c r="R146"/>
  <c r="S146"/>
  <c r="T146"/>
  <c r="U146"/>
  <c r="V146"/>
  <c r="W146"/>
  <c r="X146"/>
  <c r="Y146"/>
  <c r="C147"/>
  <c r="B148"/>
  <c r="C147" i="7"/>
  <c r="B148"/>
  <c r="F146"/>
  <c r="D146" s="1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D145" i="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C147"/>
  <c r="B148"/>
  <c r="C146" i="5"/>
  <c r="B147"/>
  <c r="D146" i="6" l="1"/>
  <c r="F147" i="8"/>
  <c r="D147" s="1"/>
  <c r="H147"/>
  <c r="K147"/>
  <c r="L147"/>
  <c r="G147"/>
  <c r="J147"/>
  <c r="I147"/>
  <c r="M147"/>
  <c r="N147"/>
  <c r="O147"/>
  <c r="P147"/>
  <c r="Q147"/>
  <c r="R147"/>
  <c r="S147"/>
  <c r="T147"/>
  <c r="U147"/>
  <c r="V147"/>
  <c r="W147"/>
  <c r="X147"/>
  <c r="Y147"/>
  <c r="B149"/>
  <c r="C148"/>
  <c r="F147" i="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B149"/>
  <c r="C148"/>
  <c r="F147" i="6"/>
  <c r="H147"/>
  <c r="G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B149"/>
  <c r="C148"/>
  <c r="C147" i="5"/>
  <c r="B148"/>
  <c r="D147" i="6" l="1"/>
  <c r="F148" i="8"/>
  <c r="I148"/>
  <c r="J148"/>
  <c r="H148"/>
  <c r="L148"/>
  <c r="G148"/>
  <c r="K148"/>
  <c r="M148"/>
  <c r="N148"/>
  <c r="O148"/>
  <c r="P148"/>
  <c r="Q148"/>
  <c r="R148"/>
  <c r="S148"/>
  <c r="T148"/>
  <c r="U148"/>
  <c r="V148"/>
  <c r="W148"/>
  <c r="X148"/>
  <c r="Y148"/>
  <c r="C149"/>
  <c r="B150"/>
  <c r="D147" i="7"/>
  <c r="F148"/>
  <c r="G148"/>
  <c r="I148"/>
  <c r="H148"/>
  <c r="J148"/>
  <c r="K148"/>
  <c r="L148"/>
  <c r="M148"/>
  <c r="N148"/>
  <c r="O148"/>
  <c r="P148"/>
  <c r="Q148"/>
  <c r="R148"/>
  <c r="S148"/>
  <c r="T148"/>
  <c r="U148"/>
  <c r="V148"/>
  <c r="W148"/>
  <c r="X148"/>
  <c r="Y148"/>
  <c r="C149"/>
  <c r="B150"/>
  <c r="C149" i="6"/>
  <c r="B150"/>
  <c r="F148"/>
  <c r="D148" s="1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C148" i="5"/>
  <c r="B149"/>
  <c r="D148" i="8" l="1"/>
  <c r="C150"/>
  <c r="B151"/>
  <c r="F149"/>
  <c r="D149" s="1"/>
  <c r="J149"/>
  <c r="K149"/>
  <c r="I149"/>
  <c r="H149"/>
  <c r="L149"/>
  <c r="G149"/>
  <c r="M149"/>
  <c r="N149"/>
  <c r="O149"/>
  <c r="P149"/>
  <c r="Q149"/>
  <c r="R149"/>
  <c r="S149"/>
  <c r="T149"/>
  <c r="U149"/>
  <c r="V149"/>
  <c r="W149"/>
  <c r="X149"/>
  <c r="Y149"/>
  <c r="D148" i="7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B151"/>
  <c r="C150"/>
  <c r="C150" i="6"/>
  <c r="B151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C149" i="5"/>
  <c r="B150"/>
  <c r="D149" i="7" l="1"/>
  <c r="C151" i="8"/>
  <c r="B152"/>
  <c r="F150"/>
  <c r="D150" s="1"/>
  <c r="H150"/>
  <c r="K150"/>
  <c r="L150"/>
  <c r="G150"/>
  <c r="I150"/>
  <c r="J150"/>
  <c r="M150"/>
  <c r="N150"/>
  <c r="O150"/>
  <c r="P150"/>
  <c r="Q150"/>
  <c r="R150"/>
  <c r="S150"/>
  <c r="T150"/>
  <c r="U150"/>
  <c r="V150"/>
  <c r="W150"/>
  <c r="X150"/>
  <c r="Y150"/>
  <c r="C151" i="7"/>
  <c r="B152"/>
  <c r="G150"/>
  <c r="F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C151" i="6"/>
  <c r="B152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D149"/>
  <c r="B151" i="5"/>
  <c r="C150"/>
  <c r="F151" i="8" l="1"/>
  <c r="D151" s="1"/>
  <c r="I151"/>
  <c r="J151"/>
  <c r="H151"/>
  <c r="G151"/>
  <c r="K151"/>
  <c r="L151"/>
  <c r="M151"/>
  <c r="N151"/>
  <c r="O151"/>
  <c r="P151"/>
  <c r="Q151"/>
  <c r="R151"/>
  <c r="S151"/>
  <c r="T151"/>
  <c r="U151"/>
  <c r="V151"/>
  <c r="W151"/>
  <c r="X151"/>
  <c r="Y151"/>
  <c r="B153"/>
  <c r="C152"/>
  <c r="D150" i="7"/>
  <c r="F151"/>
  <c r="G151"/>
  <c r="I151"/>
  <c r="H151"/>
  <c r="J151"/>
  <c r="K151"/>
  <c r="L151"/>
  <c r="M151"/>
  <c r="N151"/>
  <c r="O151"/>
  <c r="P151"/>
  <c r="Q151"/>
  <c r="R151"/>
  <c r="S151"/>
  <c r="T151"/>
  <c r="U151"/>
  <c r="V151"/>
  <c r="W151"/>
  <c r="X151"/>
  <c r="Y151"/>
  <c r="C152"/>
  <c r="B153"/>
  <c r="D150" i="6"/>
  <c r="F151"/>
  <c r="H151"/>
  <c r="G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C152"/>
  <c r="B153"/>
  <c r="B152" i="5"/>
  <c r="C151"/>
  <c r="D151" i="6" l="1"/>
  <c r="F152" i="8"/>
  <c r="J152"/>
  <c r="I152"/>
  <c r="G152"/>
  <c r="L152"/>
  <c r="H152"/>
  <c r="K152"/>
  <c r="M152"/>
  <c r="N152"/>
  <c r="O152"/>
  <c r="P152"/>
  <c r="Q152"/>
  <c r="R152"/>
  <c r="S152"/>
  <c r="T152"/>
  <c r="U152"/>
  <c r="V152"/>
  <c r="W152"/>
  <c r="X152"/>
  <c r="Y152"/>
  <c r="C153"/>
  <c r="B154"/>
  <c r="D151" i="7"/>
  <c r="B154"/>
  <c r="C153"/>
  <c r="F152"/>
  <c r="D152" s="1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F152" i="6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B154"/>
  <c r="C153"/>
  <c r="C152" i="5"/>
  <c r="B153"/>
  <c r="D152" i="6" l="1"/>
  <c r="D152" i="8"/>
  <c r="F153"/>
  <c r="D153" s="1"/>
  <c r="K153"/>
  <c r="H153"/>
  <c r="L153"/>
  <c r="G153"/>
  <c r="I153"/>
  <c r="J153"/>
  <c r="M153"/>
  <c r="N153"/>
  <c r="O153"/>
  <c r="P153"/>
  <c r="Q153"/>
  <c r="R153"/>
  <c r="S153"/>
  <c r="T153"/>
  <c r="U153"/>
  <c r="V153"/>
  <c r="W153"/>
  <c r="X153"/>
  <c r="Y153"/>
  <c r="B155"/>
  <c r="C154"/>
  <c r="B155" i="7"/>
  <c r="C154"/>
  <c r="F153"/>
  <c r="G153"/>
  <c r="I153"/>
  <c r="H153"/>
  <c r="J153"/>
  <c r="K153"/>
  <c r="L153"/>
  <c r="M153"/>
  <c r="N153"/>
  <c r="O153"/>
  <c r="P153"/>
  <c r="Q153"/>
  <c r="R153"/>
  <c r="S153"/>
  <c r="T153"/>
  <c r="U153"/>
  <c r="V153"/>
  <c r="W153"/>
  <c r="X153"/>
  <c r="Y153"/>
  <c r="C154" i="6"/>
  <c r="B155"/>
  <c r="F153"/>
  <c r="H153"/>
  <c r="G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C153" i="5"/>
  <c r="B154"/>
  <c r="D153" i="7" l="1"/>
  <c r="C155" i="8"/>
  <c r="B156"/>
  <c r="F154"/>
  <c r="D154" s="1"/>
  <c r="L154"/>
  <c r="G154"/>
  <c r="J154"/>
  <c r="K154"/>
  <c r="H154"/>
  <c r="I154"/>
  <c r="M154"/>
  <c r="N154"/>
  <c r="O154"/>
  <c r="P154"/>
  <c r="Q154"/>
  <c r="R154"/>
  <c r="S154"/>
  <c r="T154"/>
  <c r="U154"/>
  <c r="V154"/>
  <c r="W154"/>
  <c r="X154"/>
  <c r="Y154"/>
  <c r="C155" i="7"/>
  <c r="B156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D153" i="6"/>
  <c r="B156"/>
  <c r="C155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C154" i="5"/>
  <c r="B155"/>
  <c r="D154" i="7" l="1"/>
  <c r="D154" i="6"/>
  <c r="F155" i="8"/>
  <c r="H155"/>
  <c r="G155"/>
  <c r="K155"/>
  <c r="L155"/>
  <c r="J155"/>
  <c r="I155"/>
  <c r="M155"/>
  <c r="N155"/>
  <c r="O155"/>
  <c r="P155"/>
  <c r="Q155"/>
  <c r="R155"/>
  <c r="S155"/>
  <c r="T155"/>
  <c r="U155"/>
  <c r="V155"/>
  <c r="W155"/>
  <c r="X155"/>
  <c r="Y155"/>
  <c r="B157"/>
  <c r="C156"/>
  <c r="C156" i="7"/>
  <c r="B157"/>
  <c r="F155"/>
  <c r="D155" s="1"/>
  <c r="G155"/>
  <c r="I155"/>
  <c r="H155"/>
  <c r="J155"/>
  <c r="K155"/>
  <c r="L155"/>
  <c r="M155"/>
  <c r="N155"/>
  <c r="O155"/>
  <c r="P155"/>
  <c r="Q155"/>
  <c r="R155"/>
  <c r="S155"/>
  <c r="T155"/>
  <c r="U155"/>
  <c r="V155"/>
  <c r="W155"/>
  <c r="X155"/>
  <c r="Y155"/>
  <c r="C156" i="6"/>
  <c r="B157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C155" i="5"/>
  <c r="B156"/>
  <c r="D155" i="8" l="1"/>
  <c r="C157"/>
  <c r="B158"/>
  <c r="F156"/>
  <c r="G156"/>
  <c r="H156"/>
  <c r="L156"/>
  <c r="J156"/>
  <c r="I156"/>
  <c r="K156"/>
  <c r="M156"/>
  <c r="N156"/>
  <c r="O156"/>
  <c r="P156"/>
  <c r="Q156"/>
  <c r="R156"/>
  <c r="S156"/>
  <c r="T156"/>
  <c r="U156"/>
  <c r="V156"/>
  <c r="W156"/>
  <c r="X156"/>
  <c r="Y156"/>
  <c r="F156" i="7"/>
  <c r="G156"/>
  <c r="I156"/>
  <c r="H156"/>
  <c r="J156"/>
  <c r="K156"/>
  <c r="L156"/>
  <c r="M156"/>
  <c r="N156"/>
  <c r="O156"/>
  <c r="P156"/>
  <c r="Q156"/>
  <c r="R156"/>
  <c r="S156"/>
  <c r="T156"/>
  <c r="U156"/>
  <c r="V156"/>
  <c r="W156"/>
  <c r="X156"/>
  <c r="Y156"/>
  <c r="C157"/>
  <c r="B158"/>
  <c r="D155" i="6"/>
  <c r="C157"/>
  <c r="B158"/>
  <c r="F156"/>
  <c r="D156" s="1"/>
  <c r="H156"/>
  <c r="G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B157" i="5"/>
  <c r="C156"/>
  <c r="D156" i="8" l="1"/>
  <c r="D156" i="7"/>
  <c r="C158" i="8"/>
  <c r="B159"/>
  <c r="F157"/>
  <c r="D157" s="1"/>
  <c r="I157"/>
  <c r="H157"/>
  <c r="G157"/>
  <c r="J157"/>
  <c r="K157"/>
  <c r="L157"/>
  <c r="M157"/>
  <c r="N157"/>
  <c r="O157"/>
  <c r="P157"/>
  <c r="Q157"/>
  <c r="R157"/>
  <c r="S157"/>
  <c r="T157"/>
  <c r="U157"/>
  <c r="V157"/>
  <c r="W157"/>
  <c r="X157"/>
  <c r="Y157"/>
  <c r="F157" i="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B159"/>
  <c r="C158"/>
  <c r="F157" i="6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B159"/>
  <c r="C158"/>
  <c r="B158" i="5"/>
  <c r="C157"/>
  <c r="D157" i="7" l="1"/>
  <c r="F158" i="8"/>
  <c r="L158"/>
  <c r="H158"/>
  <c r="K158"/>
  <c r="G158"/>
  <c r="I158"/>
  <c r="J158"/>
  <c r="M158"/>
  <c r="N158"/>
  <c r="O158"/>
  <c r="P158"/>
  <c r="Q158"/>
  <c r="R158"/>
  <c r="S158"/>
  <c r="T158"/>
  <c r="U158"/>
  <c r="V158"/>
  <c r="W158"/>
  <c r="X158"/>
  <c r="Y158"/>
  <c r="B160"/>
  <c r="C159"/>
  <c r="B160" i="7"/>
  <c r="C159"/>
  <c r="F158"/>
  <c r="D158" s="1"/>
  <c r="G158"/>
  <c r="I158"/>
  <c r="H158"/>
  <c r="J158"/>
  <c r="K158"/>
  <c r="L158"/>
  <c r="M158"/>
  <c r="N158"/>
  <c r="O158"/>
  <c r="P158"/>
  <c r="Q158"/>
  <c r="R158"/>
  <c r="S158"/>
  <c r="T158"/>
  <c r="U158"/>
  <c r="V158"/>
  <c r="W158"/>
  <c r="X158"/>
  <c r="Y158"/>
  <c r="D157" i="6"/>
  <c r="B160"/>
  <c r="C159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C158" i="5"/>
  <c r="B159"/>
  <c r="D158" i="8" l="1"/>
  <c r="F159"/>
  <c r="D159" s="1"/>
  <c r="I159"/>
  <c r="J159"/>
  <c r="K159"/>
  <c r="L159"/>
  <c r="H159"/>
  <c r="G159"/>
  <c r="M159"/>
  <c r="N159"/>
  <c r="O159"/>
  <c r="P159"/>
  <c r="Q159"/>
  <c r="R159"/>
  <c r="S159"/>
  <c r="T159"/>
  <c r="U159"/>
  <c r="V159"/>
  <c r="W159"/>
  <c r="X159"/>
  <c r="Y159"/>
  <c r="B161"/>
  <c r="C160"/>
  <c r="C160" i="7"/>
  <c r="B161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B161" i="6"/>
  <c r="C160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D158"/>
  <c r="C159" i="5"/>
  <c r="B160"/>
  <c r="D159" i="7" l="1"/>
  <c r="F160" i="8"/>
  <c r="D160" s="1"/>
  <c r="G160"/>
  <c r="I160"/>
  <c r="H160"/>
  <c r="J160"/>
  <c r="L160"/>
  <c r="K160"/>
  <c r="M160"/>
  <c r="N160"/>
  <c r="O160"/>
  <c r="P160"/>
  <c r="Q160"/>
  <c r="R160"/>
  <c r="S160"/>
  <c r="T160"/>
  <c r="U160"/>
  <c r="V160"/>
  <c r="W160"/>
  <c r="X160"/>
  <c r="Y160"/>
  <c r="C161"/>
  <c r="B162"/>
  <c r="F160" i="7"/>
  <c r="G160"/>
  <c r="I160"/>
  <c r="H160"/>
  <c r="J160"/>
  <c r="K160"/>
  <c r="L160"/>
  <c r="M160"/>
  <c r="N160"/>
  <c r="O160"/>
  <c r="P160"/>
  <c r="Q160"/>
  <c r="R160"/>
  <c r="S160"/>
  <c r="T160"/>
  <c r="U160"/>
  <c r="V160"/>
  <c r="W160"/>
  <c r="X160"/>
  <c r="Y160"/>
  <c r="B162"/>
  <c r="C161"/>
  <c r="B162" i="6"/>
  <c r="C161"/>
  <c r="D159"/>
  <c r="F160"/>
  <c r="H160"/>
  <c r="G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C160" i="5"/>
  <c r="B161"/>
  <c r="F161" i="8" l="1"/>
  <c r="H161"/>
  <c r="K161"/>
  <c r="G161"/>
  <c r="J161"/>
  <c r="I161"/>
  <c r="L161"/>
  <c r="M161"/>
  <c r="N161"/>
  <c r="O161"/>
  <c r="P161"/>
  <c r="Q161"/>
  <c r="R161"/>
  <c r="S161"/>
  <c r="T161"/>
  <c r="U161"/>
  <c r="V161"/>
  <c r="W161"/>
  <c r="X161"/>
  <c r="Y161"/>
  <c r="B163"/>
  <c r="C162"/>
  <c r="D160" i="7"/>
  <c r="F161"/>
  <c r="G161"/>
  <c r="I161"/>
  <c r="H161"/>
  <c r="J161"/>
  <c r="K161"/>
  <c r="L161"/>
  <c r="M161"/>
  <c r="N161"/>
  <c r="O161"/>
  <c r="P161"/>
  <c r="Q161"/>
  <c r="R161"/>
  <c r="S161"/>
  <c r="T161"/>
  <c r="U161"/>
  <c r="V161"/>
  <c r="W161"/>
  <c r="X161"/>
  <c r="Y161"/>
  <c r="B163"/>
  <c r="C162"/>
  <c r="B163" i="6"/>
  <c r="C162"/>
  <c r="D160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C161" i="5"/>
  <c r="B162"/>
  <c r="D161" i="8" l="1"/>
  <c r="B164"/>
  <c r="C163"/>
  <c r="F162"/>
  <c r="H162"/>
  <c r="J162"/>
  <c r="K162"/>
  <c r="G162"/>
  <c r="I162"/>
  <c r="L162"/>
  <c r="M162"/>
  <c r="N162"/>
  <c r="O162"/>
  <c r="P162"/>
  <c r="Q162"/>
  <c r="R162"/>
  <c r="S162"/>
  <c r="T162"/>
  <c r="U162"/>
  <c r="V162"/>
  <c r="W162"/>
  <c r="X162"/>
  <c r="Y162"/>
  <c r="D161" i="7"/>
  <c r="F162"/>
  <c r="G162"/>
  <c r="I162"/>
  <c r="H162"/>
  <c r="J162"/>
  <c r="K162"/>
  <c r="L162"/>
  <c r="M162"/>
  <c r="N162"/>
  <c r="O162"/>
  <c r="P162"/>
  <c r="Q162"/>
  <c r="R162"/>
  <c r="S162"/>
  <c r="T162"/>
  <c r="U162"/>
  <c r="V162"/>
  <c r="W162"/>
  <c r="X162"/>
  <c r="Y162"/>
  <c r="B164"/>
  <c r="C163"/>
  <c r="B164" i="6"/>
  <c r="C163"/>
  <c r="D161"/>
  <c r="F162"/>
  <c r="H162"/>
  <c r="G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C162" i="5"/>
  <c r="B163"/>
  <c r="D162" i="7" l="1"/>
  <c r="F163" i="8"/>
  <c r="D163" s="1"/>
  <c r="I163"/>
  <c r="G163"/>
  <c r="H163"/>
  <c r="J163"/>
  <c r="L163"/>
  <c r="K163"/>
  <c r="M163"/>
  <c r="N163"/>
  <c r="O163"/>
  <c r="P163"/>
  <c r="Q163"/>
  <c r="R163"/>
  <c r="S163"/>
  <c r="T163"/>
  <c r="U163"/>
  <c r="V163"/>
  <c r="W163"/>
  <c r="X163"/>
  <c r="Y163"/>
  <c r="D162"/>
  <c r="B165"/>
  <c r="C164"/>
  <c r="B165" i="7"/>
  <c r="C164"/>
  <c r="G163"/>
  <c r="F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D162" i="6"/>
  <c r="F163"/>
  <c r="H163"/>
  <c r="G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B165"/>
  <c r="C164"/>
  <c r="B164" i="5"/>
  <c r="C163"/>
  <c r="B166" i="8" l="1"/>
  <c r="C165"/>
  <c r="F164"/>
  <c r="K164"/>
  <c r="J164"/>
  <c r="H164"/>
  <c r="I164"/>
  <c r="G164"/>
  <c r="L164"/>
  <c r="M164"/>
  <c r="N164"/>
  <c r="O164"/>
  <c r="P164"/>
  <c r="Q164"/>
  <c r="R164"/>
  <c r="S164"/>
  <c r="T164"/>
  <c r="U164"/>
  <c r="V164"/>
  <c r="W164"/>
  <c r="X164"/>
  <c r="Y164"/>
  <c r="B166" i="7"/>
  <c r="C165"/>
  <c r="F164"/>
  <c r="I164"/>
  <c r="H164"/>
  <c r="G164"/>
  <c r="J164"/>
  <c r="K164"/>
  <c r="L164"/>
  <c r="M164"/>
  <c r="N164"/>
  <c r="O164"/>
  <c r="P164"/>
  <c r="Q164"/>
  <c r="R164"/>
  <c r="S164"/>
  <c r="T164"/>
  <c r="U164"/>
  <c r="V164"/>
  <c r="W164"/>
  <c r="X164"/>
  <c r="Y164"/>
  <c r="D163"/>
  <c r="D163" i="6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B166"/>
  <c r="C165"/>
  <c r="C164" i="5"/>
  <c r="B165"/>
  <c r="D164" i="6" l="1"/>
  <c r="D164" i="8"/>
  <c r="B167"/>
  <c r="C166"/>
  <c r="F165"/>
  <c r="K165"/>
  <c r="I165"/>
  <c r="H165"/>
  <c r="L165"/>
  <c r="G165"/>
  <c r="J165"/>
  <c r="M165"/>
  <c r="N165"/>
  <c r="O165"/>
  <c r="P165"/>
  <c r="Q165"/>
  <c r="R165"/>
  <c r="S165"/>
  <c r="T165"/>
  <c r="U165"/>
  <c r="V165"/>
  <c r="W165"/>
  <c r="X165"/>
  <c r="Y165"/>
  <c r="D164" i="7"/>
  <c r="B167"/>
  <c r="C166"/>
  <c r="F165"/>
  <c r="D165" s="1"/>
  <c r="H165"/>
  <c r="G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B167" i="6"/>
  <c r="C166"/>
  <c r="F165"/>
  <c r="H165"/>
  <c r="G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C165" i="5"/>
  <c r="B166"/>
  <c r="D165" i="8" l="1"/>
  <c r="B168"/>
  <c r="C167"/>
  <c r="F166"/>
  <c r="D166" s="1"/>
  <c r="K166"/>
  <c r="H166"/>
  <c r="I166"/>
  <c r="L166"/>
  <c r="G166"/>
  <c r="J166"/>
  <c r="M166"/>
  <c r="N166"/>
  <c r="O166"/>
  <c r="P166"/>
  <c r="Q166"/>
  <c r="R166"/>
  <c r="S166"/>
  <c r="T166"/>
  <c r="U166"/>
  <c r="V166"/>
  <c r="W166"/>
  <c r="X166"/>
  <c r="Y166"/>
  <c r="F166" i="7"/>
  <c r="I166"/>
  <c r="G166"/>
  <c r="H166"/>
  <c r="J166"/>
  <c r="K166"/>
  <c r="L166"/>
  <c r="M166"/>
  <c r="N166"/>
  <c r="O166"/>
  <c r="P166"/>
  <c r="Q166"/>
  <c r="R166"/>
  <c r="S166"/>
  <c r="T166"/>
  <c r="U166"/>
  <c r="V166"/>
  <c r="W166"/>
  <c r="X166"/>
  <c r="Y166"/>
  <c r="B168"/>
  <c r="C167"/>
  <c r="F166" i="6"/>
  <c r="H166"/>
  <c r="G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D165"/>
  <c r="B168"/>
  <c r="C167"/>
  <c r="C166" i="5"/>
  <c r="B167"/>
  <c r="D166" i="7" l="1"/>
  <c r="D166" i="6"/>
  <c r="B169" i="8"/>
  <c r="C168"/>
  <c r="F167"/>
  <c r="J167"/>
  <c r="G167"/>
  <c r="L167"/>
  <c r="I167"/>
  <c r="K167"/>
  <c r="H167"/>
  <c r="M167"/>
  <c r="N167"/>
  <c r="O167"/>
  <c r="P167"/>
  <c r="Q167"/>
  <c r="R167"/>
  <c r="S167"/>
  <c r="T167"/>
  <c r="U167"/>
  <c r="V167"/>
  <c r="W167"/>
  <c r="X167"/>
  <c r="Y167"/>
  <c r="F167" i="7"/>
  <c r="D167" s="1"/>
  <c r="I167"/>
  <c r="G167"/>
  <c r="H167"/>
  <c r="J167"/>
  <c r="K167"/>
  <c r="L167"/>
  <c r="M167"/>
  <c r="N167"/>
  <c r="O167"/>
  <c r="P167"/>
  <c r="Q167"/>
  <c r="R167"/>
  <c r="S167"/>
  <c r="T167"/>
  <c r="U167"/>
  <c r="V167"/>
  <c r="W167"/>
  <c r="X167"/>
  <c r="Y167"/>
  <c r="B169"/>
  <c r="C168"/>
  <c r="F167" i="6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B169"/>
  <c r="C168"/>
  <c r="C167" i="5"/>
  <c r="B168"/>
  <c r="D167" i="8" l="1"/>
  <c r="F168"/>
  <c r="D168" s="1"/>
  <c r="G168"/>
  <c r="J168"/>
  <c r="I168"/>
  <c r="H168"/>
  <c r="K168"/>
  <c r="L168"/>
  <c r="M168"/>
  <c r="N168"/>
  <c r="O168"/>
  <c r="P168"/>
  <c r="Q168"/>
  <c r="R168"/>
  <c r="S168"/>
  <c r="T168"/>
  <c r="U168"/>
  <c r="V168"/>
  <c r="W168"/>
  <c r="X168"/>
  <c r="Y168"/>
  <c r="B170"/>
  <c r="C169"/>
  <c r="B170" i="7"/>
  <c r="C169"/>
  <c r="F168"/>
  <c r="D168" s="1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D167" i="6"/>
  <c r="B170"/>
  <c r="C169"/>
  <c r="F168"/>
  <c r="H168"/>
  <c r="G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B169" i="5"/>
  <c r="C168"/>
  <c r="C170" i="8" l="1"/>
  <c r="B171"/>
  <c r="F169"/>
  <c r="J169"/>
  <c r="K169"/>
  <c r="G169"/>
  <c r="H169"/>
  <c r="L169"/>
  <c r="I169"/>
  <c r="M169"/>
  <c r="N169"/>
  <c r="O169"/>
  <c r="P169"/>
  <c r="Q169"/>
  <c r="R169"/>
  <c r="S169"/>
  <c r="T169"/>
  <c r="U169"/>
  <c r="V169"/>
  <c r="W169"/>
  <c r="X169"/>
  <c r="Y169"/>
  <c r="F169" i="7"/>
  <c r="G169"/>
  <c r="I169"/>
  <c r="H169"/>
  <c r="J169"/>
  <c r="K169"/>
  <c r="L169"/>
  <c r="M169"/>
  <c r="N169"/>
  <c r="O169"/>
  <c r="P169"/>
  <c r="Q169"/>
  <c r="R169"/>
  <c r="S169"/>
  <c r="T169"/>
  <c r="U169"/>
  <c r="V169"/>
  <c r="W169"/>
  <c r="X169"/>
  <c r="Y169"/>
  <c r="C170"/>
  <c r="B171"/>
  <c r="F169" i="6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D168"/>
  <c r="C170"/>
  <c r="B171"/>
  <c r="B170" i="5"/>
  <c r="C169"/>
  <c r="D169" i="7" l="1"/>
  <c r="D169" i="8"/>
  <c r="F170"/>
  <c r="H170"/>
  <c r="J170"/>
  <c r="I170"/>
  <c r="L170"/>
  <c r="K170"/>
  <c r="G170"/>
  <c r="M170"/>
  <c r="N170"/>
  <c r="O170"/>
  <c r="P170"/>
  <c r="Q170"/>
  <c r="R170"/>
  <c r="S170"/>
  <c r="T170"/>
  <c r="U170"/>
  <c r="V170"/>
  <c r="W170"/>
  <c r="X170"/>
  <c r="Y170"/>
  <c r="C171"/>
  <c r="B172"/>
  <c r="F170" i="7"/>
  <c r="D170" s="1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C171"/>
  <c r="B172"/>
  <c r="D169" i="6"/>
  <c r="C171"/>
  <c r="B172"/>
  <c r="F170"/>
  <c r="H170"/>
  <c r="G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C170" i="5"/>
  <c r="B171"/>
  <c r="D170" i="8" l="1"/>
  <c r="D170" i="6"/>
  <c r="F171" i="8"/>
  <c r="D171" s="1"/>
  <c r="H171"/>
  <c r="K171"/>
  <c r="L171"/>
  <c r="G171"/>
  <c r="J171"/>
  <c r="I171"/>
  <c r="M171"/>
  <c r="N171"/>
  <c r="O171"/>
  <c r="P171"/>
  <c r="Q171"/>
  <c r="R171"/>
  <c r="S171"/>
  <c r="T171"/>
  <c r="U171"/>
  <c r="V171"/>
  <c r="W171"/>
  <c r="X171"/>
  <c r="Y171"/>
  <c r="B173"/>
  <c r="C172"/>
  <c r="F171" i="7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C172"/>
  <c r="B173"/>
  <c r="F171" i="6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B173"/>
  <c r="C172"/>
  <c r="C171" i="5"/>
  <c r="B172"/>
  <c r="F172" i="8" l="1"/>
  <c r="I172"/>
  <c r="G172"/>
  <c r="J172"/>
  <c r="H172"/>
  <c r="L172"/>
  <c r="K172"/>
  <c r="M172"/>
  <c r="N172"/>
  <c r="O172"/>
  <c r="P172"/>
  <c r="Q172"/>
  <c r="R172"/>
  <c r="S172"/>
  <c r="T172"/>
  <c r="U172"/>
  <c r="V172"/>
  <c r="W172"/>
  <c r="X172"/>
  <c r="Y172"/>
  <c r="C173"/>
  <c r="B174"/>
  <c r="D171" i="7"/>
  <c r="F172"/>
  <c r="G172"/>
  <c r="I172"/>
  <c r="H172"/>
  <c r="J172"/>
  <c r="K172"/>
  <c r="L172"/>
  <c r="M172"/>
  <c r="N172"/>
  <c r="O172"/>
  <c r="P172"/>
  <c r="Q172"/>
  <c r="R172"/>
  <c r="S172"/>
  <c r="T172"/>
  <c r="U172"/>
  <c r="V172"/>
  <c r="W172"/>
  <c r="X172"/>
  <c r="Y172"/>
  <c r="C173"/>
  <c r="B174"/>
  <c r="D171" i="6"/>
  <c r="C173"/>
  <c r="B174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C172" i="5"/>
  <c r="B173"/>
  <c r="D172" i="7" l="1"/>
  <c r="D172" i="8"/>
  <c r="F173"/>
  <c r="D173" s="1"/>
  <c r="H173"/>
  <c r="K173"/>
  <c r="I173"/>
  <c r="J173"/>
  <c r="L173"/>
  <c r="G173"/>
  <c r="M173"/>
  <c r="N173"/>
  <c r="O173"/>
  <c r="P173"/>
  <c r="Q173"/>
  <c r="R173"/>
  <c r="S173"/>
  <c r="T173"/>
  <c r="U173"/>
  <c r="V173"/>
  <c r="W173"/>
  <c r="X173"/>
  <c r="Y173"/>
  <c r="C174"/>
  <c r="B175"/>
  <c r="F173" i="7"/>
  <c r="D173" s="1"/>
  <c r="H173"/>
  <c r="G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C174"/>
  <c r="B175"/>
  <c r="D172" i="6"/>
  <c r="C174"/>
  <c r="B175"/>
  <c r="F173"/>
  <c r="D173" s="1"/>
  <c r="H173"/>
  <c r="G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C173" i="5"/>
  <c r="B174"/>
  <c r="F174" i="8" l="1"/>
  <c r="J174"/>
  <c r="H174"/>
  <c r="K174"/>
  <c r="L174"/>
  <c r="G174"/>
  <c r="I174"/>
  <c r="M174"/>
  <c r="N174"/>
  <c r="O174"/>
  <c r="P174"/>
  <c r="Q174"/>
  <c r="R174"/>
  <c r="S174"/>
  <c r="T174"/>
  <c r="U174"/>
  <c r="V174"/>
  <c r="W174"/>
  <c r="X174"/>
  <c r="Y174"/>
  <c r="C175"/>
  <c r="B176"/>
  <c r="B176" i="7"/>
  <c r="C175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B176" i="6"/>
  <c r="C175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B175" i="5"/>
  <c r="C174"/>
  <c r="D174" i="7" l="1"/>
  <c r="D174" i="8"/>
  <c r="C176"/>
  <c r="B177"/>
  <c r="F175"/>
  <c r="D175" s="1"/>
  <c r="I175"/>
  <c r="J175"/>
  <c r="H175"/>
  <c r="G175"/>
  <c r="K175"/>
  <c r="L175"/>
  <c r="M175"/>
  <c r="N175"/>
  <c r="O175"/>
  <c r="P175"/>
  <c r="Q175"/>
  <c r="R175"/>
  <c r="S175"/>
  <c r="T175"/>
  <c r="U175"/>
  <c r="V175"/>
  <c r="W175"/>
  <c r="X175"/>
  <c r="Y175"/>
  <c r="C176" i="7"/>
  <c r="B177"/>
  <c r="G175"/>
  <c r="F175"/>
  <c r="I175"/>
  <c r="H175"/>
  <c r="J175"/>
  <c r="K175"/>
  <c r="L175"/>
  <c r="M175"/>
  <c r="N175"/>
  <c r="O175"/>
  <c r="P175"/>
  <c r="Q175"/>
  <c r="R175"/>
  <c r="S175"/>
  <c r="T175"/>
  <c r="U175"/>
  <c r="V175"/>
  <c r="W175"/>
  <c r="X175"/>
  <c r="Y175"/>
  <c r="D174" i="6"/>
  <c r="C176"/>
  <c r="B177"/>
  <c r="F175"/>
  <c r="D175" s="1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B176" i="5"/>
  <c r="C175"/>
  <c r="D175" i="7" l="1"/>
  <c r="F176" i="8"/>
  <c r="D176" s="1"/>
  <c r="G176"/>
  <c r="K176"/>
  <c r="J176"/>
  <c r="I176"/>
  <c r="H176"/>
  <c r="L176"/>
  <c r="M176"/>
  <c r="N176"/>
  <c r="O176"/>
  <c r="P176"/>
  <c r="Q176"/>
  <c r="R176"/>
  <c r="S176"/>
  <c r="T176"/>
  <c r="U176"/>
  <c r="V176"/>
  <c r="W176"/>
  <c r="X176"/>
  <c r="Y176"/>
  <c r="B178"/>
  <c r="C177"/>
  <c r="B178" i="7"/>
  <c r="C177"/>
  <c r="F176"/>
  <c r="D176" s="1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C177" i="6"/>
  <c r="B178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C176" i="5"/>
  <c r="B177"/>
  <c r="F177" i="8" l="1"/>
  <c r="D177" s="1"/>
  <c r="J177"/>
  <c r="K177"/>
  <c r="L177"/>
  <c r="H177"/>
  <c r="G177"/>
  <c r="I177"/>
  <c r="M177"/>
  <c r="N177"/>
  <c r="O177"/>
  <c r="P177"/>
  <c r="Q177"/>
  <c r="R177"/>
  <c r="S177"/>
  <c r="T177"/>
  <c r="U177"/>
  <c r="V177"/>
  <c r="W177"/>
  <c r="X177"/>
  <c r="Y177"/>
  <c r="B179"/>
  <c r="C178"/>
  <c r="B179" i="7"/>
  <c r="C178"/>
  <c r="F177"/>
  <c r="G177"/>
  <c r="I177"/>
  <c r="H177"/>
  <c r="J177"/>
  <c r="K177"/>
  <c r="L177"/>
  <c r="M177"/>
  <c r="N177"/>
  <c r="O177"/>
  <c r="P177"/>
  <c r="Q177"/>
  <c r="R177"/>
  <c r="S177"/>
  <c r="T177"/>
  <c r="U177"/>
  <c r="V177"/>
  <c r="W177"/>
  <c r="X177"/>
  <c r="Y177"/>
  <c r="D176" i="6"/>
  <c r="B179"/>
  <c r="C178"/>
  <c r="F177"/>
  <c r="H177"/>
  <c r="G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C177" i="5"/>
  <c r="B178"/>
  <c r="B180" i="8" l="1"/>
  <c r="C179"/>
  <c r="F178"/>
  <c r="D178" s="1"/>
  <c r="J178"/>
  <c r="L178"/>
  <c r="G178"/>
  <c r="I178"/>
  <c r="K178"/>
  <c r="H178"/>
  <c r="M178"/>
  <c r="N178"/>
  <c r="O178"/>
  <c r="P178"/>
  <c r="Q178"/>
  <c r="R178"/>
  <c r="S178"/>
  <c r="T178"/>
  <c r="U178"/>
  <c r="V178"/>
  <c r="W178"/>
  <c r="X178"/>
  <c r="Y178"/>
  <c r="D177" i="7"/>
  <c r="C179"/>
  <c r="B180"/>
  <c r="G178"/>
  <c r="F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D177" i="6"/>
  <c r="C179"/>
  <c r="B180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C178" i="5"/>
  <c r="B179"/>
  <c r="C180" i="8" l="1"/>
  <c r="B181"/>
  <c r="F179"/>
  <c r="G179"/>
  <c r="K179"/>
  <c r="H179"/>
  <c r="I179"/>
  <c r="L179"/>
  <c r="J179"/>
  <c r="M179"/>
  <c r="N179"/>
  <c r="O179"/>
  <c r="P179"/>
  <c r="Q179"/>
  <c r="R179"/>
  <c r="S179"/>
  <c r="T179"/>
  <c r="U179"/>
  <c r="V179"/>
  <c r="W179"/>
  <c r="X179"/>
  <c r="Y179"/>
  <c r="C180" i="7"/>
  <c r="B181"/>
  <c r="F179"/>
  <c r="D179" s="1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D178"/>
  <c r="D178" i="6"/>
  <c r="B181"/>
  <c r="C180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C179" i="5"/>
  <c r="B180"/>
  <c r="F180" i="8" l="1"/>
  <c r="G180"/>
  <c r="I180"/>
  <c r="H180"/>
  <c r="J180"/>
  <c r="K180"/>
  <c r="L180"/>
  <c r="M180"/>
  <c r="N180"/>
  <c r="O180"/>
  <c r="P180"/>
  <c r="Q180"/>
  <c r="R180"/>
  <c r="S180"/>
  <c r="T180"/>
  <c r="U180"/>
  <c r="V180"/>
  <c r="W180"/>
  <c r="X180"/>
  <c r="Y180"/>
  <c r="B182"/>
  <c r="C181"/>
  <c r="D179"/>
  <c r="F180" i="7"/>
  <c r="G180"/>
  <c r="I180"/>
  <c r="H180"/>
  <c r="J180"/>
  <c r="K180"/>
  <c r="L180"/>
  <c r="M180"/>
  <c r="N180"/>
  <c r="O180"/>
  <c r="P180"/>
  <c r="Q180"/>
  <c r="R180"/>
  <c r="S180"/>
  <c r="T180"/>
  <c r="U180"/>
  <c r="V180"/>
  <c r="W180"/>
  <c r="X180"/>
  <c r="Y180"/>
  <c r="C181"/>
  <c r="B182"/>
  <c r="C181" i="6"/>
  <c r="B182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D179"/>
  <c r="B181" i="5"/>
  <c r="C180"/>
  <c r="D180" i="8" l="1"/>
  <c r="G181"/>
  <c r="H181"/>
  <c r="F181"/>
  <c r="I181"/>
  <c r="K181"/>
  <c r="L181"/>
  <c r="J181"/>
  <c r="M181"/>
  <c r="N181"/>
  <c r="O181"/>
  <c r="P181"/>
  <c r="Q181"/>
  <c r="R181"/>
  <c r="S181"/>
  <c r="T181"/>
  <c r="U181"/>
  <c r="V181"/>
  <c r="W181"/>
  <c r="X181"/>
  <c r="Y181"/>
  <c r="C182"/>
  <c r="B183"/>
  <c r="D180" i="7"/>
  <c r="F181"/>
  <c r="G181"/>
  <c r="I181"/>
  <c r="H181"/>
  <c r="J181"/>
  <c r="K181"/>
  <c r="L181"/>
  <c r="M181"/>
  <c r="N181"/>
  <c r="O181"/>
  <c r="P181"/>
  <c r="Q181"/>
  <c r="R181"/>
  <c r="S181"/>
  <c r="T181"/>
  <c r="U181"/>
  <c r="V181"/>
  <c r="W181"/>
  <c r="X181"/>
  <c r="Y181"/>
  <c r="B183"/>
  <c r="C182"/>
  <c r="D180" i="6"/>
  <c r="F181"/>
  <c r="H181"/>
  <c r="G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B183"/>
  <c r="C182"/>
  <c r="B182" i="5"/>
  <c r="C181"/>
  <c r="D181" i="8" l="1"/>
  <c r="F182"/>
  <c r="D182" s="1"/>
  <c r="I182"/>
  <c r="L182"/>
  <c r="J182"/>
  <c r="G182"/>
  <c r="H182"/>
  <c r="K182"/>
  <c r="M182"/>
  <c r="N182"/>
  <c r="O182"/>
  <c r="P182"/>
  <c r="Q182"/>
  <c r="R182"/>
  <c r="S182"/>
  <c r="T182"/>
  <c r="U182"/>
  <c r="V182"/>
  <c r="W182"/>
  <c r="X182"/>
  <c r="Y182"/>
  <c r="B184"/>
  <c r="C183"/>
  <c r="F182" i="7"/>
  <c r="G182"/>
  <c r="I182"/>
  <c r="H182"/>
  <c r="J182"/>
  <c r="K182"/>
  <c r="L182"/>
  <c r="M182"/>
  <c r="N182"/>
  <c r="O182"/>
  <c r="P182"/>
  <c r="Q182"/>
  <c r="R182"/>
  <c r="S182"/>
  <c r="T182"/>
  <c r="U182"/>
  <c r="V182"/>
  <c r="W182"/>
  <c r="X182"/>
  <c r="Y182"/>
  <c r="D181"/>
  <c r="B184"/>
  <c r="C183"/>
  <c r="D181" i="6"/>
  <c r="F182"/>
  <c r="H182"/>
  <c r="G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B184"/>
  <c r="C183"/>
  <c r="C182" i="5"/>
  <c r="B183"/>
  <c r="D182" i="7" l="1"/>
  <c r="B185" i="8"/>
  <c r="C184"/>
  <c r="F183"/>
  <c r="D183" s="1"/>
  <c r="L183"/>
  <c r="I183"/>
  <c r="K183"/>
  <c r="H183"/>
  <c r="G183"/>
  <c r="J183"/>
  <c r="M183"/>
  <c r="N183"/>
  <c r="O183"/>
  <c r="P183"/>
  <c r="Q183"/>
  <c r="R183"/>
  <c r="S183"/>
  <c r="T183"/>
  <c r="U183"/>
  <c r="V183"/>
  <c r="W183"/>
  <c r="X183"/>
  <c r="Y183"/>
  <c r="F183" i="7"/>
  <c r="I183"/>
  <c r="G183"/>
  <c r="H183"/>
  <c r="J183"/>
  <c r="K183"/>
  <c r="L183"/>
  <c r="M183"/>
  <c r="N183"/>
  <c r="O183"/>
  <c r="P183"/>
  <c r="Q183"/>
  <c r="R183"/>
  <c r="S183"/>
  <c r="T183"/>
  <c r="U183"/>
  <c r="V183"/>
  <c r="W183"/>
  <c r="X183"/>
  <c r="Y183"/>
  <c r="B185"/>
  <c r="C184"/>
  <c r="D182" i="6"/>
  <c r="C184"/>
  <c r="B185"/>
  <c r="F183"/>
  <c r="H183"/>
  <c r="G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C183" i="5"/>
  <c r="B184"/>
  <c r="D183" i="7" l="1"/>
  <c r="F184" i="8"/>
  <c r="H184"/>
  <c r="L184"/>
  <c r="J184"/>
  <c r="G184"/>
  <c r="K184"/>
  <c r="I184"/>
  <c r="M184"/>
  <c r="N184"/>
  <c r="O184"/>
  <c r="P184"/>
  <c r="Q184"/>
  <c r="R184"/>
  <c r="S184"/>
  <c r="T184"/>
  <c r="U184"/>
  <c r="V184"/>
  <c r="W184"/>
  <c r="X184"/>
  <c r="Y184"/>
  <c r="C185"/>
  <c r="B186"/>
  <c r="B186" i="7"/>
  <c r="C185"/>
  <c r="F184"/>
  <c r="D184" s="1"/>
  <c r="G184"/>
  <c r="I184"/>
  <c r="H184"/>
  <c r="J184"/>
  <c r="K184"/>
  <c r="L184"/>
  <c r="M184"/>
  <c r="N184"/>
  <c r="O184"/>
  <c r="P184"/>
  <c r="Q184"/>
  <c r="R184"/>
  <c r="S184"/>
  <c r="T184"/>
  <c r="U184"/>
  <c r="V184"/>
  <c r="W184"/>
  <c r="X184"/>
  <c r="Y184"/>
  <c r="F184" i="6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B186"/>
  <c r="C185"/>
  <c r="D183"/>
  <c r="C184" i="5"/>
  <c r="B185"/>
  <c r="D184" i="6" l="1"/>
  <c r="D184" i="8"/>
  <c r="B187"/>
  <c r="C186"/>
  <c r="F185"/>
  <c r="G185"/>
  <c r="J185"/>
  <c r="K185"/>
  <c r="L185"/>
  <c r="I185"/>
  <c r="H185"/>
  <c r="M185"/>
  <c r="N185"/>
  <c r="O185"/>
  <c r="P185"/>
  <c r="Q185"/>
  <c r="R185"/>
  <c r="S185"/>
  <c r="T185"/>
  <c r="U185"/>
  <c r="V185"/>
  <c r="W185"/>
  <c r="X185"/>
  <c r="Y185"/>
  <c r="F185" i="7"/>
  <c r="D185" s="1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B187"/>
  <c r="C186"/>
  <c r="B187" i="6"/>
  <c r="C186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C185" i="5"/>
  <c r="B186"/>
  <c r="B188" i="8" l="1"/>
  <c r="C187"/>
  <c r="D185"/>
  <c r="F186"/>
  <c r="D186" s="1"/>
  <c r="G186"/>
  <c r="I186"/>
  <c r="K186"/>
  <c r="J186"/>
  <c r="L186"/>
  <c r="H186"/>
  <c r="M186"/>
  <c r="N186"/>
  <c r="O186"/>
  <c r="P186"/>
  <c r="Q186"/>
  <c r="R186"/>
  <c r="S186"/>
  <c r="T186"/>
  <c r="U186"/>
  <c r="V186"/>
  <c r="W186"/>
  <c r="X186"/>
  <c r="Y186"/>
  <c r="F186" i="7"/>
  <c r="G186"/>
  <c r="I186"/>
  <c r="H186"/>
  <c r="J186"/>
  <c r="K186"/>
  <c r="L186"/>
  <c r="M186"/>
  <c r="N186"/>
  <c r="O186"/>
  <c r="P186"/>
  <c r="Q186"/>
  <c r="R186"/>
  <c r="S186"/>
  <c r="T186"/>
  <c r="U186"/>
  <c r="V186"/>
  <c r="W186"/>
  <c r="X186"/>
  <c r="Y186"/>
  <c r="B188"/>
  <c r="C187"/>
  <c r="B188" i="6"/>
  <c r="C187"/>
  <c r="D185"/>
  <c r="F186"/>
  <c r="D186" s="1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B187" i="5"/>
  <c r="C186"/>
  <c r="D186" i="7" l="1"/>
  <c r="B189" i="8"/>
  <c r="C188"/>
  <c r="F187"/>
  <c r="D187" s="1"/>
  <c r="H187"/>
  <c r="K187"/>
  <c r="G187"/>
  <c r="J187"/>
  <c r="L187"/>
  <c r="I187"/>
  <c r="M187"/>
  <c r="N187"/>
  <c r="O187"/>
  <c r="P187"/>
  <c r="Q187"/>
  <c r="R187"/>
  <c r="S187"/>
  <c r="T187"/>
  <c r="U187"/>
  <c r="V187"/>
  <c r="W187"/>
  <c r="X187"/>
  <c r="Y187"/>
  <c r="G187" i="7"/>
  <c r="F187"/>
  <c r="D187" s="1"/>
  <c r="I187"/>
  <c r="H187"/>
  <c r="J187"/>
  <c r="K187"/>
  <c r="L187"/>
  <c r="M187"/>
  <c r="N187"/>
  <c r="O187"/>
  <c r="P187"/>
  <c r="Q187"/>
  <c r="R187"/>
  <c r="S187"/>
  <c r="T187"/>
  <c r="U187"/>
  <c r="V187"/>
  <c r="W187"/>
  <c r="X187"/>
  <c r="Y187"/>
  <c r="B189"/>
  <c r="C188"/>
  <c r="F187" i="6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B189"/>
  <c r="C188"/>
  <c r="B188" i="5"/>
  <c r="C187"/>
  <c r="F188" i="8" l="1"/>
  <c r="H188"/>
  <c r="I188"/>
  <c r="J188"/>
  <c r="G188"/>
  <c r="L188"/>
  <c r="K188"/>
  <c r="M188"/>
  <c r="N188"/>
  <c r="O188"/>
  <c r="P188"/>
  <c r="Q188"/>
  <c r="R188"/>
  <c r="S188"/>
  <c r="T188"/>
  <c r="U188"/>
  <c r="V188"/>
  <c r="W188"/>
  <c r="X188"/>
  <c r="Y188"/>
  <c r="B190"/>
  <c r="C189"/>
  <c r="F188" i="7"/>
  <c r="H188"/>
  <c r="I188"/>
  <c r="G188"/>
  <c r="J188"/>
  <c r="K188"/>
  <c r="L188"/>
  <c r="M188"/>
  <c r="N188"/>
  <c r="O188"/>
  <c r="P188"/>
  <c r="Q188"/>
  <c r="R188"/>
  <c r="S188"/>
  <c r="T188"/>
  <c r="U188"/>
  <c r="V188"/>
  <c r="W188"/>
  <c r="X188"/>
  <c r="Y188"/>
  <c r="B190"/>
  <c r="C189"/>
  <c r="D187" i="6"/>
  <c r="B190"/>
  <c r="C189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C188" i="5"/>
  <c r="B189"/>
  <c r="D188" i="7" l="1"/>
  <c r="D188" i="6"/>
  <c r="D188" i="8"/>
  <c r="B191"/>
  <c r="C190"/>
  <c r="F189"/>
  <c r="L189"/>
  <c r="K189"/>
  <c r="J189"/>
  <c r="I189"/>
  <c r="H189"/>
  <c r="G189"/>
  <c r="M189"/>
  <c r="N189"/>
  <c r="O189"/>
  <c r="P189"/>
  <c r="Q189"/>
  <c r="R189"/>
  <c r="S189"/>
  <c r="T189"/>
  <c r="U189"/>
  <c r="V189"/>
  <c r="W189"/>
  <c r="X189"/>
  <c r="Y189"/>
  <c r="F189" i="7"/>
  <c r="I189"/>
  <c r="H189"/>
  <c r="G189"/>
  <c r="J189"/>
  <c r="K189"/>
  <c r="L189"/>
  <c r="M189"/>
  <c r="N189"/>
  <c r="O189"/>
  <c r="P189"/>
  <c r="Q189"/>
  <c r="R189"/>
  <c r="S189"/>
  <c r="T189"/>
  <c r="U189"/>
  <c r="V189"/>
  <c r="W189"/>
  <c r="X189"/>
  <c r="Y189"/>
  <c r="B191"/>
  <c r="C190"/>
  <c r="B191" i="6"/>
  <c r="C190"/>
  <c r="F189"/>
  <c r="H189"/>
  <c r="G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C189" i="5"/>
  <c r="B190"/>
  <c r="D189" i="8" l="1"/>
  <c r="D189" i="7"/>
  <c r="B192" i="8"/>
  <c r="C191"/>
  <c r="F190"/>
  <c r="L190"/>
  <c r="H190"/>
  <c r="I190"/>
  <c r="J190"/>
  <c r="G190"/>
  <c r="K190"/>
  <c r="M190"/>
  <c r="N190"/>
  <c r="O190"/>
  <c r="P190"/>
  <c r="Q190"/>
  <c r="R190"/>
  <c r="S190"/>
  <c r="T190"/>
  <c r="U190"/>
  <c r="V190"/>
  <c r="W190"/>
  <c r="X190"/>
  <c r="Y190"/>
  <c r="B192" i="7"/>
  <c r="C191"/>
  <c r="F190"/>
  <c r="D190" s="1"/>
  <c r="I190"/>
  <c r="G190"/>
  <c r="H190"/>
  <c r="J190"/>
  <c r="K190"/>
  <c r="L190"/>
  <c r="M190"/>
  <c r="N190"/>
  <c r="O190"/>
  <c r="P190"/>
  <c r="Q190"/>
  <c r="R190"/>
  <c r="S190"/>
  <c r="T190"/>
  <c r="U190"/>
  <c r="V190"/>
  <c r="W190"/>
  <c r="X190"/>
  <c r="Y190"/>
  <c r="F190" i="6"/>
  <c r="H190"/>
  <c r="G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D189"/>
  <c r="B192"/>
  <c r="C191"/>
  <c r="C190" i="5"/>
  <c r="B191"/>
  <c r="D190" i="8" l="1"/>
  <c r="F191"/>
  <c r="D191" s="1"/>
  <c r="J191"/>
  <c r="K191"/>
  <c r="I191"/>
  <c r="H191"/>
  <c r="G191"/>
  <c r="L191"/>
  <c r="M191"/>
  <c r="N191"/>
  <c r="O191"/>
  <c r="P191"/>
  <c r="Q191"/>
  <c r="R191"/>
  <c r="S191"/>
  <c r="T191"/>
  <c r="U191"/>
  <c r="V191"/>
  <c r="W191"/>
  <c r="X191"/>
  <c r="Y191"/>
  <c r="B193"/>
  <c r="C192"/>
  <c r="B193" i="7"/>
  <c r="C192"/>
  <c r="F191"/>
  <c r="D191" s="1"/>
  <c r="I191"/>
  <c r="G191"/>
  <c r="H191"/>
  <c r="J191"/>
  <c r="K191"/>
  <c r="L191"/>
  <c r="M191"/>
  <c r="N191"/>
  <c r="O191"/>
  <c r="P191"/>
  <c r="Q191"/>
  <c r="R191"/>
  <c r="S191"/>
  <c r="T191"/>
  <c r="U191"/>
  <c r="V191"/>
  <c r="W191"/>
  <c r="X191"/>
  <c r="Y191"/>
  <c r="D190" i="6"/>
  <c r="F191"/>
  <c r="H191"/>
  <c r="G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B193"/>
  <c r="C192"/>
  <c r="C191" i="5"/>
  <c r="B192"/>
  <c r="D191" i="6" l="1"/>
  <c r="B194" i="8"/>
  <c r="C193"/>
  <c r="F192"/>
  <c r="D192" s="1"/>
  <c r="K192"/>
  <c r="G192"/>
  <c r="J192"/>
  <c r="I192"/>
  <c r="L192"/>
  <c r="H192"/>
  <c r="M192"/>
  <c r="N192"/>
  <c r="O192"/>
  <c r="P192"/>
  <c r="Q192"/>
  <c r="R192"/>
  <c r="S192"/>
  <c r="T192"/>
  <c r="U192"/>
  <c r="V192"/>
  <c r="W192"/>
  <c r="X192"/>
  <c r="Y192"/>
  <c r="B194" i="7"/>
  <c r="C193"/>
  <c r="F192"/>
  <c r="D192" s="1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F192" i="6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B194"/>
  <c r="C193"/>
  <c r="B193" i="5"/>
  <c r="C192"/>
  <c r="D192" i="6" l="1"/>
  <c r="F193" i="8"/>
  <c r="D193" s="1"/>
  <c r="I193"/>
  <c r="J193"/>
  <c r="K193"/>
  <c r="H193"/>
  <c r="G193"/>
  <c r="L193"/>
  <c r="M193"/>
  <c r="N193"/>
  <c r="O193"/>
  <c r="P193"/>
  <c r="Q193"/>
  <c r="R193"/>
  <c r="S193"/>
  <c r="T193"/>
  <c r="U193"/>
  <c r="V193"/>
  <c r="W193"/>
  <c r="X193"/>
  <c r="Y193"/>
  <c r="C194"/>
  <c r="B195"/>
  <c r="C194" i="7"/>
  <c r="B195"/>
  <c r="F193"/>
  <c r="I193"/>
  <c r="G193"/>
  <c r="H193"/>
  <c r="J193"/>
  <c r="K193"/>
  <c r="L193"/>
  <c r="M193"/>
  <c r="N193"/>
  <c r="O193"/>
  <c r="P193"/>
  <c r="Q193"/>
  <c r="R193"/>
  <c r="S193"/>
  <c r="T193"/>
  <c r="U193"/>
  <c r="V193"/>
  <c r="W193"/>
  <c r="X193"/>
  <c r="Y193"/>
  <c r="C194" i="6"/>
  <c r="B195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B194" i="5"/>
  <c r="C193"/>
  <c r="C195" i="8" l="1"/>
  <c r="B196"/>
  <c r="F194"/>
  <c r="D194" s="1"/>
  <c r="L194"/>
  <c r="I194"/>
  <c r="K194"/>
  <c r="J194"/>
  <c r="H194"/>
  <c r="G194"/>
  <c r="M194"/>
  <c r="N194"/>
  <c r="O194"/>
  <c r="P194"/>
  <c r="Q194"/>
  <c r="R194"/>
  <c r="S194"/>
  <c r="T194"/>
  <c r="U194"/>
  <c r="V194"/>
  <c r="W194"/>
  <c r="X194"/>
  <c r="Y194"/>
  <c r="D193" i="7"/>
  <c r="C195"/>
  <c r="B196"/>
  <c r="F194"/>
  <c r="D194" s="1"/>
  <c r="H194"/>
  <c r="G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F194" i="6"/>
  <c r="H194"/>
  <c r="G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D193"/>
  <c r="C195"/>
  <c r="B196"/>
  <c r="C194" i="5"/>
  <c r="B195"/>
  <c r="B197" i="8" l="1"/>
  <c r="C196"/>
  <c r="F195"/>
  <c r="D195" s="1"/>
  <c r="H195"/>
  <c r="K195"/>
  <c r="L195"/>
  <c r="G195"/>
  <c r="J195"/>
  <c r="I195"/>
  <c r="M195"/>
  <c r="N195"/>
  <c r="O195"/>
  <c r="P195"/>
  <c r="Q195"/>
  <c r="R195"/>
  <c r="S195"/>
  <c r="T195"/>
  <c r="U195"/>
  <c r="V195"/>
  <c r="W195"/>
  <c r="X195"/>
  <c r="Y195"/>
  <c r="F195" i="7"/>
  <c r="I195"/>
  <c r="H195"/>
  <c r="G195"/>
  <c r="J195"/>
  <c r="K195"/>
  <c r="L195"/>
  <c r="M195"/>
  <c r="N195"/>
  <c r="O195"/>
  <c r="P195"/>
  <c r="Q195"/>
  <c r="R195"/>
  <c r="S195"/>
  <c r="T195"/>
  <c r="U195"/>
  <c r="V195"/>
  <c r="W195"/>
  <c r="X195"/>
  <c r="Y195"/>
  <c r="C196"/>
  <c r="B197"/>
  <c r="D194" i="6"/>
  <c r="F195"/>
  <c r="H195"/>
  <c r="G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B197"/>
  <c r="C196"/>
  <c r="C195" i="5"/>
  <c r="B196"/>
  <c r="D195" i="7" l="1"/>
  <c r="C197" i="8"/>
  <c r="B198"/>
  <c r="F196"/>
  <c r="G196"/>
  <c r="K196"/>
  <c r="L196"/>
  <c r="I196"/>
  <c r="J196"/>
  <c r="H196"/>
  <c r="M196"/>
  <c r="N196"/>
  <c r="O196"/>
  <c r="P196"/>
  <c r="Q196"/>
  <c r="R196"/>
  <c r="S196"/>
  <c r="T196"/>
  <c r="U196"/>
  <c r="V196"/>
  <c r="W196"/>
  <c r="X196"/>
  <c r="Y196"/>
  <c r="F196" i="7"/>
  <c r="G196"/>
  <c r="I196"/>
  <c r="H196"/>
  <c r="J196"/>
  <c r="K196"/>
  <c r="L196"/>
  <c r="M196"/>
  <c r="N196"/>
  <c r="O196"/>
  <c r="P196"/>
  <c r="Q196"/>
  <c r="R196"/>
  <c r="S196"/>
  <c r="T196"/>
  <c r="U196"/>
  <c r="V196"/>
  <c r="W196"/>
  <c r="X196"/>
  <c r="Y196"/>
  <c r="C197"/>
  <c r="B198"/>
  <c r="D195" i="6"/>
  <c r="C197"/>
  <c r="B198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C196" i="5"/>
  <c r="B197"/>
  <c r="D196" i="7" l="1"/>
  <c r="F197" i="8"/>
  <c r="I197"/>
  <c r="H197"/>
  <c r="K197"/>
  <c r="J197"/>
  <c r="L197"/>
  <c r="G197"/>
  <c r="M197"/>
  <c r="N197"/>
  <c r="O197"/>
  <c r="P197"/>
  <c r="Q197"/>
  <c r="R197"/>
  <c r="S197"/>
  <c r="T197"/>
  <c r="U197"/>
  <c r="V197"/>
  <c r="W197"/>
  <c r="X197"/>
  <c r="Y197"/>
  <c r="C198"/>
  <c r="B199"/>
  <c r="D196"/>
  <c r="B199" i="7"/>
  <c r="C198"/>
  <c r="F197"/>
  <c r="G197"/>
  <c r="I197"/>
  <c r="H197"/>
  <c r="J197"/>
  <c r="K197"/>
  <c r="L197"/>
  <c r="M197"/>
  <c r="N197"/>
  <c r="O197"/>
  <c r="P197"/>
  <c r="Q197"/>
  <c r="R197"/>
  <c r="S197"/>
  <c r="T197"/>
  <c r="U197"/>
  <c r="V197"/>
  <c r="W197"/>
  <c r="X197"/>
  <c r="Y197"/>
  <c r="C198" i="6"/>
  <c r="B199"/>
  <c r="D196"/>
  <c r="F197"/>
  <c r="H197"/>
  <c r="G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C197" i="5"/>
  <c r="B198"/>
  <c r="D197" i="7" l="1"/>
  <c r="D197" i="8"/>
  <c r="F198"/>
  <c r="J198"/>
  <c r="H198"/>
  <c r="K198"/>
  <c r="L198"/>
  <c r="G198"/>
  <c r="I198"/>
  <c r="M198"/>
  <c r="N198"/>
  <c r="O198"/>
  <c r="P198"/>
  <c r="Q198"/>
  <c r="R198"/>
  <c r="S198"/>
  <c r="T198"/>
  <c r="U198"/>
  <c r="V198"/>
  <c r="W198"/>
  <c r="X198"/>
  <c r="Y198"/>
  <c r="B200"/>
  <c r="C199"/>
  <c r="F198" i="7"/>
  <c r="I198"/>
  <c r="G198"/>
  <c r="H198"/>
  <c r="J198"/>
  <c r="K198"/>
  <c r="L198"/>
  <c r="M198"/>
  <c r="N198"/>
  <c r="O198"/>
  <c r="P198"/>
  <c r="Q198"/>
  <c r="R198"/>
  <c r="S198"/>
  <c r="T198"/>
  <c r="U198"/>
  <c r="V198"/>
  <c r="W198"/>
  <c r="X198"/>
  <c r="Y198"/>
  <c r="C199"/>
  <c r="B200"/>
  <c r="F198" i="6"/>
  <c r="H198"/>
  <c r="G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D197"/>
  <c r="C199"/>
  <c r="B200"/>
  <c r="B199" i="5"/>
  <c r="C198"/>
  <c r="D198" i="8" l="1"/>
  <c r="D198" i="6"/>
  <c r="C200" i="8"/>
  <c r="B201"/>
  <c r="F199"/>
  <c r="G199"/>
  <c r="I199"/>
  <c r="J199"/>
  <c r="H199"/>
  <c r="K199"/>
  <c r="L199"/>
  <c r="M199"/>
  <c r="N199"/>
  <c r="O199"/>
  <c r="P199"/>
  <c r="Q199"/>
  <c r="R199"/>
  <c r="S199"/>
  <c r="T199"/>
  <c r="U199"/>
  <c r="V199"/>
  <c r="W199"/>
  <c r="X199"/>
  <c r="Y199"/>
  <c r="D198" i="7"/>
  <c r="G199"/>
  <c r="F199"/>
  <c r="I199"/>
  <c r="H199"/>
  <c r="J199"/>
  <c r="K199"/>
  <c r="L199"/>
  <c r="M199"/>
  <c r="N199"/>
  <c r="O199"/>
  <c r="P199"/>
  <c r="Q199"/>
  <c r="R199"/>
  <c r="S199"/>
  <c r="T199"/>
  <c r="U199"/>
  <c r="V199"/>
  <c r="W199"/>
  <c r="X199"/>
  <c r="Y199"/>
  <c r="B201"/>
  <c r="C200"/>
  <c r="F199" i="6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B201"/>
  <c r="C200"/>
  <c r="B200" i="5"/>
  <c r="C199"/>
  <c r="D199" i="8" l="1"/>
  <c r="D199" i="6"/>
  <c r="F200" i="8"/>
  <c r="G200"/>
  <c r="H200"/>
  <c r="K200"/>
  <c r="J200"/>
  <c r="I200"/>
  <c r="L200"/>
  <c r="M200"/>
  <c r="N200"/>
  <c r="O200"/>
  <c r="P200"/>
  <c r="Q200"/>
  <c r="R200"/>
  <c r="S200"/>
  <c r="T200"/>
  <c r="U200"/>
  <c r="V200"/>
  <c r="W200"/>
  <c r="X200"/>
  <c r="Y200"/>
  <c r="C201"/>
  <c r="B202"/>
  <c r="D199" i="7"/>
  <c r="G200"/>
  <c r="F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B202"/>
  <c r="C201"/>
  <c r="C201" i="6"/>
  <c r="B202"/>
  <c r="F200"/>
  <c r="H200"/>
  <c r="G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C200" i="5"/>
  <c r="B201"/>
  <c r="D200" i="8" l="1"/>
  <c r="D200" i="7"/>
  <c r="F201" i="8"/>
  <c r="I201"/>
  <c r="J201"/>
  <c r="K201"/>
  <c r="G201"/>
  <c r="L201"/>
  <c r="H201"/>
  <c r="M201"/>
  <c r="N201"/>
  <c r="O201"/>
  <c r="P201"/>
  <c r="Q201"/>
  <c r="R201"/>
  <c r="S201"/>
  <c r="T201"/>
  <c r="U201"/>
  <c r="V201"/>
  <c r="W201"/>
  <c r="X201"/>
  <c r="Y201"/>
  <c r="B203"/>
  <c r="C202"/>
  <c r="B203" i="7"/>
  <c r="C202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C202" i="6"/>
  <c r="B203"/>
  <c r="D200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C201" i="5"/>
  <c r="B202"/>
  <c r="D201" i="6" l="1"/>
  <c r="D201" i="8"/>
  <c r="C203"/>
  <c r="B204"/>
  <c r="F202"/>
  <c r="K202"/>
  <c r="I202"/>
  <c r="L202"/>
  <c r="H202"/>
  <c r="J202"/>
  <c r="G202"/>
  <c r="M202"/>
  <c r="N202"/>
  <c r="O202"/>
  <c r="P202"/>
  <c r="Q202"/>
  <c r="R202"/>
  <c r="S202"/>
  <c r="T202"/>
  <c r="U202"/>
  <c r="V202"/>
  <c r="W202"/>
  <c r="X202"/>
  <c r="Y202"/>
  <c r="D201" i="7"/>
  <c r="C203"/>
  <c r="B204"/>
  <c r="F202"/>
  <c r="G202"/>
  <c r="I202"/>
  <c r="H202"/>
  <c r="J202"/>
  <c r="K202"/>
  <c r="L202"/>
  <c r="M202"/>
  <c r="N202"/>
  <c r="O202"/>
  <c r="P202"/>
  <c r="Q202"/>
  <c r="R202"/>
  <c r="S202"/>
  <c r="T202"/>
  <c r="U202"/>
  <c r="V202"/>
  <c r="W202"/>
  <c r="X202"/>
  <c r="Y202"/>
  <c r="B204" i="6"/>
  <c r="C203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C202" i="5"/>
  <c r="B203"/>
  <c r="D202" i="8" l="1"/>
  <c r="F203"/>
  <c r="K203"/>
  <c r="J203"/>
  <c r="G203"/>
  <c r="H203"/>
  <c r="I203"/>
  <c r="L203"/>
  <c r="M203"/>
  <c r="N203"/>
  <c r="O203"/>
  <c r="P203"/>
  <c r="Q203"/>
  <c r="R203"/>
  <c r="S203"/>
  <c r="T203"/>
  <c r="U203"/>
  <c r="V203"/>
  <c r="W203"/>
  <c r="X203"/>
  <c r="Y203"/>
  <c r="C204"/>
  <c r="B205"/>
  <c r="D202" i="7"/>
  <c r="G203"/>
  <c r="F203"/>
  <c r="D203" s="1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C204"/>
  <c r="B205"/>
  <c r="D202" i="6"/>
  <c r="C204"/>
  <c r="B205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C203" i="5"/>
  <c r="B204"/>
  <c r="D203" i="8" l="1"/>
  <c r="C205"/>
  <c r="B206"/>
  <c r="F204"/>
  <c r="D204" s="1"/>
  <c r="H204"/>
  <c r="K204"/>
  <c r="L204"/>
  <c r="J204"/>
  <c r="G204"/>
  <c r="I204"/>
  <c r="M204"/>
  <c r="N204"/>
  <c r="O204"/>
  <c r="P204"/>
  <c r="Q204"/>
  <c r="R204"/>
  <c r="S204"/>
  <c r="T204"/>
  <c r="U204"/>
  <c r="V204"/>
  <c r="W204"/>
  <c r="X204"/>
  <c r="Y204"/>
  <c r="F204" i="7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B206"/>
  <c r="C205"/>
  <c r="D203" i="6"/>
  <c r="C205"/>
  <c r="B206"/>
  <c r="F204"/>
  <c r="H204"/>
  <c r="G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B205" i="5"/>
  <c r="C204"/>
  <c r="F205" i="8" l="1"/>
  <c r="L205"/>
  <c r="H205"/>
  <c r="G205"/>
  <c r="I205"/>
  <c r="K205"/>
  <c r="J205"/>
  <c r="M205"/>
  <c r="N205"/>
  <c r="O205"/>
  <c r="P205"/>
  <c r="Q205"/>
  <c r="R205"/>
  <c r="S205"/>
  <c r="T205"/>
  <c r="U205"/>
  <c r="V205"/>
  <c r="W205"/>
  <c r="X205"/>
  <c r="Y205"/>
  <c r="C206"/>
  <c r="B207"/>
  <c r="D204" i="7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B207"/>
  <c r="C206"/>
  <c r="D204" i="6"/>
  <c r="F205"/>
  <c r="H205"/>
  <c r="G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B207"/>
  <c r="C206"/>
  <c r="B206" i="5"/>
  <c r="C205"/>
  <c r="D205" i="7" l="1"/>
  <c r="D205" i="6"/>
  <c r="D205" i="8"/>
  <c r="I206"/>
  <c r="G206"/>
  <c r="F206"/>
  <c r="H206"/>
  <c r="J206"/>
  <c r="K206"/>
  <c r="L206"/>
  <c r="M206"/>
  <c r="N206"/>
  <c r="O206"/>
  <c r="P206"/>
  <c r="Q206"/>
  <c r="R206"/>
  <c r="S206"/>
  <c r="T206"/>
  <c r="U206"/>
  <c r="V206"/>
  <c r="W206"/>
  <c r="X206"/>
  <c r="Y206"/>
  <c r="B208"/>
  <c r="C207"/>
  <c r="B208" i="7"/>
  <c r="C207"/>
  <c r="F206"/>
  <c r="G206"/>
  <c r="I206"/>
  <c r="H206"/>
  <c r="J206"/>
  <c r="K206"/>
  <c r="L206"/>
  <c r="M206"/>
  <c r="N206"/>
  <c r="O206"/>
  <c r="P206"/>
  <c r="Q206"/>
  <c r="R206"/>
  <c r="S206"/>
  <c r="T206"/>
  <c r="U206"/>
  <c r="V206"/>
  <c r="W206"/>
  <c r="X206"/>
  <c r="Y206"/>
  <c r="B208" i="6"/>
  <c r="C207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C206" i="5"/>
  <c r="B207"/>
  <c r="D206" i="8" l="1"/>
  <c r="B209"/>
  <c r="C208"/>
  <c r="F207"/>
  <c r="D207" s="1"/>
  <c r="J207"/>
  <c r="G207"/>
  <c r="H207"/>
  <c r="K207"/>
  <c r="I207"/>
  <c r="L207"/>
  <c r="M207"/>
  <c r="N207"/>
  <c r="O207"/>
  <c r="P207"/>
  <c r="Q207"/>
  <c r="R207"/>
  <c r="S207"/>
  <c r="T207"/>
  <c r="U207"/>
  <c r="V207"/>
  <c r="W207"/>
  <c r="X207"/>
  <c r="Y207"/>
  <c r="F207" i="7"/>
  <c r="G207"/>
  <c r="I207"/>
  <c r="H207"/>
  <c r="J207"/>
  <c r="K207"/>
  <c r="L207"/>
  <c r="M207"/>
  <c r="N207"/>
  <c r="O207"/>
  <c r="P207"/>
  <c r="Q207"/>
  <c r="R207"/>
  <c r="S207"/>
  <c r="T207"/>
  <c r="U207"/>
  <c r="V207"/>
  <c r="W207"/>
  <c r="X207"/>
  <c r="Y207"/>
  <c r="B209"/>
  <c r="C208"/>
  <c r="D206"/>
  <c r="D206" i="6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C208"/>
  <c r="B209"/>
  <c r="C207" i="5"/>
  <c r="B208"/>
  <c r="D207" i="7" l="1"/>
  <c r="F208" i="8"/>
  <c r="D208" s="1"/>
  <c r="K208"/>
  <c r="J208"/>
  <c r="G208"/>
  <c r="I208"/>
  <c r="L208"/>
  <c r="H208"/>
  <c r="M208"/>
  <c r="N208"/>
  <c r="O208"/>
  <c r="P208"/>
  <c r="Q208"/>
  <c r="R208"/>
  <c r="S208"/>
  <c r="T208"/>
  <c r="U208"/>
  <c r="V208"/>
  <c r="W208"/>
  <c r="X208"/>
  <c r="Y208"/>
  <c r="B210"/>
  <c r="C209"/>
  <c r="B210" i="7"/>
  <c r="C209"/>
  <c r="F208"/>
  <c r="D208" s="1"/>
  <c r="G208"/>
  <c r="I208"/>
  <c r="H208"/>
  <c r="J208"/>
  <c r="K208"/>
  <c r="L208"/>
  <c r="M208"/>
  <c r="N208"/>
  <c r="O208"/>
  <c r="P208"/>
  <c r="Q208"/>
  <c r="R208"/>
  <c r="S208"/>
  <c r="T208"/>
  <c r="U208"/>
  <c r="V208"/>
  <c r="W208"/>
  <c r="X208"/>
  <c r="Y208"/>
  <c r="D207" i="6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B210"/>
  <c r="C209"/>
  <c r="C208" i="5"/>
  <c r="B209"/>
  <c r="F209" i="8" l="1"/>
  <c r="D209" s="1"/>
  <c r="K209"/>
  <c r="H209"/>
  <c r="J209"/>
  <c r="L209"/>
  <c r="G209"/>
  <c r="I209"/>
  <c r="M209"/>
  <c r="N209"/>
  <c r="O209"/>
  <c r="P209"/>
  <c r="Q209"/>
  <c r="R209"/>
  <c r="S209"/>
  <c r="T209"/>
  <c r="U209"/>
  <c r="V209"/>
  <c r="W209"/>
  <c r="X209"/>
  <c r="Y209"/>
  <c r="B211"/>
  <c r="C210"/>
  <c r="F209" i="7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B211"/>
  <c r="C210"/>
  <c r="D208" i="6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B211"/>
  <c r="C210"/>
  <c r="C209" i="5"/>
  <c r="B210"/>
  <c r="D209" i="6" l="1"/>
  <c r="B212" i="8"/>
  <c r="C211"/>
  <c r="F210"/>
  <c r="D210" s="1"/>
  <c r="J210"/>
  <c r="G210"/>
  <c r="K210"/>
  <c r="I210"/>
  <c r="L210"/>
  <c r="H210"/>
  <c r="M210"/>
  <c r="N210"/>
  <c r="O210"/>
  <c r="P210"/>
  <c r="Q210"/>
  <c r="R210"/>
  <c r="S210"/>
  <c r="T210"/>
  <c r="U210"/>
  <c r="V210"/>
  <c r="W210"/>
  <c r="X210"/>
  <c r="Y210"/>
  <c r="D209" i="7"/>
  <c r="B212"/>
  <c r="C211"/>
  <c r="F210"/>
  <c r="D210" s="1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F210" i="6"/>
  <c r="H210"/>
  <c r="G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B212"/>
  <c r="C211"/>
  <c r="B211" i="5"/>
  <c r="C210"/>
  <c r="B213" i="8" l="1"/>
  <c r="C212"/>
  <c r="F211"/>
  <c r="G211"/>
  <c r="H211"/>
  <c r="J211"/>
  <c r="I211"/>
  <c r="K211"/>
  <c r="L211"/>
  <c r="M211"/>
  <c r="N211"/>
  <c r="O211"/>
  <c r="P211"/>
  <c r="Q211"/>
  <c r="R211"/>
  <c r="S211"/>
  <c r="T211"/>
  <c r="U211"/>
  <c r="V211"/>
  <c r="W211"/>
  <c r="X211"/>
  <c r="Y211"/>
  <c r="B213" i="7"/>
  <c r="C212"/>
  <c r="G211"/>
  <c r="F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D210" i="6"/>
  <c r="B213"/>
  <c r="C212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B212" i="5"/>
  <c r="C211"/>
  <c r="B214" i="8" l="1"/>
  <c r="C213"/>
  <c r="D211"/>
  <c r="F212"/>
  <c r="I212"/>
  <c r="H212"/>
  <c r="K212"/>
  <c r="J212"/>
  <c r="L212"/>
  <c r="G212"/>
  <c r="M212"/>
  <c r="N212"/>
  <c r="O212"/>
  <c r="P212"/>
  <c r="Q212"/>
  <c r="R212"/>
  <c r="S212"/>
  <c r="T212"/>
  <c r="U212"/>
  <c r="V212"/>
  <c r="W212"/>
  <c r="X212"/>
  <c r="Y212"/>
  <c r="D211" i="7"/>
  <c r="B214"/>
  <c r="C213"/>
  <c r="F212"/>
  <c r="I212"/>
  <c r="H212"/>
  <c r="G212"/>
  <c r="J212"/>
  <c r="K212"/>
  <c r="L212"/>
  <c r="M212"/>
  <c r="N212"/>
  <c r="O212"/>
  <c r="P212"/>
  <c r="Q212"/>
  <c r="R212"/>
  <c r="S212"/>
  <c r="T212"/>
  <c r="U212"/>
  <c r="V212"/>
  <c r="W212"/>
  <c r="X212"/>
  <c r="Y212"/>
  <c r="D211" i="6"/>
  <c r="B214"/>
  <c r="C213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C212" i="5"/>
  <c r="B213"/>
  <c r="D212" i="7" l="1"/>
  <c r="D212" i="8"/>
  <c r="F213"/>
  <c r="H213"/>
  <c r="J213"/>
  <c r="L213"/>
  <c r="K213"/>
  <c r="I213"/>
  <c r="G213"/>
  <c r="M213"/>
  <c r="N213"/>
  <c r="O213"/>
  <c r="P213"/>
  <c r="Q213"/>
  <c r="R213"/>
  <c r="S213"/>
  <c r="T213"/>
  <c r="U213"/>
  <c r="V213"/>
  <c r="W213"/>
  <c r="X213"/>
  <c r="Y213"/>
  <c r="B215"/>
  <c r="C214"/>
  <c r="F213" i="7"/>
  <c r="D213" s="1"/>
  <c r="H213"/>
  <c r="I213"/>
  <c r="G213"/>
  <c r="J213"/>
  <c r="K213"/>
  <c r="L213"/>
  <c r="M213"/>
  <c r="N213"/>
  <c r="O213"/>
  <c r="P213"/>
  <c r="Q213"/>
  <c r="R213"/>
  <c r="S213"/>
  <c r="T213"/>
  <c r="U213"/>
  <c r="V213"/>
  <c r="W213"/>
  <c r="X213"/>
  <c r="Y213"/>
  <c r="B215"/>
  <c r="C214"/>
  <c r="B215" i="6"/>
  <c r="C214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D212"/>
  <c r="C213" i="5"/>
  <c r="B214"/>
  <c r="D213" i="8" l="1"/>
  <c r="B216"/>
  <c r="C215"/>
  <c r="F214"/>
  <c r="D214" s="1"/>
  <c r="H214"/>
  <c r="J214"/>
  <c r="K214"/>
  <c r="G214"/>
  <c r="I214"/>
  <c r="L214"/>
  <c r="M214"/>
  <c r="N214"/>
  <c r="O214"/>
  <c r="P214"/>
  <c r="Q214"/>
  <c r="R214"/>
  <c r="S214"/>
  <c r="T214"/>
  <c r="U214"/>
  <c r="V214"/>
  <c r="W214"/>
  <c r="X214"/>
  <c r="Y214"/>
  <c r="F214" i="7"/>
  <c r="I214"/>
  <c r="G214"/>
  <c r="H214"/>
  <c r="J214"/>
  <c r="K214"/>
  <c r="L214"/>
  <c r="M214"/>
  <c r="N214"/>
  <c r="O214"/>
  <c r="P214"/>
  <c r="Q214"/>
  <c r="R214"/>
  <c r="S214"/>
  <c r="T214"/>
  <c r="U214"/>
  <c r="V214"/>
  <c r="W214"/>
  <c r="X214"/>
  <c r="Y214"/>
  <c r="B216"/>
  <c r="C215"/>
  <c r="D213" i="6"/>
  <c r="B216"/>
  <c r="C215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C214" i="5"/>
  <c r="B215"/>
  <c r="D214" i="7" l="1"/>
  <c r="B217" i="8"/>
  <c r="C217" s="1"/>
  <c r="C216"/>
  <c r="F215"/>
  <c r="K215"/>
  <c r="J215"/>
  <c r="I215"/>
  <c r="G215"/>
  <c r="H215"/>
  <c r="L215"/>
  <c r="M215"/>
  <c r="N215"/>
  <c r="O215"/>
  <c r="P215"/>
  <c r="Q215"/>
  <c r="R215"/>
  <c r="S215"/>
  <c r="T215"/>
  <c r="U215"/>
  <c r="V215"/>
  <c r="W215"/>
  <c r="X215"/>
  <c r="Y215"/>
  <c r="B217" i="7"/>
  <c r="C217" s="1"/>
  <c r="C216"/>
  <c r="F215"/>
  <c r="H215"/>
  <c r="I215"/>
  <c r="G215"/>
  <c r="J215"/>
  <c r="K215"/>
  <c r="L215"/>
  <c r="M215"/>
  <c r="N215"/>
  <c r="O215"/>
  <c r="P215"/>
  <c r="Q215"/>
  <c r="R215"/>
  <c r="S215"/>
  <c r="T215"/>
  <c r="U215"/>
  <c r="V215"/>
  <c r="W215"/>
  <c r="X215"/>
  <c r="Y215"/>
  <c r="B217" i="6"/>
  <c r="C217" s="1"/>
  <c r="C216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D214"/>
  <c r="C215" i="5"/>
  <c r="B216"/>
  <c r="D215" i="8" l="1"/>
  <c r="F216"/>
  <c r="D216" s="1"/>
  <c r="H216"/>
  <c r="J216"/>
  <c r="G216"/>
  <c r="L216"/>
  <c r="K216"/>
  <c r="I216"/>
  <c r="M216"/>
  <c r="N216"/>
  <c r="O216"/>
  <c r="P216"/>
  <c r="Q216"/>
  <c r="R216"/>
  <c r="S216"/>
  <c r="T216"/>
  <c r="U216"/>
  <c r="V216"/>
  <c r="W216"/>
  <c r="X216"/>
  <c r="Y216"/>
  <c r="F217"/>
  <c r="I217"/>
  <c r="J217"/>
  <c r="K217"/>
  <c r="L217"/>
  <c r="H217"/>
  <c r="G217"/>
  <c r="M217"/>
  <c r="N217"/>
  <c r="O217"/>
  <c r="P217"/>
  <c r="Q217"/>
  <c r="R217"/>
  <c r="S217"/>
  <c r="T217"/>
  <c r="U217"/>
  <c r="V217"/>
  <c r="W217"/>
  <c r="X217"/>
  <c r="Y217"/>
  <c r="F216" i="7"/>
  <c r="H216"/>
  <c r="G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D215"/>
  <c r="F217"/>
  <c r="I217"/>
  <c r="G217"/>
  <c r="H217"/>
  <c r="J217"/>
  <c r="K217"/>
  <c r="L217"/>
  <c r="M217"/>
  <c r="N217"/>
  <c r="O217"/>
  <c r="P217"/>
  <c r="Q217"/>
  <c r="R217"/>
  <c r="S217"/>
  <c r="T217"/>
  <c r="U217"/>
  <c r="V217"/>
  <c r="W217"/>
  <c r="X217"/>
  <c r="Y217"/>
  <c r="F216" i="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D215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B217" i="5"/>
  <c r="C217" s="1"/>
  <c r="C216"/>
  <c r="D216" i="7" l="1"/>
  <c r="D217" i="8"/>
  <c r="D217" i="7"/>
  <c r="D216" i="6"/>
  <c r="D217"/>
</calcChain>
</file>

<file path=xl/connections.xml><?xml version="1.0" encoding="utf-8"?>
<connections xmlns="http://schemas.openxmlformats.org/spreadsheetml/2006/main">
  <connection id="1" name="terzaghi" type="6" refreshedVersion="3" background="1" saveData="1">
    <textPr codePage="850" sourceFile="L:\moose\projects_andy\moose\modules\combined\tests\poro_mechanics\terzaghi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<sst xmlns="http://schemas.openxmlformats.org/spreadsheetml/2006/main" count="132" uniqueCount="42">
  <si>
    <t>soil height</t>
  </si>
  <si>
    <t>BASE PROPERTIES</t>
  </si>
  <si>
    <t>DERIVED PROPERTIES</t>
  </si>
  <si>
    <t>Fluid bulk modulus</t>
  </si>
  <si>
    <t>Soil Lame lambda</t>
  </si>
  <si>
    <t>Soil Lame mu</t>
  </si>
  <si>
    <t>Soil bulk modulus</t>
  </si>
  <si>
    <t>Soil confined compressibility</t>
  </si>
  <si>
    <t>Soil bulk compliance</t>
  </si>
  <si>
    <t>Fluid bulk compliance</t>
  </si>
  <si>
    <t>Fluid mobility</t>
  </si>
  <si>
    <t>Soil initial porosity</t>
  </si>
  <si>
    <t>Biot coefficient</t>
  </si>
  <si>
    <t>Soil initial storativity</t>
  </si>
  <si>
    <t>Consolidation coefficient</t>
  </si>
  <si>
    <t>Normal stress on top</t>
  </si>
  <si>
    <t>Initial porepressure</t>
  </si>
  <si>
    <t>z</t>
  </si>
  <si>
    <t>z/h</t>
  </si>
  <si>
    <t>ct/h^2</t>
  </si>
  <si>
    <t>time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</si>
  <si>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</si>
  <si>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</si>
  <si>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</si>
  <si>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</si>
  <si>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</si>
  <si>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</si>
  <si>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</si>
  <si>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</si>
  <si>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</si>
  <si>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</si>
  <si>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p99</t>
  </si>
  <si>
    <t>k:</t>
  </si>
  <si>
    <t>TIME</t>
  </si>
  <si>
    <t>P/P0</t>
  </si>
  <si>
    <t>FROM MOOSE CSV</t>
  </si>
  <si>
    <t>final displacement</t>
  </si>
  <si>
    <t>initial displacement</t>
  </si>
  <si>
    <t>t</t>
  </si>
  <si>
    <t>U</t>
  </si>
  <si>
    <t>zdisp</t>
  </si>
  <si>
    <t>z/h: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</si>
</sst>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connections" Target="connection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/>
              <a:t>Porepressure in Terzaghi's</a:t>
            </a:r>
            <a:r>
              <a:rPr lang="en-US" baseline="0"/>
              <a:t> Consolidation Problem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ct/h^2 = 0.004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expected0.004!$C$17:$C$217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expected0.004!$D$17:$D$217</c:f>
              <c:numCache>
                <c:formatCode>General</c:formatCode>
                <c:ptCount val="201"/>
                <c:pt idx="0">
                  <c:v>0.99999999878850332</c:v>
                </c:pt>
                <c:pt idx="1">
                  <c:v>0.99999999884983848</c:v>
                </c:pt>
                <c:pt idx="2">
                  <c:v>0.99999999902764114</c:v>
                </c:pt>
                <c:pt idx="3">
                  <c:v>0.9999999993039308</c:v>
                </c:pt>
                <c:pt idx="4">
                  <c:v>0.99999999965076336</c:v>
                </c:pt>
                <c:pt idx="5">
                  <c:v>1.0000000000330553</c:v>
                </c:pt>
                <c:pt idx="6">
                  <c:v>1.0000000004121268</c:v>
                </c:pt>
                <c:pt idx="7">
                  <c:v>1.0000000007496084</c:v>
                </c:pt>
                <c:pt idx="8">
                  <c:v>1.0000000010113235</c:v>
                </c:pt>
                <c:pt idx="9">
                  <c:v>1.0000000011707408</c:v>
                </c:pt>
                <c:pt idx="10">
                  <c:v>1.0000000012116632</c:v>
                </c:pt>
                <c:pt idx="11">
                  <c:v>1.0000000011298715</c:v>
                </c:pt>
                <c:pt idx="12">
                  <c:v>1.0000000009335561</c:v>
                </c:pt>
                <c:pt idx="13">
                  <c:v>1.0000000006425045</c:v>
                </c:pt>
                <c:pt idx="14">
                  <c:v>1.0000000002861043</c:v>
                </c:pt>
                <c:pt idx="15">
                  <c:v>0.9999999999003848</c:v>
                </c:pt>
                <c:pt idx="16">
                  <c:v>0.99999999952437624</c:v>
                </c:pt>
                <c:pt idx="17">
                  <c:v>0.99999999919616911</c:v>
                </c:pt>
                <c:pt idx="18">
                  <c:v>0.999999998949058</c:v>
                </c:pt>
                <c:pt idx="19">
                  <c:v>0.99999999880817014</c:v>
                </c:pt>
                <c:pt idx="20">
                  <c:v>0.99999999878791079</c:v>
                </c:pt>
                <c:pt idx="21">
                  <c:v>0.99999999889049396</c:v>
                </c:pt>
                <c:pt idx="22">
                  <c:v>0.99999999910569803</c:v>
                </c:pt>
                <c:pt idx="23">
                  <c:v>0.99999999941188433</c:v>
                </c:pt>
                <c:pt idx="24">
                  <c:v>0.99999999977816811</c:v>
                </c:pt>
                <c:pt idx="25">
                  <c:v>1.0000000001675253</c:v>
                </c:pt>
                <c:pt idx="26">
                  <c:v>1.0000000005405354</c:v>
                </c:pt>
                <c:pt idx="27">
                  <c:v>1.0000000008593615</c:v>
                </c:pt>
                <c:pt idx="28">
                  <c:v>1.0000000010915879</c:v>
                </c:pt>
                <c:pt idx="29">
                  <c:v>1.0000000012135086</c:v>
                </c:pt>
                <c:pt idx="30">
                  <c:v>1.0000000012125494</c:v>
                </c:pt>
                <c:pt idx="31">
                  <c:v>1.0000000010885595</c:v>
                </c:pt>
                <c:pt idx="32">
                  <c:v>1.0000000008538572</c:v>
                </c:pt>
                <c:pt idx="33">
                  <c:v>1.0000000005320098</c:v>
                </c:pt>
                <c:pt idx="34">
                  <c:v>1.0000000001554694</c:v>
                </c:pt>
                <c:pt idx="35">
                  <c:v>0.99999999976230869</c:v>
                </c:pt>
                <c:pt idx="36">
                  <c:v>0.99999999939237771</c:v>
                </c:pt>
                <c:pt idx="37">
                  <c:v>0.99999999908326676</c:v>
                </c:pt>
                <c:pt idx="38">
                  <c:v>0.99999999886649571</c:v>
                </c:pt>
                <c:pt idx="39">
                  <c:v>0.99999999876429968</c:v>
                </c:pt>
                <c:pt idx="40">
                  <c:v>0.9999999987873498</c:v>
                </c:pt>
                <c:pt idx="41">
                  <c:v>0.99999999893364189</c:v>
                </c:pt>
                <c:pt idx="42">
                  <c:v>0.99999999918865878</c:v>
                </c:pt>
                <c:pt idx="43">
                  <c:v>0.99999999952681007</c:v>
                </c:pt>
                <c:pt idx="44">
                  <c:v>0.99999999991399158</c:v>
                </c:pt>
                <c:pt idx="45">
                  <c:v>1.0000000003110205</c:v>
                </c:pt>
                <c:pt idx="46">
                  <c:v>1.0000000006775926</c:v>
                </c:pt>
                <c:pt idx="47">
                  <c:v>1.0000000009763714</c:v>
                </c:pt>
                <c:pt idx="48">
                  <c:v>1.0000000011767836</c:v>
                </c:pt>
                <c:pt idx="49">
                  <c:v>1.0000000012581474</c:v>
                </c:pt>
                <c:pt idx="50">
                  <c:v>1.0000000012118055</c:v>
                </c:pt>
                <c:pt idx="51">
                  <c:v>1.0000000010420464</c:v>
                </c:pt>
                <c:pt idx="52">
                  <c:v>1.0000000007657146</c:v>
                </c:pt>
                <c:pt idx="53">
                  <c:v>1.0000000004105443</c:v>
                </c:pt>
                <c:pt idx="54">
                  <c:v>1.0000000000123852</c:v>
                </c:pt>
                <c:pt idx="55">
                  <c:v>0.9999999996115877</c:v>
                </c:pt>
                <c:pt idx="56">
                  <c:v>0.99999999924892136</c:v>
                </c:pt>
                <c:pt idx="57">
                  <c:v>0.99999999896143288</c:v>
                </c:pt>
                <c:pt idx="58">
                  <c:v>0.9999999987786643</c:v>
                </c:pt>
                <c:pt idx="59">
                  <c:v>0.99999999871961942</c:v>
                </c:pt>
                <c:pt idx="60">
                  <c:v>0.99999999879078716</c:v>
                </c:pt>
                <c:pt idx="61">
                  <c:v>0.9999999989854319</c:v>
                </c:pt>
                <c:pt idx="62">
                  <c:v>0.99999999928421746</c:v>
                </c:pt>
                <c:pt idx="63">
                  <c:v>0.99999999965712638</c:v>
                </c:pt>
                <c:pt idx="64">
                  <c:v>1.0000000000664619</c:v>
                </c:pt>
                <c:pt idx="65">
                  <c:v>1.0000000004706566</c:v>
                </c:pt>
                <c:pt idx="66">
                  <c:v>1.0000000008284808</c:v>
                </c:pt>
                <c:pt idx="67">
                  <c:v>1.0000000011032451</c:v>
                </c:pt>
                <c:pt idx="68">
                  <c:v>1.0000000012665557</c:v>
                </c:pt>
                <c:pt idx="69">
                  <c:v>1.0000000013012442</c:v>
                </c:pt>
                <c:pt idx="70">
                  <c:v>1.0000000012031645</c:v>
                </c:pt>
                <c:pt idx="71">
                  <c:v>1.0000000009816747</c:v>
                </c:pt>
                <c:pt idx="72">
                  <c:v>1.0000000006587411</c:v>
                </c:pt>
                <c:pt idx="73">
                  <c:v>1.0000000002667475</c:v>
                </c:pt>
                <c:pt idx="74">
                  <c:v>0.99999999984522969</c:v>
                </c:pt>
                <c:pt idx="75">
                  <c:v>0.99999999943685358</c:v>
                </c:pt>
                <c:pt idx="76">
                  <c:v>0.9999999990830416</c:v>
                </c:pt>
                <c:pt idx="77">
                  <c:v>0.99999999881969603</c:v>
                </c:pt>
                <c:pt idx="78">
                  <c:v>0.99999999867342626</c:v>
                </c:pt>
                <c:pt idx="79">
                  <c:v>0.99999999865869027</c:v>
                </c:pt>
                <c:pt idx="80">
                  <c:v>0.99999999877610846</c:v>
                </c:pt>
                <c:pt idx="81">
                  <c:v>0.99999999901212544</c:v>
                </c:pt>
                <c:pt idx="82">
                  <c:v>0.99999999934003792</c:v>
                </c:pt>
                <c:pt idx="83">
                  <c:v>0.99999999972225473</c:v>
                </c:pt>
                <c:pt idx="84">
                  <c:v>1.0000000001135223</c:v>
                </c:pt>
                <c:pt idx="85">
                  <c:v>1.0000000004647374</c:v>
                </c:pt>
                <c:pt idx="86">
                  <c:v>1.000000000726865</c:v>
                </c:pt>
                <c:pt idx="87">
                  <c:v>1.0000000008544603</c:v>
                </c:pt>
                <c:pt idx="88">
                  <c:v>1.0000000008082635</c:v>
                </c:pt>
                <c:pt idx="89">
                  <c:v>1.0000000005564011</c:v>
                </c:pt>
                <c:pt idx="90">
                  <c:v>1.000000000073761</c:v>
                </c:pt>
                <c:pt idx="91">
                  <c:v>0.99999999933922423</c:v>
                </c:pt>
                <c:pt idx="92">
                  <c:v>0.99999999833050379</c:v>
                </c:pt>
                <c:pt idx="93">
                  <c:v>0.99999999701642106</c:v>
                </c:pt>
                <c:pt idx="94">
                  <c:v>0.99999999534647899</c:v>
                </c:pt>
                <c:pt idx="95">
                  <c:v>0.99999999323757716</c:v>
                </c:pt>
                <c:pt idx="96">
                  <c:v>0.99999999055760735</c:v>
                </c:pt>
                <c:pt idx="97">
                  <c:v>0.99999998710548799</c:v>
                </c:pt>
                <c:pt idx="98">
                  <c:v>0.99999998258689149</c:v>
                </c:pt>
                <c:pt idx="99">
                  <c:v>0.99999997658451123</c:v>
                </c:pt>
                <c:pt idx="100">
                  <c:v>0.99999996852116846</c:v>
                </c:pt>
                <c:pt idx="101">
                  <c:v>0.99999995761337301</c:v>
                </c:pt>
                <c:pt idx="102">
                  <c:v>0.99999994281211979</c:v>
                </c:pt>
                <c:pt idx="103">
                  <c:v>0.99999992272670524</c:v>
                </c:pt>
                <c:pt idx="104">
                  <c:v>0.99999989552615554</c:v>
                </c:pt>
                <c:pt idx="105">
                  <c:v>0.99999985881144149</c:v>
                </c:pt>
                <c:pt idx="106">
                  <c:v>0.99999980945001909</c:v>
                </c:pt>
                <c:pt idx="107">
                  <c:v>0.99999974336222519</c:v>
                </c:pt>
                <c:pt idx="108">
                  <c:v>0.99999965524674261</c:v>
                </c:pt>
                <c:pt idx="109">
                  <c:v>0.99999953822951371</c:v>
                </c:pt>
                <c:pt idx="110">
                  <c:v>0.99999938341714245</c:v>
                </c:pt>
                <c:pt idx="111">
                  <c:v>0.99999917933177984</c:v>
                </c:pt>
                <c:pt idx="112">
                  <c:v>0.9999989111996832</c:v>
                </c:pt>
                <c:pt idx="113">
                  <c:v>0.99999856005988796</c:v>
                </c:pt>
                <c:pt idx="114">
                  <c:v>0.99999810165262182</c:v>
                </c:pt>
                <c:pt idx="115">
                  <c:v>0.99999750503903617</c:v>
                </c:pt>
                <c:pt idx="116">
                  <c:v>0.99999673089442365</c:v>
                </c:pt>
                <c:pt idx="117">
                  <c:v>0.99999572940613846</c:v>
                </c:pt>
                <c:pt idx="118">
                  <c:v>0.99999443769479157</c:v>
                </c:pt>
                <c:pt idx="119">
                  <c:v>0.99999277666288611</c:v>
                </c:pt>
                <c:pt idx="120">
                  <c:v>0.99999064715867381</c:v>
                </c:pt>
                <c:pt idx="121">
                  <c:v>0.99998792532465641</c:v>
                </c:pt>
                <c:pt idx="122">
                  <c:v>0.99998445697973659</c:v>
                </c:pt>
                <c:pt idx="123">
                  <c:v>0.999980050861495</c:v>
                </c:pt>
                <c:pt idx="124">
                  <c:v>0.99997447053059674</c:v>
                </c:pt>
                <c:pt idx="125">
                  <c:v>0.99996742471288858</c:v>
                </c:pt>
                <c:pt idx="126">
                  <c:v>0.99995855582667226</c:v>
                </c:pt>
                <c:pt idx="127">
                  <c:v>0.99994742641316414</c:v>
                </c:pt>
                <c:pt idx="128">
                  <c:v>0.99993350315773144</c:v>
                </c:pt>
                <c:pt idx="129">
                  <c:v>0.99991613815871883</c:v>
                </c:pt>
                <c:pt idx="130">
                  <c:v>0.99989454707022551</c:v>
                </c:pt>
                <c:pt idx="131">
                  <c:v>0.9998677837160429</c:v>
                </c:pt>
                <c:pt idx="132">
                  <c:v>0.99983471074511854</c:v>
                </c:pt>
                <c:pt idx="133">
                  <c:v>0.99979396587577585</c:v>
                </c:pt>
                <c:pt idx="134">
                  <c:v>0.99974392325790051</c:v>
                </c:pt>
                <c:pt idx="135">
                  <c:v>0.99968264947122332</c:v>
                </c:pt>
                <c:pt idx="136">
                  <c:v>0.99960785367553218</c:v>
                </c:pt>
                <c:pt idx="137">
                  <c:v>0.9995168314372882</c:v>
                </c:pt>
                <c:pt idx="138">
                  <c:v>0.99940640177899254</c:v>
                </c:pt>
                <c:pt idx="139">
                  <c:v>0.99927283703504055</c:v>
                </c:pt>
                <c:pt idx="140">
                  <c:v>0.99911178515329535</c:v>
                </c:pt>
                <c:pt idx="141">
                  <c:v>0.9989181841574698</c:v>
                </c:pt>
                <c:pt idx="142">
                  <c:v>0.99868616858410708</c:v>
                </c:pt>
                <c:pt idx="143">
                  <c:v>0.9984089678314636</c:v>
                </c:pt>
                <c:pt idx="144">
                  <c:v>0.99807879650785458</c:v>
                </c:pt>
                <c:pt idx="145">
                  <c:v>0.997686737045267</c:v>
                </c:pt>
                <c:pt idx="146">
                  <c:v>0.99722261505113385</c:v>
                </c:pt>
                <c:pt idx="147">
                  <c:v>0.99667486810706807</c:v>
                </c:pt>
                <c:pt idx="148">
                  <c:v>0.99603040898735085</c:v>
                </c:pt>
                <c:pt idx="149">
                  <c:v>0.99527448456014678</c:v>
                </c:pt>
                <c:pt idx="150">
                  <c:v>0.9943905319479549</c:v>
                </c:pt>
                <c:pt idx="151">
                  <c:v>0.99336003385644456</c:v>
                </c:pt>
                <c:pt idx="152">
                  <c:v>0.99216237532713958</c:v>
                </c:pt>
                <c:pt idx="153">
                  <c:v>0.99077470452261984</c:v>
                </c:pt>
                <c:pt idx="154">
                  <c:v>0.9891718005047001</c:v>
                </c:pt>
                <c:pt idx="155">
                  <c:v>0.98732595130703893</c:v>
                </c:pt>
                <c:pt idx="156">
                  <c:v>0.98520684592298813</c:v>
                </c:pt>
                <c:pt idx="157">
                  <c:v>0.98278148411544086</c:v>
                </c:pt>
                <c:pt idx="158">
                  <c:v>0.98001410819529844</c:v>
                </c:pt>
                <c:pt idx="159">
                  <c:v>0.97686616109568214</c:v>
                </c:pt>
                <c:pt idx="160">
                  <c:v>0.97329627517672079</c:v>
                </c:pt>
                <c:pt idx="161">
                  <c:v>0.96926029621735699</c:v>
                </c:pt>
                <c:pt idx="162">
                  <c:v>0.96471134697337857</c:v>
                </c:pt>
                <c:pt idx="163">
                  <c:v>0.95959993449342906</c:v>
                </c:pt>
                <c:pt idx="164">
                  <c:v>0.95387410507704307</c:v>
                </c:pt>
                <c:pt idx="165">
                  <c:v>0.94747965032328385</c:v>
                </c:pt>
                <c:pt idx="166">
                  <c:v>0.94036036715028504</c:v>
                </c:pt>
                <c:pt idx="167">
                  <c:v>0.93245837396337949</c:v>
                </c:pt>
                <c:pt idx="168">
                  <c:v>0.92371448431448144</c:v>
                </c:pt>
                <c:pt idx="169">
                  <c:v>0.91406863843414587</c:v>
                </c:pt>
                <c:pt idx="170">
                  <c:v>0.90346039194080707</c:v>
                </c:pt>
                <c:pt idx="171">
                  <c:v>0.89182945985398254</c:v>
                </c:pt>
                <c:pt idx="172">
                  <c:v>0.87911631277946556</c:v>
                </c:pt>
                <c:pt idx="173">
                  <c:v>0.86526282081849559</c:v>
                </c:pt>
                <c:pt idx="174">
                  <c:v>0.85021293940775144</c:v>
                </c:pt>
                <c:pt idx="175">
                  <c:v>0.83391342995432671</c:v>
                </c:pt>
                <c:pt idx="176">
                  <c:v>0.81631460682413348</c:v>
                </c:pt>
                <c:pt idx="177">
                  <c:v>0.79737110101018627</c:v>
                </c:pt>
                <c:pt idx="178">
                  <c:v>0.77704262968654347</c:v>
                </c:pt>
                <c:pt idx="179">
                  <c:v>0.75529475988220707</c:v>
                </c:pt>
                <c:pt idx="180">
                  <c:v>0.73209965372348673</c:v>
                </c:pt>
                <c:pt idx="181">
                  <c:v>0.70743678212732042</c:v>
                </c:pt>
                <c:pt idx="182">
                  <c:v>0.68129359351227603</c:v>
                </c:pt>
                <c:pt idx="183">
                  <c:v>0.65366612405370594</c:v>
                </c:pt>
                <c:pt idx="184">
                  <c:v>0.62455953626428573</c:v>
                </c:pt>
                <c:pt idx="185">
                  <c:v>0.59398857324303478</c:v>
                </c:pt>
                <c:pt idx="186">
                  <c:v>0.56197791680914666</c:v>
                </c:pt>
                <c:pt idx="187">
                  <c:v>0.52856243891732091</c:v>
                </c:pt>
                <c:pt idx="188">
                  <c:v>0.4937873372254733</c:v>
                </c:pt>
                <c:pt idx="189">
                  <c:v>0.45770814743159349</c:v>
                </c:pt>
                <c:pt idx="190">
                  <c:v>0.42039062698320728</c:v>
                </c:pt>
                <c:pt idx="191">
                  <c:v>0.38191050695120449</c:v>
                </c:pt>
                <c:pt idx="192">
                  <c:v>0.34235311120354905</c:v>
                </c:pt>
                <c:pt idx="193">
                  <c:v>0.30181284446077916</c:v>
                </c:pt>
                <c:pt idx="194">
                  <c:v>0.26039255330721922</c:v>
                </c:pt>
                <c:pt idx="195">
                  <c:v>0.21820276670885122</c:v>
                </c:pt>
                <c:pt idx="196">
                  <c:v>0.17536082498907798</c:v>
                </c:pt>
                <c:pt idx="197">
                  <c:v>0.13198990847602721</c:v>
                </c:pt>
                <c:pt idx="198">
                  <c:v>8.8217979100474339E-2</c:v>
                </c:pt>
                <c:pt idx="199">
                  <c:v>4.417665003760779E-2</c:v>
                </c:pt>
                <c:pt idx="200">
                  <c:v>-5.6762250030508687E-15</c:v>
                </c:pt>
              </c:numCache>
            </c:numRef>
          </c:yVal>
        </c:ser>
        <c:ser>
          <c:idx val="0"/>
          <c:order val="1"/>
          <c:tx>
            <c:v>ct/h^2 = 0.03</c:v>
          </c:tx>
          <c:marker>
            <c:symbol val="none"/>
          </c:marker>
          <c:xVal>
            <c:numRef>
              <c:f>expected0.03!$C$17:$C$217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expected0.03!$D$17:$D$217</c:f>
              <c:numCache>
                <c:formatCode>General</c:formatCode>
                <c:ptCount val="201"/>
                <c:pt idx="0">
                  <c:v>0.99988383487697075</c:v>
                </c:pt>
                <c:pt idx="1">
                  <c:v>0.99988343410386105</c:v>
                </c:pt>
                <c:pt idx="2">
                  <c:v>0.99988222965223683</c:v>
                </c:pt>
                <c:pt idx="3">
                  <c:v>0.99988021511771064</c:v>
                </c:pt>
                <c:pt idx="4">
                  <c:v>0.99987737980128855</c:v>
                </c:pt>
                <c:pt idx="5">
                  <c:v>0.99987370867182124</c:v>
                </c:pt>
                <c:pt idx="6">
                  <c:v>0.99986918231337174</c:v>
                </c:pt>
                <c:pt idx="7">
                  <c:v>0.99986377685744054</c:v>
                </c:pt>
                <c:pt idx="8">
                  <c:v>0.99985746389997909</c:v>
                </c:pt>
                <c:pt idx="9">
                  <c:v>0.99985021040308619</c:v>
                </c:pt>
                <c:pt idx="10">
                  <c:v>0.99984197858129009</c:v>
                </c:pt>
                <c:pt idx="11">
                  <c:v>0.99983272577228754</c:v>
                </c:pt>
                <c:pt idx="12">
                  <c:v>0.99982240429200098</c:v>
                </c:pt>
                <c:pt idx="13">
                  <c:v>0.99981096127380598</c:v>
                </c:pt>
                <c:pt idx="14">
                  <c:v>0.99979833849176492</c:v>
                </c:pt>
                <c:pt idx="15">
                  <c:v>0.99978447216768651</c:v>
                </c:pt>
                <c:pt idx="16">
                  <c:v>0.9997692927618328</c:v>
                </c:pt>
                <c:pt idx="17">
                  <c:v>0.99975272474707044</c:v>
                </c:pt>
                <c:pt idx="18">
                  <c:v>0.99973468636627261</c:v>
                </c:pt>
                <c:pt idx="19">
                  <c:v>0.99971508937275511</c:v>
                </c:pt>
                <c:pt idx="20">
                  <c:v>0.99969383875352891</c:v>
                </c:pt>
                <c:pt idx="21">
                  <c:v>0.99967083243516464</c:v>
                </c:pt>
                <c:pt idx="22">
                  <c:v>0.99964596097203406</c:v>
                </c:pt>
                <c:pt idx="23">
                  <c:v>0.99961910721672098</c:v>
                </c:pt>
                <c:pt idx="24">
                  <c:v>0.99959014597237361</c:v>
                </c:pt>
                <c:pt idx="25">
                  <c:v>0.99955894362679498</c:v>
                </c:pt>
                <c:pt idx="26">
                  <c:v>0.99952535776806006</c:v>
                </c:pt>
                <c:pt idx="27">
                  <c:v>0.9994892367814554</c:v>
                </c:pt>
                <c:pt idx="28">
                  <c:v>0.99945041942756474</c:v>
                </c:pt>
                <c:pt idx="29">
                  <c:v>0.99940873440131617</c:v>
                </c:pt>
                <c:pt idx="30">
                  <c:v>0.99936399987183455</c:v>
                </c:pt>
                <c:pt idx="31">
                  <c:v>0.99931602300296118</c:v>
                </c:pt>
                <c:pt idx="32">
                  <c:v>0.99926459945431734</c:v>
                </c:pt>
                <c:pt idx="33">
                  <c:v>0.9992095128628149</c:v>
                </c:pt>
                <c:pt idx="34">
                  <c:v>0.99915053430455136</c:v>
                </c:pt>
                <c:pt idx="35">
                  <c:v>0.99908742173703724</c:v>
                </c:pt>
                <c:pt idx="36">
                  <c:v>0.99901991942176105</c:v>
                </c:pt>
                <c:pt idx="37">
                  <c:v>0.9989477573271115</c:v>
                </c:pt>
                <c:pt idx="38">
                  <c:v>0.99887065051172819</c:v>
                </c:pt>
                <c:pt idx="39">
                  <c:v>0.99878829848838524</c:v>
                </c:pt>
                <c:pt idx="40">
                  <c:v>0.99870038456857158</c:v>
                </c:pt>
                <c:pt idx="41">
                  <c:v>0.9986065751879547</c:v>
                </c:pt>
                <c:pt idx="42">
                  <c:v>0.99850651921300038</c:v>
                </c:pt>
                <c:pt idx="43">
                  <c:v>0.99839984722904374</c:v>
                </c:pt>
                <c:pt idx="44">
                  <c:v>0.99828617081018844</c:v>
                </c:pt>
                <c:pt idx="45">
                  <c:v>0.99816508177145769</c:v>
                </c:pt>
                <c:pt idx="46">
                  <c:v>0.99803615140369906</c:v>
                </c:pt>
                <c:pt idx="47">
                  <c:v>0.99789892969179883</c:v>
                </c:pt>
                <c:pt idx="48">
                  <c:v>0.99775294451684782</c:v>
                </c:pt>
                <c:pt idx="49">
                  <c:v>0.99759770084296617</c:v>
                </c:pt>
                <c:pt idx="50">
                  <c:v>0.99743267988957474</c:v>
                </c:pt>
                <c:pt idx="51">
                  <c:v>0.99725733828998275</c:v>
                </c:pt>
                <c:pt idx="52">
                  <c:v>0.99707110723725123</c:v>
                </c:pt>
                <c:pt idx="53">
                  <c:v>0.99687339161835975</c:v>
                </c:pt>
                <c:pt idx="54">
                  <c:v>0.99666356913782528</c:v>
                </c:pt>
                <c:pt idx="55">
                  <c:v>0.99644098943197867</c:v>
                </c:pt>
                <c:pt idx="56">
                  <c:v>0.99620497317522827</c:v>
                </c:pt>
                <c:pt idx="57">
                  <c:v>0.99595481117972173</c:v>
                </c:pt>
                <c:pt idx="58">
                  <c:v>0.99568976348991967</c:v>
                </c:pt>
                <c:pt idx="59">
                  <c:v>0.99540905847369321</c:v>
                </c:pt>
                <c:pt idx="60">
                  <c:v>0.99511189191167182</c:v>
                </c:pt>
                <c:pt idx="61">
                  <c:v>0.99479742608665411</c:v>
                </c:pt>
                <c:pt idx="62">
                  <c:v>0.99446478887500844</c:v>
                </c:pt>
                <c:pt idx="63">
                  <c:v>0.99411307284210271</c:v>
                </c:pt>
                <c:pt idx="64">
                  <c:v>0.99374133434388978</c:v>
                </c:pt>
                <c:pt idx="65">
                  <c:v>0.99334859263690423</c:v>
                </c:pt>
                <c:pt idx="66">
                  <c:v>0.99293382899901073</c:v>
                </c:pt>
                <c:pt idx="67">
                  <c:v>0.99249598586336507</c:v>
                </c:pt>
                <c:pt idx="68">
                  <c:v>0.99203396596814464</c:v>
                </c:pt>
                <c:pt idx="69">
                  <c:v>0.99154663152470968</c:v>
                </c:pt>
                <c:pt idx="70">
                  <c:v>0.99103280340696276</c:v>
                </c:pt>
                <c:pt idx="71">
                  <c:v>0.99049126036476021</c:v>
                </c:pt>
                <c:pt idx="72">
                  <c:v>0.98992073826433868</c:v>
                </c:pt>
                <c:pt idx="73">
                  <c:v>0.98931992935880619</c:v>
                </c:pt>
                <c:pt idx="74">
                  <c:v>0.98868748159182918</c:v>
                </c:pt>
                <c:pt idx="75">
                  <c:v>0.98802199793774759</c:v>
                </c:pt>
                <c:pt idx="76">
                  <c:v>0.98732203578141453</c:v>
                </c:pt>
                <c:pt idx="77">
                  <c:v>0.98658610634113453</c:v>
                </c:pt>
                <c:pt idx="78">
                  <c:v>0.98581267413815055</c:v>
                </c:pt>
                <c:pt idx="79">
                  <c:v>0.98500015651618822</c:v>
                </c:pt>
                <c:pt idx="80">
                  <c:v>0.98414692321460917</c:v>
                </c:pt>
                <c:pt idx="81">
                  <c:v>0.98325129599879635</c:v>
                </c:pt>
                <c:pt idx="82">
                  <c:v>0.98231154835140899</c:v>
                </c:pt>
                <c:pt idx="83">
                  <c:v>0.98132590522820096</c:v>
                </c:pt>
                <c:pt idx="84">
                  <c:v>0.98029254288209011</c:v>
                </c:pt>
                <c:pt idx="85">
                  <c:v>0.97920958875920849</c:v>
                </c:pt>
                <c:pt idx="86">
                  <c:v>0.97807512147064246</c:v>
                </c:pt>
                <c:pt idx="87">
                  <c:v>0.97688717084357291</c:v>
                </c:pt>
                <c:pt idx="88">
                  <c:v>0.97564371805551353</c:v>
                </c:pt>
                <c:pt idx="89">
                  <c:v>0.97434269585529265</c:v>
                </c:pt>
                <c:pt idx="90">
                  <c:v>0.97298198887441179</c:v>
                </c:pt>
                <c:pt idx="91">
                  <c:v>0.97155943403232847</c:v>
                </c:pt>
                <c:pt idx="92">
                  <c:v>0.97007282103916115</c:v>
                </c:pt>
                <c:pt idx="93">
                  <c:v>0.96851989299923213</c:v>
                </c:pt>
                <c:pt idx="94">
                  <c:v>0.96689834711875566</c:v>
                </c:pt>
                <c:pt idx="95">
                  <c:v>0.96520583552088779</c:v>
                </c:pt>
                <c:pt idx="96">
                  <c:v>0.96343996617121508</c:v>
                </c:pt>
                <c:pt idx="97">
                  <c:v>0.96159830391663603</c:v>
                </c:pt>
                <c:pt idx="98">
                  <c:v>0.95967837164042391</c:v>
                </c:pt>
                <c:pt idx="99">
                  <c:v>0.95767765153610418</c:v>
                </c:pt>
                <c:pt idx="100">
                  <c:v>0.95559358650259185</c:v>
                </c:pt>
                <c:pt idx="101">
                  <c:v>0.95342358166284202</c:v>
                </c:pt>
                <c:pt idx="102">
                  <c:v>0.95116500600804677</c:v>
                </c:pt>
                <c:pt idx="103">
                  <c:v>0.94881519416920301</c:v>
                </c:pt>
                <c:pt idx="104">
                  <c:v>0.94637144831761777</c:v>
                </c:pt>
                <c:pt idx="105">
                  <c:v>0.94383104019567166</c:v>
                </c:pt>
                <c:pt idx="106">
                  <c:v>0.94119121327889588</c:v>
                </c:pt>
                <c:pt idx="107">
                  <c:v>0.93844918507012165</c:v>
                </c:pt>
                <c:pt idx="108">
                  <c:v>0.93560214952618681</c:v>
                </c:pt>
                <c:pt idx="109">
                  <c:v>0.9326472796173485</c:v>
                </c:pt>
                <c:pt idx="110">
                  <c:v>0.92958173001925715</c:v>
                </c:pt>
                <c:pt idx="111">
                  <c:v>0.92640263993698679</c:v>
                </c:pt>
                <c:pt idx="112">
                  <c:v>0.92310713606029626</c:v>
                </c:pt>
                <c:pt idx="113">
                  <c:v>0.91969233564892106</c:v>
                </c:pt>
                <c:pt idx="114">
                  <c:v>0.9161553497463446</c:v>
                </c:pt>
                <c:pt idx="115">
                  <c:v>0.91249328652011197</c:v>
                </c:pt>
                <c:pt idx="116">
                  <c:v>0.90870325472637858</c:v>
                </c:pt>
                <c:pt idx="117">
                  <c:v>0.90478236729598727</c:v>
                </c:pt>
                <c:pt idx="118">
                  <c:v>0.90072774503897735</c:v>
                </c:pt>
                <c:pt idx="119">
                  <c:v>0.89653652046403054</c:v>
                </c:pt>
                <c:pt idx="120">
                  <c:v>0.89220584170894246</c:v>
                </c:pt>
                <c:pt idx="121">
                  <c:v>0.88773287657782374</c:v>
                </c:pt>
                <c:pt idx="122">
                  <c:v>0.88311481668030478</c:v>
                </c:pt>
                <c:pt idx="123">
                  <c:v>0.87834888166762037</c:v>
                </c:pt>
                <c:pt idx="124">
                  <c:v>0.87343232356004508</c:v>
                </c:pt>
                <c:pt idx="125">
                  <c:v>0.86836243115973955</c:v>
                </c:pt>
                <c:pt idx="126">
                  <c:v>0.86313653454267347</c:v>
                </c:pt>
                <c:pt idx="127">
                  <c:v>0.85775200962289178</c:v>
                </c:pt>
                <c:pt idx="128">
                  <c:v>0.85220628278200661</c:v>
                </c:pt>
                <c:pt idx="129">
                  <c:v>0.84649683555640687</c:v>
                </c:pt>
                <c:pt idx="130">
                  <c:v>0.8406212093743366</c:v>
                </c:pt>
                <c:pt idx="131">
                  <c:v>0.83457701033458931</c:v>
                </c:pt>
                <c:pt idx="132">
                  <c:v>0.82836191401826731</c:v>
                </c:pt>
                <c:pt idx="133">
                  <c:v>0.82197367032469226</c:v>
                </c:pt>
                <c:pt idx="134">
                  <c:v>0.81541010832225047</c:v>
                </c:pt>
                <c:pt idx="135">
                  <c:v>0.80866914110466226</c:v>
                </c:pt>
                <c:pt idx="136">
                  <c:v>0.80174877064287775</c:v>
                </c:pt>
                <c:pt idx="137">
                  <c:v>0.79464709262254918</c:v>
                </c:pt>
                <c:pt idx="138">
                  <c:v>0.78736230125679407</c:v>
                </c:pt>
                <c:pt idx="139">
                  <c:v>0.77989269406374184</c:v>
                </c:pt>
                <c:pt idx="140">
                  <c:v>0.77223667659819062</c:v>
                </c:pt>
                <c:pt idx="141">
                  <c:v>0.76439276712649762</c:v>
                </c:pt>
                <c:pt idx="142">
                  <c:v>0.75635960123374157</c:v>
                </c:pt>
                <c:pt idx="143">
                  <c:v>0.74813593635204223</c:v>
                </c:pt>
                <c:pt idx="144">
                  <c:v>0.73972065619887051</c:v>
                </c:pt>
                <c:pt idx="145">
                  <c:v>0.73111277511412009</c:v>
                </c:pt>
                <c:pt idx="146">
                  <c:v>0.72231144228471056</c:v>
                </c:pt>
                <c:pt idx="147">
                  <c:v>0.7133159458454803</c:v>
                </c:pt>
                <c:pt idx="148">
                  <c:v>0.70412571684519443</c:v>
                </c:pt>
                <c:pt idx="149">
                  <c:v>0.69474033306656924</c:v>
                </c:pt>
                <c:pt idx="150">
                  <c:v>0.68515952268931468</c:v>
                </c:pt>
                <c:pt idx="151">
                  <c:v>0.67538316778536411</c:v>
                </c:pt>
                <c:pt idx="152">
                  <c:v>0.66541130763561918</c:v>
                </c:pt>
                <c:pt idx="153">
                  <c:v>0.65524414185776769</c:v>
                </c:pt>
                <c:pt idx="154">
                  <c:v>0.64488203333497796</c:v>
                </c:pt>
                <c:pt idx="155">
                  <c:v>0.63432551093555456</c:v>
                </c:pt>
                <c:pt idx="156">
                  <c:v>0.62357527201396012</c:v>
                </c:pt>
                <c:pt idx="157">
                  <c:v>0.61263218468395497</c:v>
                </c:pt>
                <c:pt idx="158">
                  <c:v>0.60149728985499684</c:v>
                </c:pt>
                <c:pt idx="159">
                  <c:v>0.59017180302345518</c:v>
                </c:pt>
                <c:pt idx="160">
                  <c:v>0.57865711581063828</c:v>
                </c:pt>
                <c:pt idx="161">
                  <c:v>0.56695479724012265</c:v>
                </c:pt>
                <c:pt idx="162">
                  <c:v>0.55506659474737052</c:v>
                </c:pt>
                <c:pt idx="163">
                  <c:v>0.54299443491516186</c:v>
                </c:pt>
                <c:pt idx="164">
                  <c:v>0.53074042392893506</c:v>
                </c:pt>
                <c:pt idx="165">
                  <c:v>0.51830684774672231</c:v>
                </c:pt>
                <c:pt idx="166">
                  <c:v>0.50569617197896621</c:v>
                </c:pt>
                <c:pt idx="167">
                  <c:v>0.49291104147416381</c:v>
                </c:pt>
                <c:pt idx="168">
                  <c:v>0.47995427960692466</c:v>
                </c:pt>
                <c:pt idx="169">
                  <c:v>0.46682888726571292</c:v>
                </c:pt>
                <c:pt idx="170">
                  <c:v>0.45353804153824678</c:v>
                </c:pt>
                <c:pt idx="171">
                  <c:v>0.44008509409322238</c:v>
                </c:pt>
                <c:pt idx="172">
                  <c:v>0.42647356925776847</c:v>
                </c:pt>
                <c:pt idx="173">
                  <c:v>0.41270716179076494</c:v>
                </c:pt>
                <c:pt idx="174">
                  <c:v>0.39878973435289922</c:v>
                </c:pt>
                <c:pt idx="175">
                  <c:v>0.38472531467509491</c:v>
                </c:pt>
                <c:pt idx="176">
                  <c:v>0.3705180924276843</c:v>
                </c:pt>
                <c:pt idx="177">
                  <c:v>0.35617241579347064</c:v>
                </c:pt>
                <c:pt idx="178">
                  <c:v>0.34169278774856127</c:v>
                </c:pt>
                <c:pt idx="179">
                  <c:v>0.32708386205562129</c:v>
                </c:pt>
                <c:pt idx="180">
                  <c:v>0.3123504389749312</c:v>
                </c:pt>
                <c:pt idx="181">
                  <c:v>0.29749746069937444</c:v>
                </c:pt>
                <c:pt idx="182">
                  <c:v>0.2825300065202066</c:v>
                </c:pt>
                <c:pt idx="183">
                  <c:v>0.26745328773117161</c:v>
                </c:pt>
                <c:pt idx="184">
                  <c:v>0.25227264227922541</c:v>
                </c:pt>
                <c:pt idx="185">
                  <c:v>0.23699352917081856</c:v>
                </c:pt>
                <c:pt idx="186">
                  <c:v>0.22162152264332863</c:v>
                </c:pt>
                <c:pt idx="187">
                  <c:v>0.20616230611189518</c:v>
                </c:pt>
                <c:pt idx="188">
                  <c:v>0.19062166590250296</c:v>
                </c:pt>
                <c:pt idx="189">
                  <c:v>0.17500548478275046</c:v>
                </c:pt>
                <c:pt idx="190">
                  <c:v>0.15931973530231014</c:v>
                </c:pt>
                <c:pt idx="191">
                  <c:v>0.14357047295558456</c:v>
                </c:pt>
                <c:pt idx="192">
                  <c:v>0.12776382917958748</c:v>
                </c:pt>
                <c:pt idx="193">
                  <c:v>0.11190600420051079</c:v>
                </c:pt>
                <c:pt idx="194">
                  <c:v>9.600325974287488E-2</c:v>
                </c:pt>
                <c:pt idx="195">
                  <c:v>8.0061911615545947E-2</c:v>
                </c:pt>
                <c:pt idx="196">
                  <c:v>6.4088322189228705E-2</c:v>
                </c:pt>
                <c:pt idx="197">
                  <c:v>4.8088892780381524E-2</c:v>
                </c:pt>
                <c:pt idx="198">
                  <c:v>3.2070055956727343E-2</c:v>
                </c:pt>
                <c:pt idx="199">
                  <c:v>1.6038267779783406E-2</c:v>
                </c:pt>
                <c:pt idx="200">
                  <c:v>-2.177975263060395E-15</c:v>
                </c:pt>
              </c:numCache>
            </c:numRef>
          </c:yVal>
        </c:ser>
        <c:ser>
          <c:idx val="1"/>
          <c:order val="2"/>
          <c:tx>
            <c:v>ct/h^2 = 0.23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expected0.23!$C$17:$C$217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expected0.23!$D$17:$D$217</c:f>
              <c:numCache>
                <c:formatCode>General</c:formatCode>
                <c:ptCount val="201"/>
                <c:pt idx="0">
                  <c:v>0.72571464685225862</c:v>
                </c:pt>
                <c:pt idx="1">
                  <c:v>0.72569295211797402</c:v>
                </c:pt>
                <c:pt idx="2">
                  <c:v>0.72562786887157049</c:v>
                </c:pt>
                <c:pt idx="3">
                  <c:v>0.72551939998255222</c:v>
                </c:pt>
                <c:pt idx="4">
                  <c:v>0.72536755023393529</c:v>
                </c:pt>
                <c:pt idx="5">
                  <c:v>0.72517232632300999</c:v>
                </c:pt>
                <c:pt idx="6">
                  <c:v>0.72493373686240858</c:v>
                </c:pt>
                <c:pt idx="7">
                  <c:v>0.7246517923814747</c:v>
                </c:pt>
                <c:pt idx="8">
                  <c:v>0.72432650532793785</c:v>
                </c:pt>
                <c:pt idx="9">
                  <c:v>0.72395789006988487</c:v>
                </c:pt>
                <c:pt idx="10">
                  <c:v>0.7235459628980343</c:v>
                </c:pt>
                <c:pt idx="11">
                  <c:v>0.72309074202830559</c:v>
                </c:pt>
                <c:pt idx="12">
                  <c:v>0.72259224760468455</c:v>
                </c:pt>
                <c:pt idx="13">
                  <c:v>0.72205050170238116</c:v>
                </c:pt>
                <c:pt idx="14">
                  <c:v>0.72146552833127875</c:v>
                </c:pt>
                <c:pt idx="15">
                  <c:v>0.72083735343966782</c:v>
                </c:pt>
                <c:pt idx="16">
                  <c:v>0.72016600491826765</c:v>
                </c:pt>
                <c:pt idx="17">
                  <c:v>0.71945151260452489</c:v>
                </c:pt>
                <c:pt idx="18">
                  <c:v>0.71869390828719282</c:v>
                </c:pt>
                <c:pt idx="19">
                  <c:v>0.71789322571118119</c:v>
                </c:pt>
                <c:pt idx="20">
                  <c:v>0.7170495005826778</c:v>
                </c:pt>
                <c:pt idx="21">
                  <c:v>0.71616277057453304</c:v>
                </c:pt>
                <c:pt idx="22">
                  <c:v>0.71523307533190594</c:v>
                </c:pt>
                <c:pt idx="23">
                  <c:v>0.71426045647816627</c:v>
                </c:pt>
                <c:pt idx="24">
                  <c:v>0.71324495762104634</c:v>
                </c:pt>
                <c:pt idx="25">
                  <c:v>0.71218662435903868</c:v>
                </c:pt>
                <c:pt idx="26">
                  <c:v>0.71108550428803585</c:v>
                </c:pt>
                <c:pt idx="27">
                  <c:v>0.70994164700820017</c:v>
                </c:pt>
                <c:pt idx="28">
                  <c:v>0.70875510413106646</c:v>
                </c:pt>
                <c:pt idx="29">
                  <c:v>0.70752592928686597</c:v>
                </c:pt>
                <c:pt idx="30">
                  <c:v>0.70625417813206526</c:v>
                </c:pt>
                <c:pt idx="31">
                  <c:v>0.70493990835711673</c:v>
                </c:pt>
                <c:pt idx="32">
                  <c:v>0.70358317969441131</c:v>
                </c:pt>
                <c:pt idx="33">
                  <c:v>0.7021840539264268</c:v>
                </c:pt>
                <c:pt idx="34">
                  <c:v>0.70074259489406798</c:v>
                </c:pt>
                <c:pt idx="35">
                  <c:v>0.6992588685051857</c:v>
                </c:pt>
                <c:pt idx="36">
                  <c:v>0.69773294274327191</c:v>
                </c:pt>
                <c:pt idx="37">
                  <c:v>0.69616488767632234</c:v>
                </c:pt>
                <c:pt idx="38">
                  <c:v>0.69455477546585687</c:v>
                </c:pt>
                <c:pt idx="39">
                  <c:v>0.69290268037609237</c:v>
                </c:pt>
                <c:pt idx="40">
                  <c:v>0.69120867878325787</c:v>
                </c:pt>
                <c:pt idx="41">
                  <c:v>0.68947284918504492</c:v>
                </c:pt>
                <c:pt idx="42">
                  <c:v>0.68769527221018523</c:v>
                </c:pt>
                <c:pt idx="43">
                  <c:v>0.68587603062814384</c:v>
                </c:pt>
                <c:pt idx="44">
                  <c:v>0.68401520935892435</c:v>
                </c:pt>
                <c:pt idx="45">
                  <c:v>0.68211289548297216</c:v>
                </c:pt>
                <c:pt idx="46">
                  <c:v>0.68016917825117029</c:v>
                </c:pt>
                <c:pt idx="47">
                  <c:v>0.67818414909491653</c:v>
                </c:pt>
                <c:pt idx="48">
                  <c:v>0.67615790163627443</c:v>
                </c:pt>
                <c:pt idx="49">
                  <c:v>0.67409053169818667</c:v>
                </c:pt>
                <c:pt idx="50">
                  <c:v>0.67198213731474377</c:v>
                </c:pt>
                <c:pt idx="51">
                  <c:v>0.66983281874149558</c:v>
                </c:pt>
                <c:pt idx="52">
                  <c:v>0.66764267846579994</c:v>
                </c:pt>
                <c:pt idx="53">
                  <c:v>0.66541182121719289</c:v>
                </c:pt>
                <c:pt idx="54">
                  <c:v>0.66314035397777804</c:v>
                </c:pt>
                <c:pt idx="55">
                  <c:v>0.66082838599261717</c:v>
                </c:pt>
                <c:pt idx="56">
                  <c:v>0.65847602878011802</c:v>
                </c:pt>
                <c:pt idx="57">
                  <c:v>0.65608339614240752</c:v>
                </c:pt>
                <c:pt idx="58">
                  <c:v>0.65365060417567755</c:v>
                </c:pt>
                <c:pt idx="59">
                  <c:v>0.65117777128049648</c:v>
                </c:pt>
                <c:pt idx="60">
                  <c:v>0.648665018172075</c:v>
                </c:pt>
                <c:pt idx="61">
                  <c:v>0.64611246789047505</c:v>
                </c:pt>
                <c:pt idx="62">
                  <c:v>0.64352024581075251</c:v>
                </c:pt>
                <c:pt idx="63">
                  <c:v>0.64088847965302342</c:v>
                </c:pt>
                <c:pt idx="64">
                  <c:v>0.63821729949243922</c:v>
                </c:pt>
                <c:pt idx="65">
                  <c:v>0.63550683776907013</c:v>
                </c:pt>
                <c:pt idx="66">
                  <c:v>0.63275722929767264</c:v>
                </c:pt>
                <c:pt idx="67">
                  <c:v>0.6299686112773436</c:v>
                </c:pt>
                <c:pt idx="68">
                  <c:v>0.62714112330104133</c:v>
                </c:pt>
                <c:pt idx="69">
                  <c:v>0.62427490736496705</c:v>
                </c:pt>
                <c:pt idx="70">
                  <c:v>0.62137010787779623</c:v>
                </c:pt>
                <c:pt idx="71">
                  <c:v>0.61842687166974775</c:v>
                </c:pt>
                <c:pt idx="72">
                  <c:v>0.61544534800148076</c:v>
                </c:pt>
                <c:pt idx="73">
                  <c:v>0.61242568857281021</c:v>
                </c:pt>
                <c:pt idx="74">
                  <c:v>0.60936804753122842</c:v>
                </c:pt>
                <c:pt idx="75">
                  <c:v>0.60627258148022356</c:v>
                </c:pt>
                <c:pt idx="76">
                  <c:v>0.60313944948738407</c:v>
                </c:pt>
                <c:pt idx="77">
                  <c:v>0.59996881309228001</c:v>
                </c:pt>
                <c:pt idx="78">
                  <c:v>0.59676083631410792</c:v>
                </c:pt>
                <c:pt idx="79">
                  <c:v>0.59351568565909352</c:v>
                </c:pt>
                <c:pt idx="80">
                  <c:v>0.59023353012763657</c:v>
                </c:pt>
                <c:pt idx="81">
                  <c:v>0.5869145412211938</c:v>
                </c:pt>
                <c:pt idx="82">
                  <c:v>0.58355889294888397</c:v>
                </c:pt>
                <c:pt idx="83">
                  <c:v>0.58016676183381055</c:v>
                </c:pt>
                <c:pt idx="84">
                  <c:v>0.576738326919087</c:v>
                </c:pt>
                <c:pt idx="85">
                  <c:v>0.57327376977356004</c:v>
                </c:pt>
                <c:pt idx="86">
                  <c:v>0.56977327449721604</c:v>
                </c:pt>
                <c:pt idx="87">
                  <c:v>0.56623702772626594</c:v>
                </c:pt>
                <c:pt idx="88">
                  <c:v>0.56266521863789554</c:v>
                </c:pt>
                <c:pt idx="89">
                  <c:v>0.55905803895467299</c:v>
                </c:pt>
                <c:pt idx="90">
                  <c:v>0.55541568294860588</c:v>
                </c:pt>
                <c:pt idx="91">
                  <c:v>0.55173834744483563</c:v>
                </c:pt>
                <c:pt idx="92">
                  <c:v>0.54802623182496457</c:v>
                </c:pt>
                <c:pt idx="93">
                  <c:v>0.54427953803000095</c:v>
                </c:pt>
                <c:pt idx="94">
                  <c:v>0.54049847056292022</c:v>
                </c:pt>
                <c:pt idx="95">
                  <c:v>0.53668323649082794</c:v>
                </c:pt>
                <c:pt idx="96">
                  <c:v>0.53283404544672042</c:v>
                </c:pt>
                <c:pt idx="97">
                  <c:v>0.5289511096308317</c:v>
                </c:pt>
                <c:pt idx="98">
                  <c:v>0.52503464381156106</c:v>
                </c:pt>
                <c:pt idx="99">
                  <c:v>0.52108486532597176</c:v>
                </c:pt>
                <c:pt idx="100">
                  <c:v>0.51710199407985491</c:v>
                </c:pt>
                <c:pt idx="101">
                  <c:v>0.51308625254734852</c:v>
                </c:pt>
                <c:pt idx="102">
                  <c:v>0.50903786577010757</c:v>
                </c:pt>
                <c:pt idx="103">
                  <c:v>0.50495706135601526</c:v>
                </c:pt>
                <c:pt idx="104">
                  <c:v>0.50084406947742954</c:v>
                </c:pt>
                <c:pt idx="105">
                  <c:v>0.49669912286895873</c:v>
                </c:pt>
                <c:pt idx="106">
                  <c:v>0.49252245682475942</c:v>
                </c:pt>
                <c:pt idx="107">
                  <c:v>0.48831430919534863</c:v>
                </c:pt>
                <c:pt idx="108">
                  <c:v>0.4840749203839283</c:v>
                </c:pt>
                <c:pt idx="109">
                  <c:v>0.47980453334221024</c:v>
                </c:pt>
                <c:pt idx="110">
                  <c:v>0.47550339356574184</c:v>
                </c:pt>
                <c:pt idx="111">
                  <c:v>0.47117174908872295</c:v>
                </c:pt>
                <c:pt idx="112">
                  <c:v>0.46680985047831086</c:v>
                </c:pt>
                <c:pt idx="113">
                  <c:v>0.46241795082840736</c:v>
                </c:pt>
                <c:pt idx="114">
                  <c:v>0.45799630575292299</c:v>
                </c:pt>
                <c:pt idx="115">
                  <c:v>0.45354517337851569</c:v>
                </c:pt>
                <c:pt idx="116">
                  <c:v>0.44906481433679635</c:v>
                </c:pt>
                <c:pt idx="117">
                  <c:v>0.44455549175600118</c:v>
                </c:pt>
                <c:pt idx="118">
                  <c:v>0.44001747125212365</c:v>
                </c:pt>
                <c:pt idx="119">
                  <c:v>0.43545102091950383</c:v>
                </c:pt>
                <c:pt idx="120">
                  <c:v>0.4308564113208726</c:v>
                </c:pt>
                <c:pt idx="121">
                  <c:v>0.42623391547684614</c:v>
                </c:pt>
                <c:pt idx="122">
                  <c:v>0.42158380885486951</c:v>
                </c:pt>
                <c:pt idx="123">
                  <c:v>0.41690636935760444</c:v>
                </c:pt>
                <c:pt idx="124">
                  <c:v>0.41220187731076213</c:v>
                </c:pt>
                <c:pt idx="125">
                  <c:v>0.40747061545037605</c:v>
                </c:pt>
                <c:pt idx="126">
                  <c:v>0.40271286890951524</c:v>
                </c:pt>
                <c:pt idx="127">
                  <c:v>0.39792892520443546</c:v>
                </c:pt>
                <c:pt idx="128">
                  <c:v>0.39311907422016634</c:v>
                </c:pt>
                <c:pt idx="129">
                  <c:v>0.38828360819553603</c:v>
                </c:pt>
                <c:pt idx="130">
                  <c:v>0.38342282170762926</c:v>
                </c:pt>
                <c:pt idx="131">
                  <c:v>0.37853701165568115</c:v>
                </c:pt>
                <c:pt idx="132">
                  <c:v>0.37362647724440534</c:v>
                </c:pt>
                <c:pt idx="133">
                  <c:v>0.36869151996675725</c:v>
                </c:pt>
                <c:pt idx="134">
                  <c:v>0.36373244358613033</c:v>
                </c:pt>
                <c:pt idx="135">
                  <c:v>0.35874955411799053</c:v>
                </c:pt>
                <c:pt idx="136">
                  <c:v>0.35374315981094651</c:v>
                </c:pt>
                <c:pt idx="137">
                  <c:v>0.34871357112725632</c:v>
                </c:pt>
                <c:pt idx="138">
                  <c:v>0.34366110072277456</c:v>
                </c:pt>
                <c:pt idx="139">
                  <c:v>0.33858606342634034</c:v>
                </c:pt>
                <c:pt idx="140">
                  <c:v>0.33348877621860762</c:v>
                </c:pt>
                <c:pt idx="141">
                  <c:v>0.32836955821032121</c:v>
                </c:pt>
                <c:pt idx="142">
                  <c:v>0.32322873062003982</c:v>
                </c:pt>
                <c:pt idx="143">
                  <c:v>0.31806661675131043</c:v>
                </c:pt>
                <c:pt idx="144">
                  <c:v>0.31288354196929619</c:v>
                </c:pt>
                <c:pt idx="145">
                  <c:v>0.30767983367685908</c:v>
                </c:pt>
                <c:pt idx="146">
                  <c:v>0.30245582129010679</c:v>
                </c:pt>
                <c:pt idx="147">
                  <c:v>0.29721183621340114</c:v>
                </c:pt>
                <c:pt idx="148">
                  <c:v>0.2919482118138354</c:v>
                </c:pt>
                <c:pt idx="149">
                  <c:v>0.28666528339518538</c:v>
                </c:pt>
                <c:pt idx="150">
                  <c:v>0.2813633881713366</c:v>
                </c:pt>
                <c:pt idx="151">
                  <c:v>0.27604286523919647</c:v>
                </c:pt>
                <c:pt idx="152">
                  <c:v>0.27070405555109028</c:v>
                </c:pt>
                <c:pt idx="153">
                  <c:v>0.26534730188665334</c:v>
                </c:pt>
                <c:pt idx="154">
                  <c:v>0.25997294882422006</c:v>
                </c:pt>
                <c:pt idx="155">
                  <c:v>0.25458134271171823</c:v>
                </c:pt>
                <c:pt idx="156">
                  <c:v>0.24917283163707329</c:v>
                </c:pt>
                <c:pt idx="157">
                  <c:v>0.24374776539813089</c:v>
                </c:pt>
                <c:pt idx="158">
                  <c:v>0.23830649547210148</c:v>
                </c:pt>
                <c:pt idx="159">
                  <c:v>0.23284937498453712</c:v>
                </c:pt>
                <c:pt idx="160">
                  <c:v>0.22737675867784382</c:v>
                </c:pt>
                <c:pt idx="161">
                  <c:v>0.22188900287934174</c:v>
                </c:pt>
                <c:pt idx="162">
                  <c:v>0.21638646546887522</c:v>
                </c:pt>
                <c:pt idx="163">
                  <c:v>0.21086950584598477</c:v>
                </c:pt>
                <c:pt idx="164">
                  <c:v>0.20533848489664608</c:v>
                </c:pt>
                <c:pt idx="165">
                  <c:v>0.19979376495958717</c:v>
                </c:pt>
                <c:pt idx="166">
                  <c:v>0.19423570979218854</c:v>
                </c:pt>
                <c:pt idx="167">
                  <c:v>0.18866468453597873</c:v>
                </c:pt>
                <c:pt idx="168">
                  <c:v>0.18308105568173116</c:v>
                </c:pt>
                <c:pt idx="169">
                  <c:v>0.1774851910341719</c:v>
                </c:pt>
                <c:pt idx="170">
                  <c:v>0.17187745967630991</c:v>
                </c:pt>
                <c:pt idx="171">
                  <c:v>0.16625823193339551</c:v>
                </c:pt>
                <c:pt idx="172">
                  <c:v>0.16062787933651929</c:v>
                </c:pt>
                <c:pt idx="173">
                  <c:v>0.15498677458586085</c:v>
                </c:pt>
                <c:pt idx="174">
                  <c:v>0.1493352915135952</c:v>
                </c:pt>
                <c:pt idx="175">
                  <c:v>0.14367380504647156</c:v>
                </c:pt>
                <c:pt idx="176">
                  <c:v>0.13800269116806888</c:v>
                </c:pt>
                <c:pt idx="177">
                  <c:v>0.13232232688074383</c:v>
                </c:pt>
                <c:pt idx="178">
                  <c:v>0.12663309016727878</c:v>
                </c:pt>
                <c:pt idx="179">
                  <c:v>0.12093535995224072</c:v>
                </c:pt>
                <c:pt idx="180">
                  <c:v>0.11522951606306457</c:v>
                </c:pt>
                <c:pt idx="181">
                  <c:v>0.10951593919086805</c:v>
                </c:pt>
                <c:pt idx="182">
                  <c:v>0.10379501085101253</c:v>
                </c:pt>
                <c:pt idx="183">
                  <c:v>9.8067113343419526E-2</c:v>
                </c:pt>
                <c:pt idx="184">
                  <c:v>9.2332629712654171E-2</c:v>
                </c:pt>
                <c:pt idx="185">
                  <c:v>8.6591943707789235E-2</c:v>
                </c:pt>
                <c:pt idx="186">
                  <c:v>8.0845439742057518E-2</c:v>
                </c:pt>
                <c:pt idx="187">
                  <c:v>7.5093502852309132E-2</c:v>
                </c:pt>
                <c:pt idx="188">
                  <c:v>6.9336518658281249E-2</c:v>
                </c:pt>
                <c:pt idx="189">
                  <c:v>6.3574873321694397E-2</c:v>
                </c:pt>
                <c:pt idx="190">
                  <c:v>5.7808953505188214E-2</c:v>
                </c:pt>
                <c:pt idx="191">
                  <c:v>5.2039146331106172E-2</c:v>
                </c:pt>
                <c:pt idx="192">
                  <c:v>4.6265839340143666E-2</c:v>
                </c:pt>
                <c:pt idx="193">
                  <c:v>4.0489420449870944E-2</c:v>
                </c:pt>
                <c:pt idx="194">
                  <c:v>3.4710277913142511E-2</c:v>
                </c:pt>
                <c:pt idx="195">
                  <c:v>2.8928800276407842E-2</c:v>
                </c:pt>
                <c:pt idx="196">
                  <c:v>2.314537633793173E-2</c:v>
                </c:pt>
                <c:pt idx="197">
                  <c:v>1.7360395105941614E-2</c:v>
                </c:pt>
                <c:pt idx="198">
                  <c:v>1.1574245756710264E-2</c:v>
                </c:pt>
                <c:pt idx="199">
                  <c:v>5.7873175925881211E-3</c:v>
                </c:pt>
                <c:pt idx="200">
                  <c:v>-7.7357311073013839E-16</c:v>
                </c:pt>
              </c:numCache>
            </c:numRef>
          </c:yVal>
        </c:ser>
        <c:ser>
          <c:idx val="3"/>
          <c:order val="3"/>
          <c:tx>
            <c:v>ct/h^2 = 1.4</c:v>
          </c:tx>
          <c:marker>
            <c:symbol val="none"/>
          </c:marker>
          <c:xVal>
            <c:numRef>
              <c:f>expected1.4!$C$17:$C$217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1.5000000000000003E-2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9.5000000000000029E-2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0.12500000000000006</c:v>
                </c:pt>
                <c:pt idx="26">
                  <c:v>0.13000000000000006</c:v>
                </c:pt>
                <c:pt idx="27">
                  <c:v>0.13500000000000006</c:v>
                </c:pt>
                <c:pt idx="28">
                  <c:v>0.14000000000000007</c:v>
                </c:pt>
                <c:pt idx="29">
                  <c:v>0.14500000000000007</c:v>
                </c:pt>
                <c:pt idx="30">
                  <c:v>0.15000000000000008</c:v>
                </c:pt>
                <c:pt idx="31">
                  <c:v>0.15500000000000008</c:v>
                </c:pt>
                <c:pt idx="32">
                  <c:v>0.16000000000000009</c:v>
                </c:pt>
                <c:pt idx="33">
                  <c:v>0.16500000000000009</c:v>
                </c:pt>
                <c:pt idx="34">
                  <c:v>0.1700000000000001</c:v>
                </c:pt>
                <c:pt idx="35">
                  <c:v>0.1750000000000001</c:v>
                </c:pt>
                <c:pt idx="36">
                  <c:v>0.1800000000000001</c:v>
                </c:pt>
                <c:pt idx="37">
                  <c:v>0.18500000000000011</c:v>
                </c:pt>
                <c:pt idx="38">
                  <c:v>0.19000000000000011</c:v>
                </c:pt>
                <c:pt idx="39">
                  <c:v>0.19500000000000012</c:v>
                </c:pt>
                <c:pt idx="40">
                  <c:v>0.20000000000000009</c:v>
                </c:pt>
                <c:pt idx="41">
                  <c:v>0.20500000000000007</c:v>
                </c:pt>
                <c:pt idx="42">
                  <c:v>0.21000000000000005</c:v>
                </c:pt>
                <c:pt idx="43">
                  <c:v>0.21500000000000002</c:v>
                </c:pt>
                <c:pt idx="44">
                  <c:v>0.22000000000000003</c:v>
                </c:pt>
                <c:pt idx="45">
                  <c:v>0.22500000000000001</c:v>
                </c:pt>
                <c:pt idx="46">
                  <c:v>0.22999999999999998</c:v>
                </c:pt>
                <c:pt idx="47">
                  <c:v>0.23499999999999996</c:v>
                </c:pt>
                <c:pt idx="48">
                  <c:v>0.23999999999999994</c:v>
                </c:pt>
                <c:pt idx="49">
                  <c:v>0.24499999999999994</c:v>
                </c:pt>
                <c:pt idx="50">
                  <c:v>0.24999999999999992</c:v>
                </c:pt>
                <c:pt idx="51">
                  <c:v>0.25499999999999989</c:v>
                </c:pt>
                <c:pt idx="52">
                  <c:v>0.2599999999999999</c:v>
                </c:pt>
                <c:pt idx="53">
                  <c:v>0.26499999999999985</c:v>
                </c:pt>
                <c:pt idx="54">
                  <c:v>0.26999999999999985</c:v>
                </c:pt>
                <c:pt idx="55">
                  <c:v>0.2749999999999998</c:v>
                </c:pt>
                <c:pt idx="56">
                  <c:v>0.2799999999999998</c:v>
                </c:pt>
                <c:pt idx="57">
                  <c:v>0.28499999999999981</c:v>
                </c:pt>
                <c:pt idx="58">
                  <c:v>0.28999999999999976</c:v>
                </c:pt>
                <c:pt idx="59">
                  <c:v>0.29499999999999976</c:v>
                </c:pt>
                <c:pt idx="60">
                  <c:v>0.29999999999999971</c:v>
                </c:pt>
                <c:pt idx="61">
                  <c:v>0.30499999999999972</c:v>
                </c:pt>
                <c:pt idx="62">
                  <c:v>0.30999999999999972</c:v>
                </c:pt>
                <c:pt idx="63">
                  <c:v>0.31499999999999967</c:v>
                </c:pt>
                <c:pt idx="64">
                  <c:v>0.31999999999999967</c:v>
                </c:pt>
                <c:pt idx="65">
                  <c:v>0.32499999999999962</c:v>
                </c:pt>
                <c:pt idx="66">
                  <c:v>0.32999999999999963</c:v>
                </c:pt>
                <c:pt idx="67">
                  <c:v>0.33499999999999963</c:v>
                </c:pt>
                <c:pt idx="68">
                  <c:v>0.33999999999999958</c:v>
                </c:pt>
                <c:pt idx="69">
                  <c:v>0.34499999999999958</c:v>
                </c:pt>
                <c:pt idx="70">
                  <c:v>0.34999999999999953</c:v>
                </c:pt>
                <c:pt idx="71">
                  <c:v>0.35499999999999954</c:v>
                </c:pt>
                <c:pt idx="72">
                  <c:v>0.35999999999999954</c:v>
                </c:pt>
                <c:pt idx="73">
                  <c:v>0.36499999999999949</c:v>
                </c:pt>
                <c:pt idx="74">
                  <c:v>0.3699999999999995</c:v>
                </c:pt>
                <c:pt idx="75">
                  <c:v>0.37499999999999944</c:v>
                </c:pt>
                <c:pt idx="76">
                  <c:v>0.37999999999999945</c:v>
                </c:pt>
                <c:pt idx="77">
                  <c:v>0.38499999999999945</c:v>
                </c:pt>
                <c:pt idx="78">
                  <c:v>0.3899999999999994</c:v>
                </c:pt>
                <c:pt idx="79">
                  <c:v>0.39499999999999941</c:v>
                </c:pt>
                <c:pt idx="80">
                  <c:v>0.39999999999999936</c:v>
                </c:pt>
                <c:pt idx="81">
                  <c:v>0.40499999999999936</c:v>
                </c:pt>
                <c:pt idx="82">
                  <c:v>0.40999999999999936</c:v>
                </c:pt>
                <c:pt idx="83">
                  <c:v>0.41499999999999931</c:v>
                </c:pt>
                <c:pt idx="84">
                  <c:v>0.41999999999999932</c:v>
                </c:pt>
                <c:pt idx="85">
                  <c:v>0.42499999999999927</c:v>
                </c:pt>
                <c:pt idx="86">
                  <c:v>0.42999999999999927</c:v>
                </c:pt>
                <c:pt idx="87">
                  <c:v>0.43499999999999928</c:v>
                </c:pt>
                <c:pt idx="88">
                  <c:v>0.43999999999999923</c:v>
                </c:pt>
                <c:pt idx="89">
                  <c:v>0.44499999999999923</c:v>
                </c:pt>
                <c:pt idx="90">
                  <c:v>0.44999999999999918</c:v>
                </c:pt>
                <c:pt idx="91">
                  <c:v>0.45499999999999918</c:v>
                </c:pt>
                <c:pt idx="92">
                  <c:v>0.45999999999999919</c:v>
                </c:pt>
                <c:pt idx="93">
                  <c:v>0.46499999999999914</c:v>
                </c:pt>
                <c:pt idx="94">
                  <c:v>0.46999999999999914</c:v>
                </c:pt>
                <c:pt idx="95">
                  <c:v>0.47499999999999909</c:v>
                </c:pt>
                <c:pt idx="96">
                  <c:v>0.47999999999999909</c:v>
                </c:pt>
                <c:pt idx="97">
                  <c:v>0.4849999999999991</c:v>
                </c:pt>
                <c:pt idx="98">
                  <c:v>0.48999999999999905</c:v>
                </c:pt>
                <c:pt idx="99">
                  <c:v>0.49499999999999905</c:v>
                </c:pt>
                <c:pt idx="100">
                  <c:v>0.499999999999999</c:v>
                </c:pt>
                <c:pt idx="101">
                  <c:v>0.50499999999999901</c:v>
                </c:pt>
                <c:pt idx="102">
                  <c:v>0.50999999999999901</c:v>
                </c:pt>
                <c:pt idx="103">
                  <c:v>0.51499999999999901</c:v>
                </c:pt>
                <c:pt idx="104">
                  <c:v>0.51999999999999891</c:v>
                </c:pt>
                <c:pt idx="105">
                  <c:v>0.52499999999999891</c:v>
                </c:pt>
                <c:pt idx="106">
                  <c:v>0.52999999999999892</c:v>
                </c:pt>
                <c:pt idx="107">
                  <c:v>0.53499999999999892</c:v>
                </c:pt>
                <c:pt idx="108">
                  <c:v>0.53999999999999893</c:v>
                </c:pt>
                <c:pt idx="109">
                  <c:v>0.54499999999999882</c:v>
                </c:pt>
                <c:pt idx="110">
                  <c:v>0.54999999999999882</c:v>
                </c:pt>
                <c:pt idx="111">
                  <c:v>0.55499999999999883</c:v>
                </c:pt>
                <c:pt idx="112">
                  <c:v>0.55999999999999883</c:v>
                </c:pt>
                <c:pt idx="113">
                  <c:v>0.56499999999999884</c:v>
                </c:pt>
                <c:pt idx="114">
                  <c:v>0.56999999999999873</c:v>
                </c:pt>
                <c:pt idx="115">
                  <c:v>0.57499999999999873</c:v>
                </c:pt>
                <c:pt idx="116">
                  <c:v>0.57999999999999874</c:v>
                </c:pt>
                <c:pt idx="117">
                  <c:v>0.58499999999999874</c:v>
                </c:pt>
                <c:pt idx="118">
                  <c:v>0.58999999999999875</c:v>
                </c:pt>
                <c:pt idx="119">
                  <c:v>0.59499999999999864</c:v>
                </c:pt>
                <c:pt idx="120">
                  <c:v>0.59999999999999865</c:v>
                </c:pt>
                <c:pt idx="121">
                  <c:v>0.60499999999999865</c:v>
                </c:pt>
                <c:pt idx="122">
                  <c:v>0.60999999999999865</c:v>
                </c:pt>
                <c:pt idx="123">
                  <c:v>0.61499999999999866</c:v>
                </c:pt>
                <c:pt idx="124">
                  <c:v>0.61999999999999855</c:v>
                </c:pt>
                <c:pt idx="125">
                  <c:v>0.62499999999999856</c:v>
                </c:pt>
                <c:pt idx="126">
                  <c:v>0.62999999999999856</c:v>
                </c:pt>
                <c:pt idx="127">
                  <c:v>0.63499999999999857</c:v>
                </c:pt>
                <c:pt idx="128">
                  <c:v>0.63999999999999857</c:v>
                </c:pt>
                <c:pt idx="129">
                  <c:v>0.64499999999999846</c:v>
                </c:pt>
                <c:pt idx="130">
                  <c:v>0.64999999999999847</c:v>
                </c:pt>
                <c:pt idx="131">
                  <c:v>0.65499999999999847</c:v>
                </c:pt>
                <c:pt idx="132">
                  <c:v>0.65999999999999848</c:v>
                </c:pt>
                <c:pt idx="133">
                  <c:v>0.66499999999999848</c:v>
                </c:pt>
                <c:pt idx="134">
                  <c:v>0.66999999999999837</c:v>
                </c:pt>
                <c:pt idx="135">
                  <c:v>0.67499999999999838</c:v>
                </c:pt>
                <c:pt idx="136">
                  <c:v>0.67999999999999838</c:v>
                </c:pt>
                <c:pt idx="137">
                  <c:v>0.68499999999999839</c:v>
                </c:pt>
                <c:pt idx="138">
                  <c:v>0.68999999999999839</c:v>
                </c:pt>
                <c:pt idx="139">
                  <c:v>0.69499999999999829</c:v>
                </c:pt>
                <c:pt idx="140">
                  <c:v>0.69999999999999829</c:v>
                </c:pt>
                <c:pt idx="141">
                  <c:v>0.70499999999999829</c:v>
                </c:pt>
                <c:pt idx="142">
                  <c:v>0.7099999999999983</c:v>
                </c:pt>
                <c:pt idx="143">
                  <c:v>0.7149999999999983</c:v>
                </c:pt>
                <c:pt idx="144">
                  <c:v>0.7199999999999982</c:v>
                </c:pt>
                <c:pt idx="145">
                  <c:v>0.7249999999999982</c:v>
                </c:pt>
                <c:pt idx="146">
                  <c:v>0.72999999999999821</c:v>
                </c:pt>
                <c:pt idx="147">
                  <c:v>0.73499999999999821</c:v>
                </c:pt>
                <c:pt idx="148">
                  <c:v>0.73999999999999821</c:v>
                </c:pt>
                <c:pt idx="149">
                  <c:v>0.74499999999999811</c:v>
                </c:pt>
                <c:pt idx="150">
                  <c:v>0.74999999999999811</c:v>
                </c:pt>
                <c:pt idx="151">
                  <c:v>0.75499999999999812</c:v>
                </c:pt>
                <c:pt idx="152">
                  <c:v>0.75999999999999812</c:v>
                </c:pt>
                <c:pt idx="153">
                  <c:v>0.76499999999999813</c:v>
                </c:pt>
                <c:pt idx="154">
                  <c:v>0.76999999999999802</c:v>
                </c:pt>
                <c:pt idx="155">
                  <c:v>0.77499999999999802</c:v>
                </c:pt>
                <c:pt idx="156">
                  <c:v>0.77999999999999803</c:v>
                </c:pt>
                <c:pt idx="157">
                  <c:v>0.78499999999999803</c:v>
                </c:pt>
                <c:pt idx="158">
                  <c:v>0.78999999999999804</c:v>
                </c:pt>
                <c:pt idx="159">
                  <c:v>0.79499999999999793</c:v>
                </c:pt>
                <c:pt idx="160">
                  <c:v>0.79999999999999793</c:v>
                </c:pt>
                <c:pt idx="161">
                  <c:v>0.80499999999999794</c:v>
                </c:pt>
                <c:pt idx="162">
                  <c:v>0.80999999999999805</c:v>
                </c:pt>
                <c:pt idx="163">
                  <c:v>0.81499999999999806</c:v>
                </c:pt>
                <c:pt idx="164">
                  <c:v>0.81999999999999817</c:v>
                </c:pt>
                <c:pt idx="165">
                  <c:v>0.82499999999999818</c:v>
                </c:pt>
                <c:pt idx="166">
                  <c:v>0.82999999999999829</c:v>
                </c:pt>
                <c:pt idx="167">
                  <c:v>0.83499999999999841</c:v>
                </c:pt>
                <c:pt idx="168">
                  <c:v>0.83999999999999841</c:v>
                </c:pt>
                <c:pt idx="169">
                  <c:v>0.84499999999999853</c:v>
                </c:pt>
                <c:pt idx="170">
                  <c:v>0.84999999999999853</c:v>
                </c:pt>
                <c:pt idx="171">
                  <c:v>0.85499999999999865</c:v>
                </c:pt>
                <c:pt idx="172">
                  <c:v>0.85999999999999877</c:v>
                </c:pt>
                <c:pt idx="173">
                  <c:v>0.86499999999999877</c:v>
                </c:pt>
                <c:pt idx="174">
                  <c:v>0.86999999999999889</c:v>
                </c:pt>
                <c:pt idx="175">
                  <c:v>0.87499999999999889</c:v>
                </c:pt>
                <c:pt idx="176">
                  <c:v>0.87999999999999901</c:v>
                </c:pt>
                <c:pt idx="177">
                  <c:v>0.88499999999999912</c:v>
                </c:pt>
                <c:pt idx="178">
                  <c:v>0.88999999999999913</c:v>
                </c:pt>
                <c:pt idx="179">
                  <c:v>0.89499999999999924</c:v>
                </c:pt>
                <c:pt idx="180">
                  <c:v>0.89999999999999925</c:v>
                </c:pt>
                <c:pt idx="181">
                  <c:v>0.90499999999999936</c:v>
                </c:pt>
                <c:pt idx="182">
                  <c:v>0.90999999999999948</c:v>
                </c:pt>
                <c:pt idx="183">
                  <c:v>0.91499999999999948</c:v>
                </c:pt>
                <c:pt idx="184">
                  <c:v>0.9199999999999996</c:v>
                </c:pt>
                <c:pt idx="185">
                  <c:v>0.9249999999999996</c:v>
                </c:pt>
                <c:pt idx="186">
                  <c:v>0.92999999999999972</c:v>
                </c:pt>
                <c:pt idx="187">
                  <c:v>0.93499999999999983</c:v>
                </c:pt>
                <c:pt idx="188">
                  <c:v>0.93999999999999984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0.95500000000000007</c:v>
                </c:pt>
                <c:pt idx="192">
                  <c:v>0.96000000000000019</c:v>
                </c:pt>
                <c:pt idx="193">
                  <c:v>0.96500000000000019</c:v>
                </c:pt>
                <c:pt idx="194">
                  <c:v>0.97000000000000031</c:v>
                </c:pt>
                <c:pt idx="195">
                  <c:v>0.97500000000000031</c:v>
                </c:pt>
                <c:pt idx="196">
                  <c:v>0.98000000000000043</c:v>
                </c:pt>
                <c:pt idx="197">
                  <c:v>0.98500000000000054</c:v>
                </c:pt>
                <c:pt idx="198">
                  <c:v>0.99000000000000055</c:v>
                </c:pt>
                <c:pt idx="199">
                  <c:v>0.99500000000000066</c:v>
                </c:pt>
                <c:pt idx="200">
                  <c:v>1.0000000000000007</c:v>
                </c:pt>
              </c:numCache>
            </c:numRef>
          </c:xVal>
          <c:yVal>
            <c:numRef>
              <c:f>expected1.4!$D$17:$D$217</c:f>
              <c:numCache>
                <c:formatCode>General</c:formatCode>
                <c:ptCount val="201"/>
                <c:pt idx="0">
                  <c:v>4.0708401575353236E-2</c:v>
                </c:pt>
                <c:pt idx="1">
                  <c:v>4.0707146032371799E-2</c:v>
                </c:pt>
                <c:pt idx="2">
                  <c:v>4.0703379480875337E-2</c:v>
                </c:pt>
                <c:pt idx="3">
                  <c:v>4.069710215320245E-2</c:v>
                </c:pt>
                <c:pt idx="4">
                  <c:v>4.0688314436568299E-2</c:v>
                </c:pt>
                <c:pt idx="5">
                  <c:v>4.0677016873040629E-2</c:v>
                </c:pt>
                <c:pt idx="6">
                  <c:v>4.0663210159506392E-2</c:v>
                </c:pt>
                <c:pt idx="7">
                  <c:v>4.0646895147628689E-2</c:v>
                </c:pt>
                <c:pt idx="8">
                  <c:v>4.062807284379432E-2</c:v>
                </c:pt>
                <c:pt idx="9">
                  <c:v>4.060674440905164E-2</c:v>
                </c:pt>
                <c:pt idx="10">
                  <c:v>4.0582911159038976E-2</c:v>
                </c:pt>
                <c:pt idx="11">
                  <c:v>4.055657456390345E-2</c:v>
                </c:pt>
                <c:pt idx="12">
                  <c:v>4.0527736248210308E-2</c:v>
                </c:pt>
                <c:pt idx="13">
                  <c:v>4.0496397990842696E-2</c:v>
                </c:pt>
                <c:pt idx="14">
                  <c:v>4.0462561724891953E-2</c:v>
                </c:pt>
                <c:pt idx="15">
                  <c:v>4.0426229537538348E-2</c:v>
                </c:pt>
                <c:pt idx="16">
                  <c:v>4.0387403669922321E-2</c:v>
                </c:pt>
                <c:pt idx="17">
                  <c:v>4.0346086517006288E-2</c:v>
                </c:pt>
                <c:pt idx="18">
                  <c:v>4.0302280627426856E-2</c:v>
                </c:pt>
                <c:pt idx="19">
                  <c:v>4.0255988703337638E-2</c:v>
                </c:pt>
                <c:pt idx="20">
                  <c:v>4.0207213600242563E-2</c:v>
                </c:pt>
                <c:pt idx="21">
                  <c:v>4.0155958326819743E-2</c:v>
                </c:pt>
                <c:pt idx="22">
                  <c:v>4.0102226044735886E-2</c:v>
                </c:pt>
                <c:pt idx="23">
                  <c:v>4.0046020068451246E-2</c:v>
                </c:pt>
                <c:pt idx="24">
                  <c:v>3.9987343865015193E-2</c:v>
                </c:pt>
                <c:pt idx="25">
                  <c:v>3.9926201053852348E-2</c:v>
                </c:pt>
                <c:pt idx="26">
                  <c:v>3.9862595406539303E-2</c:v>
                </c:pt>
                <c:pt idx="27">
                  <c:v>3.9796530846571997E-2</c:v>
                </c:pt>
                <c:pt idx="28">
                  <c:v>3.9728011449123683E-2</c:v>
                </c:pt>
                <c:pt idx="29">
                  <c:v>3.9657041440793558E-2</c:v>
                </c:pt>
                <c:pt idx="30">
                  <c:v>3.9583625199346016E-2</c:v>
                </c:pt>
                <c:pt idx="31">
                  <c:v>3.950776725344067E-2</c:v>
                </c:pt>
                <c:pt idx="32">
                  <c:v>3.9429472282352933E-2</c:v>
                </c:pt>
                <c:pt idx="33">
                  <c:v>3.9348745115685431E-2</c:v>
                </c:pt>
                <c:pt idx="34">
                  <c:v>3.9265590733070059E-2</c:v>
                </c:pt>
                <c:pt idx="35">
                  <c:v>3.9180014263860828E-2</c:v>
                </c:pt>
                <c:pt idx="36">
                  <c:v>3.9092020986817459E-2</c:v>
                </c:pt>
                <c:pt idx="37">
                  <c:v>3.9001616329779776E-2</c:v>
                </c:pt>
                <c:pt idx="38">
                  <c:v>3.890880586933286E-2</c:v>
                </c:pt>
                <c:pt idx="39">
                  <c:v>3.881359533046308E-2</c:v>
                </c:pt>
                <c:pt idx="40">
                  <c:v>3.8715990586204965E-2</c:v>
                </c:pt>
                <c:pt idx="41">
                  <c:v>3.8615997657278911E-2</c:v>
                </c:pt>
                <c:pt idx="42">
                  <c:v>3.8513622711719757E-2</c:v>
                </c:pt>
                <c:pt idx="43">
                  <c:v>3.8408872064496391E-2</c:v>
                </c:pt>
                <c:pt idx="44">
                  <c:v>3.8301752177122152E-2</c:v>
                </c:pt>
                <c:pt idx="45">
                  <c:v>3.8192269657256271E-2</c:v>
                </c:pt>
                <c:pt idx="46">
                  <c:v>3.8080431258296278E-2</c:v>
                </c:pt>
                <c:pt idx="47">
                  <c:v>3.7966243878961428E-2</c:v>
                </c:pt>
                <c:pt idx="48">
                  <c:v>3.7849714562867155E-2</c:v>
                </c:pt>
                <c:pt idx="49">
                  <c:v>3.7730850498090572E-2</c:v>
                </c:pt>
                <c:pt idx="50">
                  <c:v>3.7609659016727102E-2</c:v>
                </c:pt>
                <c:pt idx="51">
                  <c:v>3.7486147594438163E-2</c:v>
                </c:pt>
                <c:pt idx="52">
                  <c:v>3.7360323849990079E-2</c:v>
                </c:pt>
                <c:pt idx="53">
                  <c:v>3.7232195544784095E-2</c:v>
                </c:pt>
                <c:pt idx="54">
                  <c:v>3.7101770582377611E-2</c:v>
                </c:pt>
                <c:pt idx="55">
                  <c:v>3.6969057007996665E-2</c:v>
                </c:pt>
                <c:pt idx="56">
                  <c:v>3.6834063008039659E-2</c:v>
                </c:pt>
                <c:pt idx="57">
                  <c:v>3.6696796909572393E-2</c:v>
                </c:pt>
                <c:pt idx="58">
                  <c:v>3.6557267179814397E-2</c:v>
                </c:pt>
                <c:pt idx="59">
                  <c:v>3.6415482425616645E-2</c:v>
                </c:pt>
                <c:pt idx="60">
                  <c:v>3.6271451392930656E-2</c:v>
                </c:pt>
                <c:pt idx="61">
                  <c:v>3.6125182966268952E-2</c:v>
                </c:pt>
                <c:pt idx="62">
                  <c:v>3.5976686168157086E-2</c:v>
                </c:pt>
                <c:pt idx="63">
                  <c:v>3.5825970158577053E-2</c:v>
                </c:pt>
                <c:pt idx="64">
                  <c:v>3.5673044234402242E-2</c:v>
                </c:pt>
                <c:pt idx="65">
                  <c:v>3.5517917828824019E-2</c:v>
                </c:pt>
                <c:pt idx="66">
                  <c:v>3.536060051076978E-2</c:v>
                </c:pt>
                <c:pt idx="67">
                  <c:v>3.5201101984312734E-2</c:v>
                </c:pt>
                <c:pt idx="68">
                  <c:v>3.5039432088073308E-2</c:v>
                </c:pt>
                <c:pt idx="69">
                  <c:v>3.4875600794612223E-2</c:v>
                </c:pt>
                <c:pt idx="70">
                  <c:v>3.4709618209815378E-2</c:v>
                </c:pt>
                <c:pt idx="71">
                  <c:v>3.4541494572270452E-2</c:v>
                </c:pt>
                <c:pt idx="72">
                  <c:v>3.4371240252635341E-2</c:v>
                </c:pt>
                <c:pt idx="73">
                  <c:v>3.4198865752998457E-2</c:v>
                </c:pt>
                <c:pt idx="74">
                  <c:v>3.4024381706230879E-2</c:v>
                </c:pt>
                <c:pt idx="75">
                  <c:v>3.3847798875330508E-2</c:v>
                </c:pt>
                <c:pt idx="76">
                  <c:v>3.3669128152758139E-2</c:v>
                </c:pt>
                <c:pt idx="77">
                  <c:v>3.3488380559765552E-2</c:v>
                </c:pt>
                <c:pt idx="78">
                  <c:v>3.3305567245715685E-2</c:v>
                </c:pt>
                <c:pt idx="79">
                  <c:v>3.3120699487394864E-2</c:v>
                </c:pt>
                <c:pt idx="80">
                  <c:v>3.2933788688317235E-2</c:v>
                </c:pt>
                <c:pt idx="81">
                  <c:v>3.2744846378021324E-2</c:v>
                </c:pt>
                <c:pt idx="82">
                  <c:v>3.2553884211358804E-2</c:v>
                </c:pt>
                <c:pt idx="83">
                  <c:v>3.2360913967775642E-2</c:v>
                </c:pt>
                <c:pt idx="84">
                  <c:v>3.2165947550585425E-2</c:v>
                </c:pt>
                <c:pt idx="85">
                  <c:v>3.1968996986235149E-2</c:v>
                </c:pt>
                <c:pt idx="86">
                  <c:v>3.1770074423563339E-2</c:v>
                </c:pt>
                <c:pt idx="87">
                  <c:v>3.1569192133050664E-2</c:v>
                </c:pt>
                <c:pt idx="88">
                  <c:v>3.1366362506063054E-2</c:v>
                </c:pt>
                <c:pt idx="89">
                  <c:v>3.1161598054087303E-2</c:v>
                </c:pt>
                <c:pt idx="90">
                  <c:v>3.0954911407959345E-2</c:v>
                </c:pt>
                <c:pt idx="91">
                  <c:v>3.0746315317085073E-2</c:v>
                </c:pt>
                <c:pt idx="92">
                  <c:v>3.0535822648653978E-2</c:v>
                </c:pt>
                <c:pt idx="93">
                  <c:v>3.0323446386845337E-2</c:v>
                </c:pt>
                <c:pt idx="94">
                  <c:v>3.0109199632027368E-2</c:v>
                </c:pt>
                <c:pt idx="95">
                  <c:v>2.9893095599949099E-2</c:v>
                </c:pt>
                <c:pt idx="96">
                  <c:v>2.9675147620925157E-2</c:v>
                </c:pt>
                <c:pt idx="97">
                  <c:v>2.9455369139013535E-2</c:v>
                </c:pt>
                <c:pt idx="98">
                  <c:v>2.9233773711186236E-2</c:v>
                </c:pt>
                <c:pt idx="99">
                  <c:v>2.9010375006493054E-2</c:v>
                </c:pt>
                <c:pt idx="100">
                  <c:v>2.878518680521841E-2</c:v>
                </c:pt>
                <c:pt idx="101">
                  <c:v>2.855822299803127E-2</c:v>
                </c:pt>
                <c:pt idx="102">
                  <c:v>2.8329497585128361E-2</c:v>
                </c:pt>
                <c:pt idx="103">
                  <c:v>2.8099024675370548E-2</c:v>
                </c:pt>
                <c:pt idx="104">
                  <c:v>2.7866818485412538E-2</c:v>
                </c:pt>
                <c:pt idx="105">
                  <c:v>2.76328933388259E-2</c:v>
                </c:pt>
                <c:pt idx="106">
                  <c:v>2.7397263665215572E-2</c:v>
                </c:pt>
                <c:pt idx="107">
                  <c:v>2.7159943999329726E-2</c:v>
                </c:pt>
                <c:pt idx="108">
                  <c:v>2.6920948980163239E-2</c:v>
                </c:pt>
                <c:pt idx="109">
                  <c:v>2.6680293350054667E-2</c:v>
                </c:pt>
                <c:pt idx="110">
                  <c:v>2.643799195377685E-2</c:v>
                </c:pt>
                <c:pt idx="111">
                  <c:v>2.6194059737621248E-2</c:v>
                </c:pt>
                <c:pt idx="112">
                  <c:v>2.5948511748475993E-2</c:v>
                </c:pt>
                <c:pt idx="113">
                  <c:v>2.5701363132897684E-2</c:v>
                </c:pt>
                <c:pt idx="114">
                  <c:v>2.5452629136177095E-2</c:v>
                </c:pt>
                <c:pt idx="115">
                  <c:v>2.5202325101398797E-2</c:v>
                </c:pt>
                <c:pt idx="116">
                  <c:v>2.4950466468494682E-2</c:v>
                </c:pt>
                <c:pt idx="117">
                  <c:v>2.4697068773291597E-2</c:v>
                </c:pt>
                <c:pt idx="118">
                  <c:v>2.4442147646552986E-2</c:v>
                </c:pt>
                <c:pt idx="119">
                  <c:v>2.4185718813014737E-2</c:v>
                </c:pt>
                <c:pt idx="120">
                  <c:v>2.3927798090415186E-2</c:v>
                </c:pt>
                <c:pt idx="121">
                  <c:v>2.3668401388519417E-2</c:v>
                </c:pt>
                <c:pt idx="122">
                  <c:v>2.340754470813787E-2</c:v>
                </c:pt>
                <c:pt idx="123">
                  <c:v>2.3145244140139336E-2</c:v>
                </c:pt>
                <c:pt idx="124">
                  <c:v>2.2881515864458406E-2</c:v>
                </c:pt>
                <c:pt idx="125">
                  <c:v>2.2616376149097381E-2</c:v>
                </c:pt>
                <c:pt idx="126">
                  <c:v>2.2349841349122827E-2</c:v>
                </c:pt>
                <c:pt idx="127">
                  <c:v>2.20819279056567E-2</c:v>
                </c:pt>
                <c:pt idx="128">
                  <c:v>2.1812652344862186E-2</c:v>
                </c:pt>
                <c:pt idx="129">
                  <c:v>2.1542031276924258E-2</c:v>
                </c:pt>
                <c:pt idx="130">
                  <c:v>2.1270081395025137E-2</c:v>
                </c:pt>
                <c:pt idx="131">
                  <c:v>2.0996819474314532E-2</c:v>
                </c:pt>
                <c:pt idx="132">
                  <c:v>2.0722262370874892E-2</c:v>
                </c:pt>
                <c:pt idx="133">
                  <c:v>2.0446427020681644E-2</c:v>
                </c:pt>
                <c:pt idx="134">
                  <c:v>2.0169330438558487E-2</c:v>
                </c:pt>
                <c:pt idx="135">
                  <c:v>1.9890989717127827E-2</c:v>
                </c:pt>
                <c:pt idx="136">
                  <c:v>1.9611422025756491E-2</c:v>
                </c:pt>
                <c:pt idx="137">
                  <c:v>1.9330644609496551E-2</c:v>
                </c:pt>
                <c:pt idx="138">
                  <c:v>1.9048674788021625E-2</c:v>
                </c:pt>
                <c:pt idx="139">
                  <c:v>1.8765529954558498E-2</c:v>
                </c:pt>
                <c:pt idx="140">
                  <c:v>1.848122757481423E-2</c:v>
                </c:pt>
                <c:pt idx="141">
                  <c:v>1.8195785185898782E-2</c:v>
                </c:pt>
                <c:pt idx="142">
                  <c:v>1.7909220395243258E-2</c:v>
                </c:pt>
                <c:pt idx="143">
                  <c:v>1.7621550879513784E-2</c:v>
                </c:pt>
                <c:pt idx="144">
                  <c:v>1.7332794383521154E-2</c:v>
                </c:pt>
                <c:pt idx="145">
                  <c:v>1.7042968719126181E-2</c:v>
                </c:pt>
                <c:pt idx="146">
                  <c:v>1.6752091764141046E-2</c:v>
                </c:pt>
                <c:pt idx="147">
                  <c:v>1.6460181461226506E-2</c:v>
                </c:pt>
                <c:pt idx="148">
                  <c:v>1.6167255816785051E-2</c:v>
                </c:pt>
                <c:pt idx="149">
                  <c:v>1.587333289985024E-2</c:v>
                </c:pt>
                <c:pt idx="150">
                  <c:v>1.5578430840972076E-2</c:v>
                </c:pt>
                <c:pt idx="151">
                  <c:v>1.5282567831098675E-2</c:v>
                </c:pt>
                <c:pt idx="152">
                  <c:v>1.4985762120454124E-2</c:v>
                </c:pt>
                <c:pt idx="153">
                  <c:v>1.4688032017412738E-2</c:v>
                </c:pt>
                <c:pt idx="154">
                  <c:v>1.43893958873697E-2</c:v>
                </c:pt>
                <c:pt idx="155">
                  <c:v>1.4089872151608217E-2</c:v>
                </c:pt>
                <c:pt idx="156">
                  <c:v>1.3789479286163191E-2</c:v>
                </c:pt>
                <c:pt idx="157">
                  <c:v>1.3488235820681546E-2</c:v>
                </c:pt>
                <c:pt idx="158">
                  <c:v>1.3186160337279202E-2</c:v>
                </c:pt>
                <c:pt idx="159">
                  <c:v>1.2883271469394901E-2</c:v>
                </c:pt>
                <c:pt idx="160">
                  <c:v>1.2579587900640727E-2</c:v>
                </c:pt>
                <c:pt idx="161">
                  <c:v>1.227512836364968E-2</c:v>
                </c:pt>
                <c:pt idx="162">
                  <c:v>1.1969911638920135E-2</c:v>
                </c:pt>
                <c:pt idx="163">
                  <c:v>1.1663956553657392E-2</c:v>
                </c:pt>
                <c:pt idx="164">
                  <c:v>1.1357281980612264E-2</c:v>
                </c:pt>
                <c:pt idx="165">
                  <c:v>1.1049906836916997E-2</c:v>
                </c:pt>
                <c:pt idx="166">
                  <c:v>1.0741850082918307E-2</c:v>
                </c:pt>
                <c:pt idx="167">
                  <c:v>1.0433130721007867E-2</c:v>
                </c:pt>
                <c:pt idx="168">
                  <c:v>1.0123767794450123E-2</c:v>
                </c:pt>
                <c:pt idx="169">
                  <c:v>9.8137803862076017E-3</c:v>
                </c:pt>
                <c:pt idx="170">
                  <c:v>9.5031876177638207E-3</c:v>
                </c:pt>
                <c:pt idx="171">
                  <c:v>9.1920086479437609E-3</c:v>
                </c:pt>
                <c:pt idx="172">
                  <c:v>8.8802626717320639E-3</c:v>
                </c:pt>
                <c:pt idx="173">
                  <c:v>8.5679689190890067E-3</c:v>
                </c:pt>
                <c:pt idx="174">
                  <c:v>8.2551466537642715E-3</c:v>
                </c:pt>
                <c:pt idx="175">
                  <c:v>7.941815172108721E-3</c:v>
                </c:pt>
                <c:pt idx="176">
                  <c:v>7.6279938018840553E-3</c:v>
                </c:pt>
                <c:pt idx="177">
                  <c:v>7.3137019010706249E-3</c:v>
                </c:pt>
                <c:pt idx="178">
                  <c:v>6.9989588566733291E-3</c:v>
                </c:pt>
                <c:pt idx="179">
                  <c:v>6.6837840835257019E-3</c:v>
                </c:pt>
                <c:pt idx="180">
                  <c:v>6.3681970230923656E-3</c:v>
                </c:pt>
                <c:pt idx="181">
                  <c:v>6.0522171422697562E-3</c:v>
                </c:pt>
                <c:pt idx="182">
                  <c:v>5.7358639321853193E-3</c:v>
                </c:pt>
                <c:pt idx="183">
                  <c:v>5.4191569069952199E-3</c:v>
                </c:pt>
                <c:pt idx="184">
                  <c:v>5.1021156026805773E-3</c:v>
                </c:pt>
                <c:pt idx="185">
                  <c:v>4.7847595758424566E-3</c:v>
                </c:pt>
                <c:pt idx="186">
                  <c:v>4.4671084024954571E-3</c:v>
                </c:pt>
                <c:pt idx="187">
                  <c:v>4.1491816768602294E-3</c:v>
                </c:pt>
                <c:pt idx="188">
                  <c:v>3.8309990101547888E-3</c:v>
                </c:pt>
                <c:pt idx="189">
                  <c:v>3.512580029384775E-3</c:v>
                </c:pt>
                <c:pt idx="190">
                  <c:v>3.1939443761328169E-3</c:v>
                </c:pt>
                <c:pt idx="191">
                  <c:v>2.8751117053469168E-3</c:v>
                </c:pt>
                <c:pt idx="192">
                  <c:v>2.5561016841280431E-3</c:v>
                </c:pt>
                <c:pt idx="193">
                  <c:v>2.236933990516987E-3</c:v>
                </c:pt>
                <c:pt idx="194">
                  <c:v>1.9176283122804853E-3</c:v>
                </c:pt>
                <c:pt idx="195">
                  <c:v>1.5982043456968542E-3</c:v>
                </c:pt>
                <c:pt idx="196">
                  <c:v>1.2786817943409555E-3</c:v>
                </c:pt>
                <c:pt idx="197">
                  <c:v>9.5908036786885285E-4</c:v>
                </c:pt>
                <c:pt idx="198">
                  <c:v>6.3941978080199631E-4</c:v>
                </c:pt>
                <c:pt idx="199">
                  <c:v>3.1971975131111455E-4</c:v>
                </c:pt>
                <c:pt idx="200">
                  <c:v>-4.2701712960117429E-17</c:v>
                </c:pt>
              </c:numCache>
            </c:numRef>
          </c:yVal>
        </c:ser>
        <c:ser>
          <c:idx val="5"/>
          <c:order val="4"/>
          <c:tx>
            <c:v>MOOSE ct/h^2 = 0.004</c:v>
          </c:tx>
          <c:spPr>
            <a:ln>
              <a:noFill/>
            </a:ln>
          </c:spPr>
          <c:marker>
            <c:symbol val="square"/>
            <c:size val="7"/>
            <c:spPr>
              <a:solidFill>
                <a:schemeClr val="tx1"/>
              </a:solidFill>
            </c:spPr>
          </c:marker>
          <c:xVal>
            <c:numRef>
              <c:f>moose!$D$1:$N$1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moose!$D$138:$N$138</c:f>
              <c:numCache>
                <c:formatCode>General</c:formatCode>
                <c:ptCount val="11"/>
                <c:pt idx="0">
                  <c:v>1.0000011618786031</c:v>
                </c:pt>
                <c:pt idx="1">
                  <c:v>0.99999733242440669</c:v>
                </c:pt>
                <c:pt idx="2">
                  <c:v>1.0000089808301289</c:v>
                </c:pt>
                <c:pt idx="3">
                  <c:v>0.99997782375730204</c:v>
                </c:pt>
                <c:pt idx="4">
                  <c:v>1.0000094718805399</c:v>
                </c:pt>
                <c:pt idx="5">
                  <c:v>1.0002970023372983</c:v>
                </c:pt>
                <c:pt idx="6">
                  <c:v>0.99795961648257325</c:v>
                </c:pt>
                <c:pt idx="7">
                  <c:v>1.0063759992309529</c:v>
                </c:pt>
                <c:pt idx="8">
                  <c:v>1.0133678668302497</c:v>
                </c:pt>
                <c:pt idx="9">
                  <c:v>0.75506493812709796</c:v>
                </c:pt>
                <c:pt idx="10">
                  <c:v>0</c:v>
                </c:pt>
              </c:numCache>
            </c:numRef>
          </c:yVal>
        </c:ser>
        <c:ser>
          <c:idx val="6"/>
          <c:order val="5"/>
          <c:tx>
            <c:v>MOOSE ct/h^2 = 0.03</c:v>
          </c:tx>
          <c:spPr>
            <a:ln>
              <a:noFill/>
            </a:ln>
          </c:spPr>
          <c:marker>
            <c:symbol val="triangle"/>
            <c:size val="8"/>
            <c:spPr>
              <a:solidFill>
                <a:schemeClr val="tx2"/>
              </a:solidFill>
            </c:spPr>
          </c:marker>
          <c:xVal>
            <c:numRef>
              <c:f>moose!$D$1:$N$1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moose!$D$143:$N$143</c:f>
              <c:numCache>
                <c:formatCode>General</c:formatCode>
                <c:ptCount val="11"/>
                <c:pt idx="0">
                  <c:v>0.99929031735904628</c:v>
                </c:pt>
                <c:pt idx="1">
                  <c:v>0.9989006675272899</c:v>
                </c:pt>
                <c:pt idx="2">
                  <c:v>0.99733741021028632</c:v>
                </c:pt>
                <c:pt idx="3">
                  <c:v>0.99308582731029627</c:v>
                </c:pt>
                <c:pt idx="4">
                  <c:v>0.98236575374759028</c:v>
                </c:pt>
                <c:pt idx="5">
                  <c:v>0.95689637959101936</c:v>
                </c:pt>
                <c:pt idx="6">
                  <c:v>0.90101266655218193</c:v>
                </c:pt>
                <c:pt idx="7">
                  <c:v>0.79107829949518593</c:v>
                </c:pt>
                <c:pt idx="8">
                  <c:v>0.60299435676645197</c:v>
                </c:pt>
                <c:pt idx="9">
                  <c:v>0.33010000049141064</c:v>
                </c:pt>
                <c:pt idx="10">
                  <c:v>0</c:v>
                </c:pt>
              </c:numCache>
            </c:numRef>
          </c:yVal>
        </c:ser>
        <c:ser>
          <c:idx val="7"/>
          <c:order val="6"/>
          <c:tx>
            <c:v>MOOSE ct/h^2 = 0.23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moose!$D$1:$N$1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moose!$D$157:$N$157</c:f>
              <c:numCache>
                <c:formatCode>General</c:formatCode>
                <c:ptCount val="11"/>
                <c:pt idx="0">
                  <c:v>0.73113963725851494</c:v>
                </c:pt>
                <c:pt idx="1">
                  <c:v>0.72259169590967298</c:v>
                </c:pt>
                <c:pt idx="2">
                  <c:v>0.69705998119601664</c:v>
                </c:pt>
                <c:pt idx="3">
                  <c:v>0.65489920578127669</c:v>
                </c:pt>
                <c:pt idx="4">
                  <c:v>0.59675695163267428</c:v>
                </c:pt>
                <c:pt idx="5">
                  <c:v>0.52364213910061863</c:v>
                </c:pt>
                <c:pt idx="6">
                  <c:v>0.43699203407875598</c:v>
                </c:pt>
                <c:pt idx="7">
                  <c:v>0.33871629794465935</c:v>
                </c:pt>
                <c:pt idx="8">
                  <c:v>0.23119950571185333</c:v>
                </c:pt>
                <c:pt idx="9">
                  <c:v>0.11725084867963745</c:v>
                </c:pt>
                <c:pt idx="10">
                  <c:v>0</c:v>
                </c:pt>
              </c:numCache>
            </c:numRef>
          </c:yVal>
        </c:ser>
        <c:ser>
          <c:idx val="8"/>
          <c:order val="7"/>
          <c:tx>
            <c:v>MOOSE ct/h^2 = 1.4</c:v>
          </c:tx>
          <c:spPr>
            <a:ln>
              <a:noFill/>
            </a:ln>
          </c:spPr>
          <c:marker>
            <c:symbol val="diamond"/>
            <c:size val="9"/>
            <c:spPr>
              <a:solidFill>
                <a:srgbClr val="7030A0"/>
              </a:solidFill>
            </c:spPr>
          </c:marker>
          <c:xVal>
            <c:numRef>
              <c:f>moose!$D$1:$N$1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moose!$D$241:$N$241</c:f>
              <c:numCache>
                <c:formatCode>General</c:formatCode>
                <c:ptCount val="11"/>
                <c:pt idx="0">
                  <c:v>4.2809202254574234E-2</c:v>
                </c:pt>
                <c:pt idx="1">
                  <c:v>4.2282149937062835E-2</c:v>
                </c:pt>
                <c:pt idx="2">
                  <c:v>4.0713970761761899E-2</c:v>
                </c:pt>
                <c:pt idx="3">
                  <c:v>3.8143278504430729E-2</c:v>
                </c:pt>
                <c:pt idx="4">
                  <c:v>3.4633372140050134E-2</c:v>
                </c:pt>
                <c:pt idx="5">
                  <c:v>3.0270677211983999E-2</c:v>
                </c:pt>
                <c:pt idx="6">
                  <c:v>2.5162617748285265E-2</c:v>
                </c:pt>
                <c:pt idx="7">
                  <c:v>1.94349711256055E-2</c:v>
                </c:pt>
                <c:pt idx="8">
                  <c:v>1.3228771012763303E-2</c:v>
                </c:pt>
                <c:pt idx="9">
                  <c:v>6.6968346537476901E-3</c:v>
                </c:pt>
                <c:pt idx="10">
                  <c:v>0</c:v>
                </c:pt>
              </c:numCache>
            </c:numRef>
          </c:yVal>
        </c:ser>
        <c:axId val="142323712"/>
        <c:axId val="142325632"/>
      </c:scatterChart>
      <c:valAx>
        <c:axId val="142323712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z/h</a:t>
                </a:r>
              </a:p>
            </c:rich>
          </c:tx>
          <c:layout/>
        </c:title>
        <c:numFmt formatCode="General" sourceLinked="1"/>
        <c:tickLblPos val="nextTo"/>
        <c:crossAx val="142325632"/>
        <c:crosses val="autoZero"/>
        <c:crossBetween val="midCat"/>
      </c:valAx>
      <c:valAx>
        <c:axId val="14232563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P/P0</a:t>
                </a:r>
              </a:p>
            </c:rich>
          </c:tx>
          <c:layout/>
        </c:title>
        <c:numFmt formatCode="General" sourceLinked="1"/>
        <c:tickLblPos val="nextTo"/>
        <c:crossAx val="14232371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Degree of Consolidation in Terzaghi's Consolidation Problem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expected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expectedU!$B$17:$B$217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expectedU!$D$17:$D$217</c:f>
              <c:numCache>
                <c:formatCode>General</c:formatCode>
                <c:ptCount val="201"/>
                <c:pt idx="0">
                  <c:v>0</c:v>
                </c:pt>
                <c:pt idx="1">
                  <c:v>0.13328965943517146</c:v>
                </c:pt>
                <c:pt idx="2">
                  <c:v>0.18850004340769311</c:v>
                </c:pt>
                <c:pt idx="3">
                  <c:v>0.23086446142027972</c:v>
                </c:pt>
                <c:pt idx="4">
                  <c:v>0.26657931766697551</c:v>
                </c:pt>
                <c:pt idx="5">
                  <c:v>0.29804472682809902</c:v>
                </c:pt>
                <c:pt idx="6">
                  <c:v>0.32649149350757478</c:v>
                </c:pt>
                <c:pt idx="7">
                  <c:v>0.35265020458919116</c:v>
                </c:pt>
                <c:pt idx="8">
                  <c:v>0.37699539322867714</c:v>
                </c:pt>
                <c:pt idx="9">
                  <c:v>0.39985405291084641</c:v>
                </c:pt>
                <c:pt idx="10">
                  <c:v>0.42146072524200151</c:v>
                </c:pt>
                <c:pt idx="11">
                  <c:v>0.44198848330459395</c:v>
                </c:pt>
                <c:pt idx="12">
                  <c:v>0.46156784726603128</c:v>
                </c:pt>
                <c:pt idx="13">
                  <c:v>0.48029908284736078</c:v>
                </c:pt>
                <c:pt idx="14">
                  <c:v>0.49826056533300556</c:v>
                </c:pt>
                <c:pt idx="15">
                  <c:v>0.51551464146817449</c:v>
                </c:pt>
                <c:pt idx="16">
                  <c:v>0.53211181732629287</c:v>
                </c:pt>
                <c:pt idx="17">
                  <c:v>0.54809378616472859</c:v>
                </c:pt>
                <c:pt idx="18">
                  <c:v>0.56349563395797042</c:v>
                </c:pt>
                <c:pt idx="19">
                  <c:v>0.57834745370064999</c:v>
                </c:pt>
                <c:pt idx="20">
                  <c:v>0.59267553097862558</c:v>
                </c:pt>
                <c:pt idx="21">
                  <c:v>0.6065032170446667</c:v>
                </c:pt>
                <c:pt idx="22">
                  <c:v>0.61985157341417874</c:v>
                </c:pt>
                <c:pt idx="23">
                  <c:v>0.63273984908520453</c:v>
                </c:pt>
                <c:pt idx="24">
                  <c:v>0.64518583498672011</c:v>
                </c:pt>
                <c:pt idx="25">
                  <c:v>0.65720612828488245</c:v>
                </c:pt>
                <c:pt idx="26">
                  <c:v>0.66881633044773092</c:v>
                </c:pt>
                <c:pt idx="27">
                  <c:v>0.68003119658855615</c:v>
                </c:pt>
                <c:pt idx="28">
                  <c:v>0.69086474893752681</c:v>
                </c:pt>
                <c:pt idx="29">
                  <c:v>0.70133036386900449</c:v>
                </c:pt>
                <c:pt idx="30">
                  <c:v>0.71144083940325176</c:v>
                </c:pt>
                <c:pt idx="31">
                  <c:v>0.7212084482615444</c:v>
                </c:pt>
                <c:pt idx="32">
                  <c:v>0.73064498020436819</c:v>
                </c:pt>
                <c:pt idx="33">
                  <c:v>0.73976177639255747</c:v>
                </c:pt>
                <c:pt idx="34">
                  <c:v>0.74856975778507762</c:v>
                </c:pt>
                <c:pt idx="35">
                  <c:v>0.75707944905436841</c:v>
                </c:pt>
                <c:pt idx="36">
                  <c:v>0.765300999109221</c:v>
                </c:pt>
                <c:pt idx="37">
                  <c:v>0.77324419902827157</c:v>
                </c:pt>
                <c:pt idx="38">
                  <c:v>0.78091849799662083</c:v>
                </c:pt>
                <c:pt idx="39">
                  <c:v>0.78833301768351294</c:v>
                </c:pt>
                <c:pt idx="40">
                  <c:v>0.79549656538550584</c:v>
                </c:pt>
                <c:pt idx="41">
                  <c:v>0.80241764617619726</c:v>
                </c:pt>
                <c:pt idx="42">
                  <c:v>0.80910447424231202</c:v>
                </c:pt>
                <c:pt idx="43">
                  <c:v>0.81556498354092299</c:v>
                </c:pt>
                <c:pt idx="44">
                  <c:v>0.82180683787943987</c:v>
                </c:pt>
                <c:pt idx="45">
                  <c:v>0.82783744049560504</c:v>
                </c:pt>
                <c:pt idx="46">
                  <c:v>0.83366394319674497</c:v>
                </c:pt>
                <c:pt idx="47">
                  <c:v>0.83929325510424146</c:v>
                </c:pt>
                <c:pt idx="48">
                  <c:v>0.84473205103936089</c:v>
                </c:pt>
                <c:pt idx="49">
                  <c:v>0.84998677957928581</c:v>
                </c:pt>
                <c:pt idx="50">
                  <c:v>0.85506367080676637</c:v>
                </c:pt>
                <c:pt idx="51">
                  <c:v>0.85996874377274946</c:v>
                </c:pt>
                <c:pt idx="52">
                  <c:v>0.86470781368829619</c:v>
                </c:pt>
                <c:pt idx="53">
                  <c:v>0.86928649885978415</c:v>
                </c:pt>
                <c:pt idx="54">
                  <c:v>0.87371022737963466</c:v>
                </c:pt>
                <c:pt idx="55">
                  <c:v>0.87798424358343718</c:v>
                </c:pt>
                <c:pt idx="56">
                  <c:v>0.8821136142832916</c:v>
                </c:pt>
                <c:pt idx="57">
                  <c:v>0.88610323478633746</c:v>
                </c:pt>
                <c:pt idx="58">
                  <c:v>0.88995783470677137</c:v>
                </c:pt>
                <c:pt idx="59">
                  <c:v>0.89368198357909312</c:v>
                </c:pt>
                <c:pt idx="60">
                  <c:v>0.89728009627986061</c:v>
                </c:pt>
                <c:pt idx="61">
                  <c:v>0.9007564382648412</c:v>
                </c:pt>
                <c:pt idx="62">
                  <c:v>0.90411513062810245</c:v>
                </c:pt>
                <c:pt idx="63">
                  <c:v>0.90736015498928846</c:v>
                </c:pt>
                <c:pt idx="64">
                  <c:v>0.91049535821505534</c:v>
                </c:pt>
                <c:pt idx="65">
                  <c:v>0.91352445698039597</c:v>
                </c:pt>
                <c:pt idx="66">
                  <c:v>0.91645104217535989</c:v>
                </c:pt>
                <c:pt idx="67">
                  <c:v>0.91927858316246192</c:v>
                </c:pt>
                <c:pt idx="68">
                  <c:v>0.92201043188988063</c:v>
                </c:pt>
                <c:pt idx="69">
                  <c:v>0.92464982686536079</c:v>
                </c:pt>
                <c:pt idx="70">
                  <c:v>0.92719989699555749</c:v>
                </c:pt>
                <c:pt idx="71">
                  <c:v>0.92966366529539679</c:v>
                </c:pt>
                <c:pt idx="72">
                  <c:v>0.93204405247186306</c:v>
                </c:pt>
                <c:pt idx="73">
                  <c:v>0.93434388038647298</c:v>
                </c:pt>
                <c:pt idx="74">
                  <c:v>0.93656587540054992</c:v>
                </c:pt>
                <c:pt idx="75">
                  <c:v>0.93871267160727012</c:v>
                </c:pt>
                <c:pt idx="76">
                  <c:v>0.94078681395431596</c:v>
                </c:pt>
                <c:pt idx="77">
                  <c:v>0.94279076126084105</c:v>
                </c:pt>
                <c:pt idx="78">
                  <c:v>0.94472688913232805</c:v>
                </c:pt>
                <c:pt idx="79">
                  <c:v>0.94659749277679373</c:v>
                </c:pt>
                <c:pt idx="80">
                  <c:v>0.94840478972568276</c:v>
                </c:pt>
                <c:pt idx="81">
                  <c:v>0.9501509224626763</c:v>
                </c:pt>
                <c:pt idx="82">
                  <c:v>0.95183796096353235</c:v>
                </c:pt>
                <c:pt idx="83">
                  <c:v>0.95346790514996915</c:v>
                </c:pt>
                <c:pt idx="84">
                  <c:v>0.95504268726050101</c:v>
                </c:pt>
                <c:pt idx="85">
                  <c:v>0.95656417414103778</c:v>
                </c:pt>
                <c:pt idx="86">
                  <c:v>0.95803416945796283</c:v>
                </c:pt>
                <c:pt idx="87">
                  <c:v>0.9594544158363143</c:v>
                </c:pt>
                <c:pt idx="88">
                  <c:v>0.9608265969256029</c:v>
                </c:pt>
                <c:pt idx="89">
                  <c:v>0.96215233939571698</c:v>
                </c:pt>
                <c:pt idx="90">
                  <c:v>0.96343321486527955</c:v>
                </c:pt>
                <c:pt idx="91">
                  <c:v>0.96467074176474499</c:v>
                </c:pt>
                <c:pt idx="92">
                  <c:v>0.96586638713644146</c:v>
                </c:pt>
                <c:pt idx="93">
                  <c:v>0.96702156837369624</c:v>
                </c:pt>
                <c:pt idx="94">
                  <c:v>0.96813765490110271</c:v>
                </c:pt>
                <c:pt idx="95">
                  <c:v>0.9692159697979229</c:v>
                </c:pt>
                <c:pt idx="96">
                  <c:v>0.97025779136654855</c:v>
                </c:pt>
                <c:pt idx="97">
                  <c:v>0.97126435464788186</c:v>
                </c:pt>
                <c:pt idx="98">
                  <c:v>0.97223685288543082</c:v>
                </c:pt>
                <c:pt idx="99">
                  <c:v>0.97317643893985462</c:v>
                </c:pt>
                <c:pt idx="100">
                  <c:v>0.97408422665563776</c:v>
                </c:pt>
              </c:numCache>
            </c:numRef>
          </c:yVal>
        </c:ser>
        <c:ser>
          <c:idx val="1"/>
          <c:order val="1"/>
          <c:tx>
            <c:v>MOOSE</c:v>
          </c:tx>
          <c:spPr>
            <a:ln>
              <a:noFill/>
            </a:ln>
          </c:spPr>
          <c:marker>
            <c:symbol val="square"/>
            <c:size val="3"/>
          </c:marker>
          <c:xVal>
            <c:numRef>
              <c:f>moose!$C$4:$C$121</c:f>
              <c:numCache>
                <c:formatCode>General</c:formatCode>
                <c:ptCount val="118"/>
                <c:pt idx="0">
                  <c:v>1E-4</c:v>
                </c:pt>
                <c:pt idx="1">
                  <c:v>1.4999999999999999E-4</c:v>
                </c:pt>
                <c:pt idx="2">
                  <c:v>2.2499999999999999E-4</c:v>
                </c:pt>
                <c:pt idx="3">
                  <c:v>3.3750000000000002E-4</c:v>
                </c:pt>
                <c:pt idx="4">
                  <c:v>5.0624999999999997E-4</c:v>
                </c:pt>
                <c:pt idx="5">
                  <c:v>7.5937499999999996E-4</c:v>
                </c:pt>
                <c:pt idx="6">
                  <c:v>1.1390625000000001E-3</c:v>
                </c:pt>
                <c:pt idx="7">
                  <c:v>1.70859375E-3</c:v>
                </c:pt>
                <c:pt idx="8">
                  <c:v>2.5628906250000001E-3</c:v>
                </c:pt>
                <c:pt idx="9">
                  <c:v>3.8443359374999999E-3</c:v>
                </c:pt>
                <c:pt idx="10">
                  <c:v>5.7665039062499996E-3</c:v>
                </c:pt>
                <c:pt idx="11">
                  <c:v>8.6497558593750003E-3</c:v>
                </c:pt>
                <c:pt idx="12">
                  <c:v>1.2974633789063E-2</c:v>
                </c:pt>
                <c:pt idx="13">
                  <c:v>1.9461950683594E-2</c:v>
                </c:pt>
                <c:pt idx="14">
                  <c:v>2.9192926025390999E-2</c:v>
                </c:pt>
                <c:pt idx="15">
                  <c:v>4.3789389038085998E-2</c:v>
                </c:pt>
                <c:pt idx="16">
                  <c:v>6.5684083557129E-2</c:v>
                </c:pt>
                <c:pt idx="17">
                  <c:v>9.8526125335692993E-2</c:v>
                </c:pt>
                <c:pt idx="18">
                  <c:v>0.14778918800353999</c:v>
                </c:pt>
                <c:pt idx="19">
                  <c:v>0.22168378200531</c:v>
                </c:pt>
                <c:pt idx="20">
                  <c:v>0.32168378200531</c:v>
                </c:pt>
                <c:pt idx="21">
                  <c:v>0.42168378200530998</c:v>
                </c:pt>
                <c:pt idx="22">
                  <c:v>0.52168378200530996</c:v>
                </c:pt>
                <c:pt idx="23">
                  <c:v>0.62168378200531005</c:v>
                </c:pt>
                <c:pt idx="24">
                  <c:v>0.72168378200531003</c:v>
                </c:pt>
                <c:pt idx="25">
                  <c:v>0.82168378200531</c:v>
                </c:pt>
                <c:pt idx="26">
                  <c:v>0.92168378200530998</c:v>
                </c:pt>
                <c:pt idx="27">
                  <c:v>1.0216837820053</c:v>
                </c:pt>
                <c:pt idx="28">
                  <c:v>1.1216837820053001</c:v>
                </c:pt>
                <c:pt idx="29">
                  <c:v>1.2216837820052999</c:v>
                </c:pt>
                <c:pt idx="30">
                  <c:v>1.3216837820053</c:v>
                </c:pt>
                <c:pt idx="31">
                  <c:v>1.4216837820053001</c:v>
                </c:pt>
                <c:pt idx="32">
                  <c:v>1.5216837820053</c:v>
                </c:pt>
                <c:pt idx="33">
                  <c:v>1.6216837820053001</c:v>
                </c:pt>
                <c:pt idx="34">
                  <c:v>1.7216837820052999</c:v>
                </c:pt>
                <c:pt idx="35">
                  <c:v>1.8216837820053</c:v>
                </c:pt>
                <c:pt idx="36">
                  <c:v>1.9216837820053001</c:v>
                </c:pt>
                <c:pt idx="37">
                  <c:v>2.0216837820053</c:v>
                </c:pt>
                <c:pt idx="38">
                  <c:v>2.1216837820053001</c:v>
                </c:pt>
                <c:pt idx="39">
                  <c:v>2.2216837820053001</c:v>
                </c:pt>
                <c:pt idx="40">
                  <c:v>2.3216837820052998</c:v>
                </c:pt>
                <c:pt idx="41">
                  <c:v>2.4216837820052999</c:v>
                </c:pt>
                <c:pt idx="42">
                  <c:v>2.5216837820053</c:v>
                </c:pt>
                <c:pt idx="43">
                  <c:v>2.6216837820053001</c:v>
                </c:pt>
                <c:pt idx="44">
                  <c:v>2.7216837820053001</c:v>
                </c:pt>
                <c:pt idx="45">
                  <c:v>2.8216837820052998</c:v>
                </c:pt>
                <c:pt idx="46">
                  <c:v>2.9216837820052999</c:v>
                </c:pt>
                <c:pt idx="47">
                  <c:v>3.0216837820053</c:v>
                </c:pt>
                <c:pt idx="48">
                  <c:v>3.1216837820053001</c:v>
                </c:pt>
                <c:pt idx="49">
                  <c:v>3.2216837820053001</c:v>
                </c:pt>
                <c:pt idx="50">
                  <c:v>3.3216837820052998</c:v>
                </c:pt>
                <c:pt idx="51">
                  <c:v>3.4216837820052999</c:v>
                </c:pt>
                <c:pt idx="52">
                  <c:v>3.5216837820053</c:v>
                </c:pt>
                <c:pt idx="53">
                  <c:v>3.6216837820053001</c:v>
                </c:pt>
                <c:pt idx="54">
                  <c:v>3.7216837820053001</c:v>
                </c:pt>
                <c:pt idx="55">
                  <c:v>3.8216837820052998</c:v>
                </c:pt>
                <c:pt idx="56">
                  <c:v>3.9216837820052999</c:v>
                </c:pt>
                <c:pt idx="57">
                  <c:v>4.0216837820053</c:v>
                </c:pt>
                <c:pt idx="58">
                  <c:v>4.1216837820052996</c:v>
                </c:pt>
                <c:pt idx="59">
                  <c:v>4.2216837820053001</c:v>
                </c:pt>
                <c:pt idx="60">
                  <c:v>4.3216837820052998</c:v>
                </c:pt>
                <c:pt idx="61">
                  <c:v>4.4216837820053003</c:v>
                </c:pt>
                <c:pt idx="62">
                  <c:v>4.5216837820053</c:v>
                </c:pt>
                <c:pt idx="63">
                  <c:v>4.6216837820052996</c:v>
                </c:pt>
                <c:pt idx="64">
                  <c:v>4.7216837820053001</c:v>
                </c:pt>
                <c:pt idx="65">
                  <c:v>4.8216837820052998</c:v>
                </c:pt>
                <c:pt idx="66">
                  <c:v>4.9216837820053003</c:v>
                </c:pt>
                <c:pt idx="67">
                  <c:v>5.0216837820053</c:v>
                </c:pt>
                <c:pt idx="68">
                  <c:v>5.1216837820052996</c:v>
                </c:pt>
                <c:pt idx="69">
                  <c:v>5.2216837820053001</c:v>
                </c:pt>
                <c:pt idx="70">
                  <c:v>5.3216837820052998</c:v>
                </c:pt>
                <c:pt idx="71">
                  <c:v>5.4216837820053003</c:v>
                </c:pt>
                <c:pt idx="72">
                  <c:v>5.5216837820053</c:v>
                </c:pt>
                <c:pt idx="73">
                  <c:v>5.6216837820052996</c:v>
                </c:pt>
                <c:pt idx="74">
                  <c:v>5.7216837820053001</c:v>
                </c:pt>
                <c:pt idx="75">
                  <c:v>5.8216837820052998</c:v>
                </c:pt>
                <c:pt idx="76">
                  <c:v>5.9216837820053003</c:v>
                </c:pt>
                <c:pt idx="77">
                  <c:v>6.0216837820053</c:v>
                </c:pt>
                <c:pt idx="78">
                  <c:v>6.1216837820052996</c:v>
                </c:pt>
                <c:pt idx="79">
                  <c:v>6.2216837820053001</c:v>
                </c:pt>
                <c:pt idx="80">
                  <c:v>6.3216837820052998</c:v>
                </c:pt>
                <c:pt idx="81">
                  <c:v>6.4216837820053003</c:v>
                </c:pt>
                <c:pt idx="82">
                  <c:v>6.5216837820053</c:v>
                </c:pt>
                <c:pt idx="83">
                  <c:v>6.6216837820052996</c:v>
                </c:pt>
                <c:pt idx="84">
                  <c:v>6.7216837820053001</c:v>
                </c:pt>
                <c:pt idx="85">
                  <c:v>6.8216837820052998</c:v>
                </c:pt>
                <c:pt idx="86">
                  <c:v>6.9216837820053003</c:v>
                </c:pt>
                <c:pt idx="87">
                  <c:v>7.0216837820053</c:v>
                </c:pt>
                <c:pt idx="88">
                  <c:v>7.1216837820052996</c:v>
                </c:pt>
                <c:pt idx="89">
                  <c:v>7.2216837820053001</c:v>
                </c:pt>
                <c:pt idx="90">
                  <c:v>7.3216837820052998</c:v>
                </c:pt>
                <c:pt idx="91">
                  <c:v>7.4216837820053003</c:v>
                </c:pt>
                <c:pt idx="92">
                  <c:v>7.5216837820053</c:v>
                </c:pt>
                <c:pt idx="93">
                  <c:v>7.6216837820052996</c:v>
                </c:pt>
                <c:pt idx="94">
                  <c:v>7.7216837820053001</c:v>
                </c:pt>
                <c:pt idx="95">
                  <c:v>7.8216837820052998</c:v>
                </c:pt>
                <c:pt idx="96">
                  <c:v>7.9216837820053003</c:v>
                </c:pt>
                <c:pt idx="97">
                  <c:v>8.0216837820053009</c:v>
                </c:pt>
                <c:pt idx="98">
                  <c:v>8.1216837820053005</c:v>
                </c:pt>
                <c:pt idx="99">
                  <c:v>8.2216837820053001</c:v>
                </c:pt>
                <c:pt idx="100">
                  <c:v>8.3216837820052998</c:v>
                </c:pt>
                <c:pt idx="101">
                  <c:v>8.4216837820052994</c:v>
                </c:pt>
                <c:pt idx="102">
                  <c:v>8.5216837820053009</c:v>
                </c:pt>
                <c:pt idx="103">
                  <c:v>8.6216837820053005</c:v>
                </c:pt>
                <c:pt idx="104">
                  <c:v>8.7216837820053001</c:v>
                </c:pt>
                <c:pt idx="105">
                  <c:v>8.8216837820052998</c:v>
                </c:pt>
                <c:pt idx="106">
                  <c:v>8.9216837820052994</c:v>
                </c:pt>
                <c:pt idx="107">
                  <c:v>9.0216837820053009</c:v>
                </c:pt>
                <c:pt idx="108">
                  <c:v>9.1216837820053005</c:v>
                </c:pt>
                <c:pt idx="109">
                  <c:v>9.2216837820053001</c:v>
                </c:pt>
                <c:pt idx="110">
                  <c:v>9.3216837820052998</c:v>
                </c:pt>
                <c:pt idx="111">
                  <c:v>9.4216837820052994</c:v>
                </c:pt>
                <c:pt idx="112">
                  <c:v>9.5216837820053009</c:v>
                </c:pt>
                <c:pt idx="113">
                  <c:v>9.6216837820053005</c:v>
                </c:pt>
                <c:pt idx="114">
                  <c:v>9.7216837820053001</c:v>
                </c:pt>
                <c:pt idx="115">
                  <c:v>9.8216837820052998</c:v>
                </c:pt>
                <c:pt idx="116">
                  <c:v>9.9216837820052994</c:v>
                </c:pt>
                <c:pt idx="117">
                  <c:v>10</c:v>
                </c:pt>
              </c:numCache>
            </c:numRef>
          </c:xVal>
          <c:yVal>
            <c:numRef>
              <c:f>moose!$Q$4:$Q$121</c:f>
              <c:numCache>
                <c:formatCode>General</c:formatCode>
                <c:ptCount val="118"/>
                <c:pt idx="0">
                  <c:v>2.2325984936436623E-2</c:v>
                </c:pt>
                <c:pt idx="1">
                  <c:v>2.2482782747128942E-2</c:v>
                </c:pt>
                <c:pt idx="2">
                  <c:v>2.2716736237325473E-2</c:v>
                </c:pt>
                <c:pt idx="3">
                  <c:v>2.3064913282456547E-2</c:v>
                </c:pt>
                <c:pt idx="4">
                  <c:v>2.3581128562931257E-2</c:v>
                </c:pt>
                <c:pt idx="5">
                  <c:v>2.4342304745133055E-2</c:v>
                </c:pt>
                <c:pt idx="6">
                  <c:v>2.5455964540668164E-2</c:v>
                </c:pt>
                <c:pt idx="7">
                  <c:v>2.7067751469240918E-2</c:v>
                </c:pt>
                <c:pt idx="8">
                  <c:v>2.9366701885216468E-2</c:v>
                </c:pt>
                <c:pt idx="9">
                  <c:v>3.2585135645609789E-2</c:v>
                </c:pt>
                <c:pt idx="10">
                  <c:v>3.6991209600547199E-2</c:v>
                </c:pt>
                <c:pt idx="11">
                  <c:v>4.2877165400884938E-2</c:v>
                </c:pt>
                <c:pt idx="12">
                  <c:v>5.0553350660810223E-2</c:v>
                </c:pt>
                <c:pt idx="13">
                  <c:v>6.0359438597495971E-2</c:v>
                </c:pt>
                <c:pt idx="14">
                  <c:v>7.2694038716021897E-2</c:v>
                </c:pt>
                <c:pt idx="15">
                  <c:v>8.8051170429620476E-2</c:v>
                </c:pt>
                <c:pt idx="16">
                  <c:v>0.10705243618422092</c:v>
                </c:pt>
                <c:pt idx="17">
                  <c:v>0.1304748947617751</c:v>
                </c:pt>
                <c:pt idx="18">
                  <c:v>0.15928135706407429</c:v>
                </c:pt>
                <c:pt idx="19">
                  <c:v>0.19465834796288053</c:v>
                </c:pt>
                <c:pt idx="20">
                  <c:v>0.23437062630422931</c:v>
                </c:pt>
                <c:pt idx="21">
                  <c:v>0.26882531829964884</c:v>
                </c:pt>
                <c:pt idx="22">
                  <c:v>0.29959064665617424</c:v>
                </c:pt>
                <c:pt idx="23">
                  <c:v>0.32760387278870406</c:v>
                </c:pt>
                <c:pt idx="24">
                  <c:v>0.35346881335862013</c:v>
                </c:pt>
                <c:pt idx="25">
                  <c:v>0.3775967915243098</c:v>
                </c:pt>
                <c:pt idx="26">
                  <c:v>0.40028001790041473</c:v>
                </c:pt>
                <c:pt idx="27">
                  <c:v>0.42173287480005689</c:v>
                </c:pt>
                <c:pt idx="28">
                  <c:v>0.44211669557950101</c:v>
                </c:pt>
                <c:pt idx="29">
                  <c:v>0.46155546300048583</c:v>
                </c:pt>
                <c:pt idx="30">
                  <c:v>0.48014620653885526</c:v>
                </c:pt>
                <c:pt idx="31">
                  <c:v>0.49796613890149655</c:v>
                </c:pt>
                <c:pt idx="32">
                  <c:v>0.51507769282459526</c:v>
                </c:pt>
                <c:pt idx="33">
                  <c:v>0.53153215213354688</c:v>
                </c:pt>
                <c:pt idx="34">
                  <c:v>0.54737231113985774</c:v>
                </c:pt>
                <c:pt idx="35">
                  <c:v>0.56263444524833783</c:v>
                </c:pt>
                <c:pt idx="36">
                  <c:v>0.57734978378556889</c:v>
                </c:pt>
                <c:pt idx="37">
                  <c:v>0.59154561789121762</c:v>
                </c:pt>
                <c:pt idx="38">
                  <c:v>0.6052461380448978</c:v>
                </c:pt>
                <c:pt idx="39">
                  <c:v>0.6184730697816091</c:v>
                </c:pt>
                <c:pt idx="40">
                  <c:v>0.63124615794741756</c:v>
                </c:pt>
                <c:pt idx="41">
                  <c:v>0.64358353684594227</c:v>
                </c:pt>
                <c:pt idx="42">
                  <c:v>0.65550201416830667</c:v>
                </c:pt>
                <c:pt idx="43">
                  <c:v>0.66701728964202689</c:v>
                </c:pt>
                <c:pt idx="44">
                  <c:v>0.67814412416816428</c:v>
                </c:pt>
                <c:pt idx="45">
                  <c:v>0.68889647134820009</c:v>
                </c:pt>
                <c:pt idx="46">
                  <c:v>0.69928758040405359</c:v>
                </c:pt>
                <c:pt idx="47">
                  <c:v>0.70933007730819109</c:v>
                </c:pt>
                <c:pt idx="48">
                  <c:v>0.71903602928936006</c:v>
                </c:pt>
                <c:pt idx="49">
                  <c:v>0.72841699663134241</c:v>
                </c:pt>
                <c:pt idx="50">
                  <c:v>0.73748407474052446</c:v>
                </c:pt>
                <c:pt idx="51">
                  <c:v>0.74624792873796431</c:v>
                </c:pt>
                <c:pt idx="52">
                  <c:v>0.75471882229175113</c:v>
                </c:pt>
                <c:pt idx="53">
                  <c:v>0.76290664199551994</c:v>
                </c:pt>
                <c:pt idx="54">
                  <c:v>0.77082091828059551</c:v>
                </c:pt>
                <c:pt idx="55">
                  <c:v>0.77847084362333774</c:v>
                </c:pt>
                <c:pt idx="56">
                  <c:v>0.78586528861701321</c:v>
                </c:pt>
                <c:pt idx="57">
                  <c:v>0.79301281635195109</c:v>
                </c:pt>
                <c:pt idx="58">
                  <c:v>0.79992169543766212</c:v>
                </c:pt>
                <c:pt idx="59">
                  <c:v>0.80659991192454228</c:v>
                </c:pt>
                <c:pt idx="60">
                  <c:v>0.81305518032200019</c:v>
                </c:pt>
                <c:pt idx="61">
                  <c:v>0.81929495386647566</c:v>
                </c:pt>
                <c:pt idx="62">
                  <c:v>0.82532643415611551</c:v>
                </c:pt>
                <c:pt idx="63">
                  <c:v>0.83115658024192873</c:v>
                </c:pt>
                <c:pt idx="64">
                  <c:v>0.83679211725014679</c:v>
                </c:pt>
                <c:pt idx="65">
                  <c:v>0.84223954458834216</c:v>
                </c:pt>
                <c:pt idx="66">
                  <c:v>0.84750514378194231</c:v>
                </c:pt>
                <c:pt idx="67">
                  <c:v>0.85259498597629346</c:v>
                </c:pt>
                <c:pt idx="68">
                  <c:v>0.85751493913276</c:v>
                </c:pt>
                <c:pt idx="69">
                  <c:v>0.86227067494216891</c:v>
                </c:pt>
                <c:pt idx="70">
                  <c:v>0.86686767547624022</c:v>
                </c:pt>
                <c:pt idx="71">
                  <c:v>0.87131123959267565</c:v>
                </c:pt>
                <c:pt idx="72">
                  <c:v>0.87560648910785777</c:v>
                </c:pt>
                <c:pt idx="73">
                  <c:v>0.87975837474957763</c:v>
                </c:pt>
                <c:pt idx="74">
                  <c:v>0.88377168190126243</c:v>
                </c:pt>
                <c:pt idx="75">
                  <c:v>0.88765103614496021</c:v>
                </c:pt>
                <c:pt idx="76">
                  <c:v>0.89140090861493793</c:v>
                </c:pt>
                <c:pt idx="77">
                  <c:v>0.89502562116647122</c:v>
                </c:pt>
                <c:pt idx="78">
                  <c:v>0.89852935137034207</c:v>
                </c:pt>
                <c:pt idx="79">
                  <c:v>0.90191613733571996</c:v>
                </c:pt>
                <c:pt idx="80">
                  <c:v>0.90518988237231546</c:v>
                </c:pt>
                <c:pt idx="81">
                  <c:v>0.90835435949372467</c:v>
                </c:pt>
                <c:pt idx="82">
                  <c:v>0.91141321577074685</c:v>
                </c:pt>
                <c:pt idx="83">
                  <c:v>0.91436997653659546</c:v>
                </c:pt>
                <c:pt idx="84">
                  <c:v>0.91722804945336001</c:v>
                </c:pt>
                <c:pt idx="85">
                  <c:v>0.91999072844048457</c:v>
                </c:pt>
                <c:pt idx="86">
                  <c:v>0.92266119747214681</c:v>
                </c:pt>
                <c:pt idx="87">
                  <c:v>0.92524253424869318</c:v>
                </c:pt>
                <c:pt idx="88">
                  <c:v>0.92773771374366221</c:v>
                </c:pt>
                <c:pt idx="89">
                  <c:v>0.93014961163308008</c:v>
                </c:pt>
                <c:pt idx="90">
                  <c:v>0.93248100761066688</c:v>
                </c:pt>
                <c:pt idx="91">
                  <c:v>0.93473458859104896</c:v>
                </c:pt>
                <c:pt idx="92">
                  <c:v>0.93691295180728873</c:v>
                </c:pt>
                <c:pt idx="93">
                  <c:v>0.93901860780387547</c:v>
                </c:pt>
                <c:pt idx="94">
                  <c:v>0.94105398333033796</c:v>
                </c:pt>
                <c:pt idx="95">
                  <c:v>0.94302142413853773</c:v>
                </c:pt>
                <c:pt idx="96">
                  <c:v>0.94492319768574673</c:v>
                </c:pt>
                <c:pt idx="97">
                  <c:v>0.94676149574847102</c:v>
                </c:pt>
                <c:pt idx="98">
                  <c:v>0.9485384369479869</c:v>
                </c:pt>
                <c:pt idx="99">
                  <c:v>0.95025606919197325</c:v>
                </c:pt>
                <c:pt idx="100">
                  <c:v>0.95191637203550217</c:v>
                </c:pt>
                <c:pt idx="101">
                  <c:v>0.95352125896156459</c:v>
                </c:pt>
                <c:pt idx="102">
                  <c:v>0.955072579587258</c:v>
                </c:pt>
                <c:pt idx="103">
                  <c:v>0.95657212179467566</c:v>
                </c:pt>
                <c:pt idx="104">
                  <c:v>0.95802161379165784</c:v>
                </c:pt>
                <c:pt idx="105">
                  <c:v>0.95942272610393353</c:v>
                </c:pt>
                <c:pt idx="106">
                  <c:v>0.96077707349980024</c:v>
                </c:pt>
                <c:pt idx="107">
                  <c:v>0.9620862168517379</c:v>
                </c:pt>
                <c:pt idx="108">
                  <c:v>0.96335166493495539</c:v>
                </c:pt>
                <c:pt idx="109">
                  <c:v>0.96457487616592885</c:v>
                </c:pt>
                <c:pt idx="110">
                  <c:v>0.96575726028398678</c:v>
                </c:pt>
                <c:pt idx="111">
                  <c:v>0.96690017997518241</c:v>
                </c:pt>
                <c:pt idx="112">
                  <c:v>0.96800495244360873</c:v>
                </c:pt>
                <c:pt idx="113">
                  <c:v>0.96907285092882223</c:v>
                </c:pt>
                <c:pt idx="114">
                  <c:v>0.97010510617357326</c:v>
                </c:pt>
                <c:pt idx="115">
                  <c:v>0.97110290784204434</c:v>
                </c:pt>
                <c:pt idx="116">
                  <c:v>0.97206740589088014</c:v>
                </c:pt>
                <c:pt idx="117">
                  <c:v>0.9728028755776712</c:v>
                </c:pt>
              </c:numCache>
            </c:numRef>
          </c:yVal>
        </c:ser>
        <c:axId val="108858752"/>
        <c:axId val="109769856"/>
      </c:scatterChart>
      <c:valAx>
        <c:axId val="108858752"/>
        <c:scaling>
          <c:orientation val="minMax"/>
          <c:max val="1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</a:t>
                </a:r>
              </a:p>
            </c:rich>
          </c:tx>
          <c:layout/>
        </c:title>
        <c:numFmt formatCode="General" sourceLinked="1"/>
        <c:tickLblPos val="nextTo"/>
        <c:crossAx val="109769856"/>
        <c:crosses val="autoZero"/>
        <c:crossBetween val="midCat"/>
      </c:valAx>
      <c:valAx>
        <c:axId val="109769856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degree</a:t>
                </a:r>
                <a:r>
                  <a:rPr lang="en-AU" baseline="0"/>
                  <a:t> of consolodation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08858752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6522" cy="6049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6522" cy="60496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erzagh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Y217"/>
  <sheetViews>
    <sheetView workbookViewId="0">
      <selection activeCell="C13" sqref="C13"/>
    </sheetView>
  </sheetViews>
  <sheetFormatPr defaultRowHeight="14.4"/>
  <cols>
    <col min="2" max="2" width="17.554687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>
      <c r="B2" t="s">
        <v>1</v>
      </c>
      <c r="E2" t="s">
        <v>2</v>
      </c>
    </row>
    <row r="3" spans="2:25">
      <c r="B3" t="s">
        <v>0</v>
      </c>
      <c r="C3">
        <v>10</v>
      </c>
      <c r="E3" t="s">
        <v>6</v>
      </c>
      <c r="F3">
        <f>C4+2*C5/3</f>
        <v>4</v>
      </c>
    </row>
    <row r="4" spans="2:25">
      <c r="B4" t="s">
        <v>4</v>
      </c>
      <c r="C4">
        <v>2</v>
      </c>
      <c r="E4" t="s">
        <v>7</v>
      </c>
      <c r="F4">
        <f>1/(F3+4*C5/3)</f>
        <v>0.125</v>
      </c>
    </row>
    <row r="5" spans="2:25">
      <c r="B5" t="s">
        <v>5</v>
      </c>
      <c r="C5">
        <v>3</v>
      </c>
      <c r="E5" t="s">
        <v>8</v>
      </c>
      <c r="F5">
        <f>1/F3</f>
        <v>0.25</v>
      </c>
    </row>
    <row r="6" spans="2:25">
      <c r="B6" t="s">
        <v>3</v>
      </c>
      <c r="C6">
        <v>8</v>
      </c>
      <c r="E6" t="s">
        <v>9</v>
      </c>
      <c r="F6">
        <f>1/C6</f>
        <v>0.125</v>
      </c>
    </row>
    <row r="7" spans="2:25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>
      <c r="B10" t="s">
        <v>15</v>
      </c>
      <c r="C10">
        <v>1</v>
      </c>
    </row>
    <row r="12" spans="2:25">
      <c r="B12" t="s">
        <v>33</v>
      </c>
      <c r="C12">
        <v>2.9192926025390999E-2</v>
      </c>
    </row>
    <row r="13" spans="2:25">
      <c r="B13" t="s">
        <v>19</v>
      </c>
      <c r="C13">
        <f>C12*F8/C3/C3</f>
        <v>4.0734315384266511E-3</v>
      </c>
    </row>
    <row r="16" spans="2:25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>
      <c r="B17">
        <v>0</v>
      </c>
      <c r="C17">
        <f>B17/$C$3</f>
        <v>0</v>
      </c>
      <c r="D17">
        <f>(4/PI())*SUM(F17:Y17)</f>
        <v>0.99999999878850332</v>
      </c>
      <c r="F17">
        <f>POWER(-1,$F$16-1)/(2*$F$16-1)*COS((2*$F$16-1)*PI()*C17/2)*EXP(-POWER(2*$F$16-1,2)*PI()*PI()*$C$13/4)</f>
        <v>0.98999955092986824</v>
      </c>
      <c r="G17">
        <f>POWER(-1,$G$16-1)/(2*$G$16-1)*COS((2*$G$16-1)*PI()*C17/2)*EXP(-POWER(2*$G$16-1,2)*PI()*PI()*$C$13/4)</f>
        <v>-0.30450450603222479</v>
      </c>
      <c r="H17">
        <f>POWER(-1,$H$16-1)/(2*$H$16-1)*COS((2*$H$16-1)*PI()*C17/2)*EXP(-POWER(2*$H$16-1,2)*PI()*PI()*$C$13/4)</f>
        <v>0.15556250776650105</v>
      </c>
      <c r="I17">
        <f>POWER(-1,$I$16-1)/(2*$I$16-1)*COS((2*$I$16-1)*PI()*C17/2)*EXP(-POWER(2*$I$16-1,2)*PI()*PI()*$C$13/4)</f>
        <v>-8.7300522365579655E-2</v>
      </c>
      <c r="J17">
        <f>POWER(-1,$J$16-1)/(2*$J$16-1)*COS((2*$J$16-1)*PI()*C17/2)*EXP(-POWER(2*$J$16-1,2)*PI()*PI()*$C$13/4)</f>
        <v>4.9225744823059803E-2</v>
      </c>
      <c r="K17">
        <f>POWER(-1,$K$16-1)/(2*$K$16-1)*COS((2*$K$16-1)*PI()*C17/2)*EXP(-POWER(2*$K$16-1,2)*PI()*PI()*$C$13/4)</f>
        <v>-2.6942756387649279E-2</v>
      </c>
      <c r="L17">
        <f>POWER(-1,$L$16-1)/(2*$L$16-1)*COS((2*$L$16-1)*PI()*C17/2)*EXP(-POWER(2*$L$16-1,2)*PI()*PI()*$C$13/4)</f>
        <v>1.4072499499845056E-2</v>
      </c>
      <c r="M17">
        <f>POWER(-1,$M$16-1)/(2*$M$16-1)*COS((2*$M$16-1)*PI()*C17/2)*EXP(-POWER(2*$M$16-1,2)*PI()*PI()*$C$13/4)</f>
        <v>-6.9467744881639435E-3</v>
      </c>
      <c r="N17">
        <f>POWER(-1,$N$16-1)/(2*$N$16-1)*COS((2*$N$16-1)*PI()*C17/2)*EXP(-POWER(2*$N$16-1,2)*PI()*PI()*$C$13/4)</f>
        <v>3.2215537719476862E-3</v>
      </c>
      <c r="O17">
        <f>POWER(-1,$O$16-1)/(2*$O$16-1)*COS((2*$O$16-1)*PI()*C17/2)*EXP(-POWER(2*$O$16-1,2)*PI()*PI()*$C$13/4)</f>
        <v>-1.3979142507316964E-3</v>
      </c>
      <c r="P17">
        <f>POWER(-1,$P$16-1)/(2*$P$16-1)*COS((2*$P$16-1)*PI()*C17/2)*EXP(-POWER(2*$P$16-1,2)*PI()*PI()*$C$13/4)</f>
        <v>5.6599767389576812E-4</v>
      </c>
      <c r="Q17">
        <f>POWER(-1,$Q$16-1)/(2*$Q$16-1)*COS((2*$Q$16-1)*PI()*C17/2)*EXP(-POWER(2*$Q$16-1,2)*PI()*PI()*$C$13/4)</f>
        <v>-2.1339581290566727E-4</v>
      </c>
      <c r="R17">
        <f>POWER(-1,$R$16-1)/(2*$R$16-1)*COS((2*$R$16-1)*PI()*C17/2)*EXP(-POWER(2*$R$16-1,2)*PI()*PI()*$C$13/4)</f>
        <v>7.4805493195190945E-5</v>
      </c>
      <c r="S17">
        <f>POWER(-1,$S$16-1)/(2*$S$16-1)*COS((2*$S$16-1)*PI()*C17/2)*EXP(-POWER(2*$S$16-1,2)*PI()*PI()*$C$13/4)</f>
        <v>-2.4352832708666577E-5</v>
      </c>
      <c r="T17">
        <f>POWER(-1,$T$16-1)/(2*$T$16-1)*COS((2*$T$16-1)*PI()*C17/2)*EXP(-POWER(2*$T$16-1,2)*PI()*PI()*$C$13/4)</f>
        <v>7.3558858765589648E-6</v>
      </c>
      <c r="U17">
        <f>POWER(-1,$U$16-1)/(2*$U$16-1)*COS((2*$U$16-1)*PI()*C17/2)*EXP(-POWER(2*$U$16-1,2)*PI()*PI()*$C$13/4)</f>
        <v>-2.0600179216902474E-6</v>
      </c>
      <c r="V17">
        <f>POWER(-1,$V$16-1)/(2*$V$16-1)*COS((2*$V$16-1)*PI()*C17/2)*EXP(-POWER(2*$V$16-1,2)*PI()*PI()*$C$13/4)</f>
        <v>5.3456244569857938E-7</v>
      </c>
      <c r="W17">
        <f>POWER(-1,$W$16-1)/(2*$W$16-1)*COS((2*$W$16-1)*PI()*C17/2)*EXP(-POWER(2*$W$16-1,2)*PI()*PI()*$C$13/4)</f>
        <v>-1.2847067744477589E-7</v>
      </c>
      <c r="X17">
        <f>POWER(-1,$X$16-1)/(2*$X$16-1)*COS((2*$X$16-1)*PI()*C17/2)*EXP(-POWER(2*$X$16-1,2)*PI()*PI()*$C$13/4)</f>
        <v>2.8583143439469503E-8</v>
      </c>
      <c r="Y17">
        <f>POWER(-1,$Y$16-1)/(2*$Y$16-1)*COS((2*$Y$16-1)*PI()*C17/2)*EXP(-POWER(2*$Y$16-1,2)*PI()*PI()*$C$13/4)</f>
        <v>-5.8852747285218064E-9</v>
      </c>
    </row>
    <row r="18" spans="2:25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0.99999999884983848</v>
      </c>
      <c r="F18">
        <f t="shared" ref="F18:F81" si="3">POWER(-1,$F$16-1)/(2*$F$16-1)*COS((2*$F$16-1)*PI()*C18/2)*EXP(-POWER(2*$F$16-1,2)*PI()*PI()*$C$13/4)</f>
        <v>0.98996901701206041</v>
      </c>
      <c r="G18">
        <f t="shared" ref="G18:G81" si="4">POWER(-1,$G$16-1)/(2*$G$16-1)*COS((2*$G$16-1)*PI()*C18/2)*EXP(-POWER(2*$G$16-1,2)*PI()*PI()*$C$13/4)</f>
        <v>-0.30441998478286758</v>
      </c>
      <c r="H18">
        <f t="shared" ref="H18:H81" si="5">POWER(-1,$H$16-1)/(2*$H$16-1)*COS((2*$H$16-1)*PI()*C18/2)*EXP(-POWER(2*$H$16-1,2)*PI()*PI()*$C$13/4)</f>
        <v>0.15544257471071082</v>
      </c>
      <c r="I18">
        <f t="shared" ref="I18:I81" si="6">POWER(-1,$I$16-1)/(2*$I$16-1)*COS((2*$I$16-1)*PI()*C18/2)*EXP(-POWER(2*$I$16-1,2)*PI()*PI()*$C$13/4)</f>
        <v>-8.7168619783768123E-2</v>
      </c>
      <c r="J18">
        <f t="shared" ref="J18:J81" si="7">POWER(-1,$J$16-1)/(2*$J$16-1)*COS((2*$J$16-1)*PI()*C18/2)*EXP(-POWER(2*$J$16-1,2)*PI()*PI()*$C$13/4)</f>
        <v>4.9102818116675877E-2</v>
      </c>
      <c r="K18">
        <f t="shared" ref="K18:K81" si="8">POWER(-1,$K$16-1)/(2*$K$16-1)*COS((2*$K$16-1)*PI()*C18/2)*EXP(-POWER(2*$K$16-1,2)*PI()*PI()*$C$13/4)</f>
        <v>-2.6842270050080944E-2</v>
      </c>
      <c r="L18">
        <f t="shared" ref="L18:L81" si="9">POWER(-1,$L$16-1)/(2*$L$16-1)*COS((2*$L$16-1)*PI()*C18/2)*EXP(-POWER(2*$L$16-1,2)*PI()*PI()*$C$13/4)</f>
        <v>1.3999211917391686E-2</v>
      </c>
      <c r="M18">
        <f t="shared" ref="M18:M81" si="10">POWER(-1,$M$16-1)/(2*$M$16-1)*COS((2*$M$16-1)*PI()*C18/2)*EXP(-POWER(2*$M$16-1,2)*PI()*PI()*$C$13/4)</f>
        <v>-6.8986226217748157E-3</v>
      </c>
      <c r="N18">
        <f t="shared" ref="N18:N81" si="11">POWER(-1,$N$16-1)/(2*$N$16-1)*COS((2*$N$16-1)*PI()*C18/2)*EXP(-POWER(2*$N$16-1,2)*PI()*PI()*$C$13/4)</f>
        <v>3.1928811295032552E-3</v>
      </c>
      <c r="O18">
        <f t="shared" ref="O18:O81" si="12">POWER(-1,$O$16-1)/(2*$O$16-1)*COS((2*$O$16-1)*PI()*C18/2)*EXP(-POWER(2*$O$16-1,2)*PI()*PI()*$C$13/4)</f>
        <v>-1.382378528951115E-3</v>
      </c>
      <c r="P18">
        <f t="shared" ref="P18:P81" si="13">POWER(-1,$P$16-1)/(2*$P$16-1)*COS((2*$P$16-1)*PI()*C18/2)*EXP(-POWER(2*$P$16-1,2)*PI()*PI()*$C$13/4)</f>
        <v>5.5831666502462684E-4</v>
      </c>
      <c r="Q18">
        <f t="shared" ref="Q18:Q81" si="14">POWER(-1,$Q$16-1)/(2*$Q$16-1)*COS((2*$Q$16-1)*PI()*C18/2)*EXP(-POWER(2*$Q$16-1,2)*PI()*PI()*$C$13/4)</f>
        <v>-2.0992357045326377E-4</v>
      </c>
      <c r="R18">
        <f t="shared" ref="R18:R81" si="15">POWER(-1,$R$16-1)/(2*$R$16-1)*COS((2*$R$16-1)*PI()*C18/2)*EXP(-POWER(2*$R$16-1,2)*PI()*PI()*$C$13/4)</f>
        <v>7.3368126619147289E-5</v>
      </c>
      <c r="S18">
        <f t="shared" ref="S18:S81" si="16">POWER(-1,$S$16-1)/(2*$S$16-1)*COS((2*$S$16-1)*PI()*C18/2)*EXP(-POWER(2*$S$16-1,2)*PI()*PI()*$C$13/4)</f>
        <v>-2.3807327740388808E-5</v>
      </c>
      <c r="T18">
        <f t="shared" ref="T18:T81" si="17">POWER(-1,$T$16-1)/(2*$T$16-1)*COS((2*$T$16-1)*PI()*C18/2)*EXP(-POWER(2*$T$16-1,2)*PI()*PI()*$C$13/4)</f>
        <v>7.1659082585311256E-6</v>
      </c>
      <c r="U18">
        <f t="shared" ref="U18:U81" si="18">POWER(-1,$U$16-1)/(2*$U$16-1)*COS((2*$U$16-1)*PI()*C18/2)*EXP(-POWER(2*$U$16-1,2)*PI()*PI()*$C$13/4)</f>
        <v>-1.9992607284615981E-6</v>
      </c>
      <c r="V18">
        <f t="shared" ref="V18:V81" si="19">POWER(-1,$V$16-1)/(2*$V$16-1)*COS((2*$V$16-1)*PI()*C18/2)*EXP(-POWER(2*$V$16-1,2)*PI()*PI()*$C$13/4)</f>
        <v>5.1670811454665427E-7</v>
      </c>
      <c r="W18">
        <f t="shared" ref="W18:W81" si="20">POWER(-1,$W$16-1)/(2*$W$16-1)*COS((2*$W$16-1)*PI()*C18/2)*EXP(-POWER(2*$W$16-1,2)*PI()*PI()*$C$13/4)</f>
        <v>-1.2364727623747203E-7</v>
      </c>
      <c r="X18">
        <f t="shared" ref="X18:X81" si="21">POWER(-1,$X$16-1)/(2*$X$16-1)*COS((2*$X$16-1)*PI()*C18/2)*EXP(-POWER(2*$X$16-1,2)*PI()*PI()*$C$13/4)</f>
        <v>2.7384735110799915E-8</v>
      </c>
      <c r="Y18">
        <f t="shared" ref="Y18:Y81" si="22">POWER(-1,$Y$16-1)/(2*$Y$16-1)*COS((2*$Y$16-1)*PI()*C18/2)*EXP(-POWER(2*$Y$16-1,2)*PI()*PI()*$C$13/4)</f>
        <v>-5.6113397451526932E-9</v>
      </c>
    </row>
    <row r="19" spans="2:25">
      <c r="B19">
        <f t="shared" ref="B19:B82" si="23">B18+$C$3/200</f>
        <v>0.1</v>
      </c>
      <c r="C19">
        <f t="shared" si="1"/>
        <v>0.01</v>
      </c>
      <c r="D19">
        <f t="shared" si="2"/>
        <v>0.99999999902764114</v>
      </c>
      <c r="F19">
        <f t="shared" si="3"/>
        <v>0.98987741714211286</v>
      </c>
      <c r="G19">
        <f t="shared" si="4"/>
        <v>-0.30416646795588548</v>
      </c>
      <c r="H19">
        <f t="shared" si="5"/>
        <v>0.15508296047141923</v>
      </c>
      <c r="I19">
        <f t="shared" si="6"/>
        <v>-8.6773310622227845E-2</v>
      </c>
      <c r="J19">
        <f t="shared" si="7"/>
        <v>4.8734651943547563E-2</v>
      </c>
      <c r="K19">
        <f t="shared" si="8"/>
        <v>-2.6541560589789411E-2</v>
      </c>
      <c r="L19">
        <f t="shared" si="9"/>
        <v>1.3780112512711669E-2</v>
      </c>
      <c r="M19">
        <f t="shared" si="10"/>
        <v>-6.7548345560765844E-3</v>
      </c>
      <c r="N19">
        <f t="shared" si="11"/>
        <v>3.1073735896928419E-3</v>
      </c>
      <c r="O19">
        <f t="shared" si="12"/>
        <v>-1.3361166761363969E-3</v>
      </c>
      <c r="P19">
        <f t="shared" si="13"/>
        <v>5.3548211240323374E-4</v>
      </c>
      <c r="Q19">
        <f t="shared" si="14"/>
        <v>-1.9961983938669364E-4</v>
      </c>
      <c r="R19">
        <f t="shared" si="15"/>
        <v>6.911126408244925E-5</v>
      </c>
      <c r="S19">
        <f t="shared" si="16"/>
        <v>-2.2195251526033566E-5</v>
      </c>
      <c r="T19">
        <f t="shared" si="17"/>
        <v>6.6057883612979988E-6</v>
      </c>
      <c r="U19">
        <f t="shared" si="18"/>
        <v>-1.8205730365565824E-6</v>
      </c>
      <c r="V19">
        <f t="shared" si="19"/>
        <v>4.6433778676894038E-7</v>
      </c>
      <c r="W19">
        <f t="shared" si="20"/>
        <v>-1.0953925953119527E-7</v>
      </c>
      <c r="X19">
        <f t="shared" si="21"/>
        <v>2.3890001697753791E-8</v>
      </c>
      <c r="Y19">
        <f t="shared" si="22"/>
        <v>-4.8150358561087473E-9</v>
      </c>
    </row>
    <row r="20" spans="2:25">
      <c r="B20">
        <f t="shared" si="23"/>
        <v>0.15000000000000002</v>
      </c>
      <c r="C20">
        <f t="shared" si="1"/>
        <v>1.5000000000000003E-2</v>
      </c>
      <c r="D20">
        <f t="shared" si="2"/>
        <v>0.9999999993039308</v>
      </c>
      <c r="F20">
        <f t="shared" si="3"/>
        <v>0.98972475697033713</v>
      </c>
      <c r="G20">
        <f t="shared" si="4"/>
        <v>-0.30374409628849919</v>
      </c>
      <c r="H20">
        <f t="shared" si="5"/>
        <v>0.15448421954771796</v>
      </c>
      <c r="I20">
        <f t="shared" si="6"/>
        <v>-8.6115789428198766E-2</v>
      </c>
      <c r="J20">
        <f t="shared" si="7"/>
        <v>4.8123085075448727E-2</v>
      </c>
      <c r="K20">
        <f t="shared" si="8"/>
        <v>-2.6042871072918472E-2</v>
      </c>
      <c r="L20">
        <f t="shared" si="9"/>
        <v>1.3417483363084327E-2</v>
      </c>
      <c r="M20">
        <f t="shared" si="10"/>
        <v>-6.5174036374027614E-3</v>
      </c>
      <c r="N20">
        <f t="shared" si="11"/>
        <v>2.9665532299293011E-3</v>
      </c>
      <c r="O20">
        <f t="shared" si="12"/>
        <v>-1.2601569546062184E-3</v>
      </c>
      <c r="P20">
        <f t="shared" si="13"/>
        <v>4.9811377971381815E-4</v>
      </c>
      <c r="Q20">
        <f t="shared" si="14"/>
        <v>-1.828199313687336E-4</v>
      </c>
      <c r="R20">
        <f t="shared" si="15"/>
        <v>6.2198494425106098E-5</v>
      </c>
      <c r="S20">
        <f t="shared" si="16"/>
        <v>-1.9588825280659769E-5</v>
      </c>
      <c r="T20">
        <f t="shared" si="17"/>
        <v>5.7044581845322375E-6</v>
      </c>
      <c r="U20">
        <f t="shared" si="18"/>
        <v>-1.5344951063392908E-6</v>
      </c>
      <c r="V20">
        <f t="shared" si="19"/>
        <v>3.8094978957567108E-7</v>
      </c>
      <c r="W20">
        <f t="shared" si="20"/>
        <v>-8.7205991628635958E-8</v>
      </c>
      <c r="X20">
        <f t="shared" si="21"/>
        <v>1.8391991278653485E-8</v>
      </c>
      <c r="Y20">
        <f t="shared" si="22"/>
        <v>-3.5704923085922646E-9</v>
      </c>
    </row>
    <row r="21" spans="2:25">
      <c r="B21">
        <f t="shared" si="23"/>
        <v>0.2</v>
      </c>
      <c r="C21">
        <f t="shared" si="1"/>
        <v>0.02</v>
      </c>
      <c r="D21">
        <f t="shared" si="2"/>
        <v>0.99999999965076336</v>
      </c>
      <c r="F21">
        <f t="shared" si="3"/>
        <v>0.98951104591353156</v>
      </c>
      <c r="G21">
        <f t="shared" si="4"/>
        <v>-0.30315310425593212</v>
      </c>
      <c r="H21">
        <f t="shared" si="5"/>
        <v>0.15364727515471366</v>
      </c>
      <c r="I21">
        <f t="shared" si="6"/>
        <v>-8.5198043102577697E-2</v>
      </c>
      <c r="J21">
        <f t="shared" si="7"/>
        <v>4.7271171926328792E-2</v>
      </c>
      <c r="K21">
        <f t="shared" si="8"/>
        <v>-2.5349921347757823E-2</v>
      </c>
      <c r="L21">
        <f t="shared" si="9"/>
        <v>1.2915101510918309E-2</v>
      </c>
      <c r="M21">
        <f t="shared" si="10"/>
        <v>-6.1896213910193837E-3</v>
      </c>
      <c r="N21">
        <f t="shared" si="11"/>
        <v>2.7729267237684516E-3</v>
      </c>
      <c r="O21">
        <f t="shared" si="12"/>
        <v>-1.1561877212817651E-3</v>
      </c>
      <c r="P21">
        <f t="shared" si="13"/>
        <v>4.4722589902172261E-4</v>
      </c>
      <c r="Q21">
        <f t="shared" si="14"/>
        <v>-1.6007056147333154E-4</v>
      </c>
      <c r="R21">
        <f t="shared" si="15"/>
        <v>5.2895471508323658E-5</v>
      </c>
      <c r="S21">
        <f t="shared" si="16"/>
        <v>-1.6104817224483137E-5</v>
      </c>
      <c r="T21">
        <f t="shared" si="17"/>
        <v>4.5084743396092974E-6</v>
      </c>
      <c r="U21">
        <f t="shared" si="18"/>
        <v>-1.1579018318595802E-6</v>
      </c>
      <c r="V21">
        <f t="shared" si="19"/>
        <v>2.721144241653858E-7</v>
      </c>
      <c r="W21">
        <f t="shared" si="20"/>
        <v>-5.8324467055031922E-8</v>
      </c>
      <c r="X21">
        <f t="shared" si="21"/>
        <v>1.135173512469668E-8</v>
      </c>
      <c r="Y21">
        <f t="shared" si="22"/>
        <v>-1.9935657216116491E-9</v>
      </c>
    </row>
    <row r="22" spans="2:25">
      <c r="B22">
        <f t="shared" si="23"/>
        <v>0.25</v>
      </c>
      <c r="C22">
        <f t="shared" si="1"/>
        <v>2.5000000000000001E-2</v>
      </c>
      <c r="D22">
        <f t="shared" si="2"/>
        <v>1.0000000000330553</v>
      </c>
      <c r="F22">
        <f t="shared" si="3"/>
        <v>0.98923629715440076</v>
      </c>
      <c r="G22">
        <f t="shared" si="4"/>
        <v>-0.30239381994124354</v>
      </c>
      <c r="H22">
        <f t="shared" si="5"/>
        <v>0.15257341779999745</v>
      </c>
      <c r="I22">
        <f t="shared" si="6"/>
        <v>-8.4022844895890889E-2</v>
      </c>
      <c r="J22">
        <f t="shared" si="7"/>
        <v>4.6183167297325779E-2</v>
      </c>
      <c r="K22">
        <f t="shared" si="8"/>
        <v>-2.4467880297475795E-2</v>
      </c>
      <c r="L22">
        <f t="shared" si="9"/>
        <v>1.2278199623148746E-2</v>
      </c>
      <c r="M22">
        <f t="shared" si="10"/>
        <v>-5.7760318904268859E-3</v>
      </c>
      <c r="N22">
        <f t="shared" si="11"/>
        <v>2.5299407208532439E-3</v>
      </c>
      <c r="O22">
        <f t="shared" si="12"/>
        <v>-1.0265199005732052E-3</v>
      </c>
      <c r="P22">
        <f t="shared" si="13"/>
        <v>3.8419964301035823E-4</v>
      </c>
      <c r="Q22">
        <f t="shared" si="14"/>
        <v>-1.3211205657795197E-4</v>
      </c>
      <c r="R22">
        <f t="shared" si="15"/>
        <v>4.1559705285598491E-5</v>
      </c>
      <c r="S22">
        <f t="shared" si="16"/>
        <v>-1.1899311352076315E-5</v>
      </c>
      <c r="T22">
        <f t="shared" si="17"/>
        <v>3.0796132504354509E-6</v>
      </c>
      <c r="U22">
        <f t="shared" si="18"/>
        <v>-7.1300734058232196E-7</v>
      </c>
      <c r="V22">
        <f t="shared" si="19"/>
        <v>1.4510187074139664E-7</v>
      </c>
      <c r="W22">
        <f t="shared" si="20"/>
        <v>-2.5063385832331481E-8</v>
      </c>
      <c r="X22">
        <f t="shared" si="21"/>
        <v>3.359588291039307E-9</v>
      </c>
      <c r="Y22">
        <f t="shared" si="22"/>
        <v>-2.3105480153326899E-10</v>
      </c>
    </row>
    <row r="23" spans="2:25">
      <c r="B23">
        <f t="shared" si="23"/>
        <v>0.3</v>
      </c>
      <c r="C23">
        <f t="shared" si="1"/>
        <v>0.03</v>
      </c>
      <c r="D23">
        <f t="shared" si="2"/>
        <v>1.0000000004121268</v>
      </c>
      <c r="F23">
        <f t="shared" si="3"/>
        <v>0.98890052764074254</v>
      </c>
      <c r="G23">
        <f t="shared" si="4"/>
        <v>-0.30146666485319679</v>
      </c>
      <c r="H23">
        <f t="shared" si="5"/>
        <v>0.15126430329377558</v>
      </c>
      <c r="I23">
        <f t="shared" si="6"/>
        <v>-8.2593746028071569E-2</v>
      </c>
      <c r="J23">
        <f t="shared" si="7"/>
        <v>4.4864505126557014E-2</v>
      </c>
      <c r="K23">
        <f t="shared" si="8"/>
        <v>-2.3403327284143044E-2</v>
      </c>
      <c r="L23">
        <f t="shared" si="9"/>
        <v>1.1513411489262016E-2</v>
      </c>
      <c r="M23">
        <f t="shared" si="10"/>
        <v>-5.2823687624779653E-3</v>
      </c>
      <c r="N23">
        <f t="shared" si="11"/>
        <v>2.241920494808633E-3</v>
      </c>
      <c r="O23">
        <f t="shared" si="12"/>
        <v>-8.7403561945702301E-4</v>
      </c>
      <c r="P23">
        <f t="shared" si="13"/>
        <v>3.1074563790264224E-4</v>
      </c>
      <c r="Q23">
        <f t="shared" si="14"/>
        <v>-9.9854263096932976E-5</v>
      </c>
      <c r="R23">
        <f t="shared" si="15"/>
        <v>2.8626822895699041E-5</v>
      </c>
      <c r="S23">
        <f t="shared" si="16"/>
        <v>-7.1607148499842132E-6</v>
      </c>
      <c r="T23">
        <f t="shared" si="17"/>
        <v>1.4916802018585616E-6</v>
      </c>
      <c r="U23">
        <f t="shared" si="18"/>
        <v>-2.2605464747188635E-7</v>
      </c>
      <c r="V23">
        <f t="shared" si="19"/>
        <v>8.3965419575704805E-9</v>
      </c>
      <c r="W23">
        <f t="shared" si="20"/>
        <v>1.0079693179860726E-8</v>
      </c>
      <c r="X23">
        <f t="shared" si="21"/>
        <v>-4.9142741347052947E-9</v>
      </c>
      <c r="Y23">
        <f t="shared" si="22"/>
        <v>1.5529653924991796E-9</v>
      </c>
    </row>
    <row r="24" spans="2:25">
      <c r="B24">
        <f t="shared" si="23"/>
        <v>0.35</v>
      </c>
      <c r="C24">
        <f t="shared" si="1"/>
        <v>3.4999999999999996E-2</v>
      </c>
      <c r="D24">
        <f t="shared" si="2"/>
        <v>1.0000000007496084</v>
      </c>
      <c r="F24">
        <f t="shared" si="3"/>
        <v>0.98850375808440205</v>
      </c>
      <c r="G24">
        <f t="shared" si="4"/>
        <v>-0.30037215369226322</v>
      </c>
      <c r="H24">
        <f t="shared" si="5"/>
        <v>0.14972195019573012</v>
      </c>
      <c r="I24">
        <f t="shared" si="6"/>
        <v>-8.091506495736539E-2</v>
      </c>
      <c r="J24">
        <f t="shared" si="7"/>
        <v>4.332177134981962E-2</v>
      </c>
      <c r="K24">
        <f t="shared" si="8"/>
        <v>-2.2164203071645634E-2</v>
      </c>
      <c r="L24">
        <f t="shared" si="9"/>
        <v>1.0628702925625315E-2</v>
      </c>
      <c r="M24">
        <f t="shared" si="10"/>
        <v>-4.7154757016149062E-3</v>
      </c>
      <c r="N24">
        <f t="shared" si="11"/>
        <v>1.9139929511856309E-3</v>
      </c>
      <c r="O24">
        <f t="shared" si="12"/>
        <v>-7.0212414643247372E-4</v>
      </c>
      <c r="P24">
        <f t="shared" si="13"/>
        <v>2.2885753452392106E-4</v>
      </c>
      <c r="Q24">
        <f t="shared" si="14"/>
        <v>-6.4346938084272259E-5</v>
      </c>
      <c r="R24">
        <f t="shared" si="15"/>
        <v>1.4593827756025098E-5</v>
      </c>
      <c r="S24">
        <f t="shared" si="16"/>
        <v>-2.1013174313156429E-6</v>
      </c>
      <c r="T24">
        <f t="shared" si="17"/>
        <v>-1.7330294139460208E-7</v>
      </c>
      <c r="U24">
        <f t="shared" si="18"/>
        <v>2.7423234312409146E-7</v>
      </c>
      <c r="V24">
        <f t="shared" si="19"/>
        <v>-1.2886967411584287E-7</v>
      </c>
      <c r="W24">
        <f t="shared" si="20"/>
        <v>4.4465892797937642E-8</v>
      </c>
      <c r="X24">
        <f t="shared" si="21"/>
        <v>-1.2776054029018883E-8</v>
      </c>
      <c r="Y24">
        <f t="shared" si="22"/>
        <v>3.1924174674239868E-9</v>
      </c>
    </row>
    <row r="25" spans="2:25">
      <c r="B25">
        <f t="shared" si="23"/>
        <v>0.39999999999999997</v>
      </c>
      <c r="C25">
        <f t="shared" si="1"/>
        <v>3.9999999999999994E-2</v>
      </c>
      <c r="D25">
        <f t="shared" si="2"/>
        <v>1.0000000010113235</v>
      </c>
      <c r="F25">
        <f t="shared" si="3"/>
        <v>0.98804601295999439</v>
      </c>
      <c r="G25">
        <f t="shared" si="4"/>
        <v>-0.29911089406489155</v>
      </c>
      <c r="H25">
        <f t="shared" si="5"/>
        <v>0.14794873670254627</v>
      </c>
      <c r="I25">
        <f t="shared" si="6"/>
        <v>-7.8991874330791273E-2</v>
      </c>
      <c r="J25">
        <f t="shared" si="7"/>
        <v>4.1562671007745647E-2</v>
      </c>
      <c r="K25">
        <f t="shared" si="8"/>
        <v>-2.0759750593565759E-2</v>
      </c>
      <c r="L25">
        <f t="shared" si="9"/>
        <v>9.6332888058018526E-3</v>
      </c>
      <c r="M25">
        <f t="shared" si="10"/>
        <v>-4.0832115951443615E-3</v>
      </c>
      <c r="N25">
        <f t="shared" si="11"/>
        <v>1.5519953659520374E-3</v>
      </c>
      <c r="O25">
        <f t="shared" si="12"/>
        <v>-5.1460655824214297E-4</v>
      </c>
      <c r="P25">
        <f t="shared" si="13"/>
        <v>1.4075789765670896E-4</v>
      </c>
      <c r="Q25">
        <f t="shared" si="14"/>
        <v>-2.6745587260550666E-5</v>
      </c>
      <c r="R25">
        <f t="shared" si="15"/>
        <v>2.1192547903086562E-20</v>
      </c>
      <c r="S25">
        <f t="shared" si="16"/>
        <v>3.0522192698277283E-6</v>
      </c>
      <c r="T25">
        <f t="shared" si="17"/>
        <v>-1.8293344286389953E-6</v>
      </c>
      <c r="U25">
        <f t="shared" si="18"/>
        <v>7.5834317594464135E-7</v>
      </c>
      <c r="V25">
        <f t="shared" si="19"/>
        <v>-2.5752742225208915E-7</v>
      </c>
      <c r="W25">
        <f t="shared" si="20"/>
        <v>7.5513169554062475E-8</v>
      </c>
      <c r="X25">
        <f t="shared" si="21"/>
        <v>-1.9566508119833422E-8</v>
      </c>
      <c r="Y25">
        <f t="shared" si="22"/>
        <v>4.5346821156997376E-9</v>
      </c>
    </row>
    <row r="26" spans="2:25">
      <c r="B26">
        <f t="shared" si="23"/>
        <v>0.44999999999999996</v>
      </c>
      <c r="C26">
        <f t="shared" si="1"/>
        <v>4.4999999999999998E-2</v>
      </c>
      <c r="D26">
        <f t="shared" si="2"/>
        <v>1.0000000011707408</v>
      </c>
      <c r="F26">
        <f t="shared" si="3"/>
        <v>0.98752732050339509</v>
      </c>
      <c r="G26">
        <f t="shared" si="4"/>
        <v>-0.29768358614620127</v>
      </c>
      <c r="H26">
        <f t="shared" si="5"/>
        <v>0.14594739698090545</v>
      </c>
      <c r="I26">
        <f t="shared" si="6"/>
        <v>-7.6829985655590766E-2</v>
      </c>
      <c r="J26">
        <f t="shared" si="7"/>
        <v>3.9595989763691802E-2</v>
      </c>
      <c r="K26">
        <f t="shared" si="8"/>
        <v>-1.9200446007856999E-2</v>
      </c>
      <c r="L26">
        <f t="shared" si="9"/>
        <v>8.5375370810404638E-3</v>
      </c>
      <c r="M26">
        <f t="shared" si="10"/>
        <v>-3.3943415748060412E-3</v>
      </c>
      <c r="N26">
        <f t="shared" si="11"/>
        <v>1.1623714790308243E-3</v>
      </c>
      <c r="O26">
        <f t="shared" si="12"/>
        <v>-3.1565080878959107E-4</v>
      </c>
      <c r="P26">
        <f t="shared" si="13"/>
        <v>4.8837882330544002E-5</v>
      </c>
      <c r="Q26">
        <f t="shared" si="14"/>
        <v>1.1726138311728996E-5</v>
      </c>
      <c r="R26">
        <f t="shared" si="15"/>
        <v>-1.4593827756025086E-5</v>
      </c>
      <c r="S26">
        <f t="shared" si="16"/>
        <v>8.0690161677718114E-6</v>
      </c>
      <c r="T26">
        <f t="shared" si="17"/>
        <v>-3.3908748911010092E-6</v>
      </c>
      <c r="U26">
        <f t="shared" si="18"/>
        <v>1.1977215796058463E-6</v>
      </c>
      <c r="V26">
        <f t="shared" si="19"/>
        <v>-3.6898239112619838E-7</v>
      </c>
      <c r="W26">
        <f t="shared" si="20"/>
        <v>1.008901981191015E-7</v>
      </c>
      <c r="X26">
        <f t="shared" si="21"/>
        <v>-2.471622830442477E-8</v>
      </c>
      <c r="Y26">
        <f t="shared" si="22"/>
        <v>5.4548056992845574E-9</v>
      </c>
    </row>
    <row r="27" spans="2:25">
      <c r="B27">
        <f t="shared" si="23"/>
        <v>0.49999999999999994</v>
      </c>
      <c r="C27">
        <f t="shared" si="1"/>
        <v>4.9999999999999996E-2</v>
      </c>
      <c r="D27">
        <f t="shared" si="2"/>
        <v>1.0000000012116632</v>
      </c>
      <c r="F27">
        <f t="shared" si="3"/>
        <v>0.98694771270999826</v>
      </c>
      <c r="G27">
        <f t="shared" si="4"/>
        <v>-0.29609102229128825</v>
      </c>
      <c r="H27">
        <f t="shared" si="5"/>
        <v>0.14372101695159842</v>
      </c>
      <c r="I27">
        <f t="shared" si="6"/>
        <v>-7.4435931737985933E-2</v>
      </c>
      <c r="J27">
        <f t="shared" si="7"/>
        <v>3.7431550024559515E-2</v>
      </c>
      <c r="K27">
        <f t="shared" si="8"/>
        <v>-1.7497920552594418E-2</v>
      </c>
      <c r="L27">
        <f t="shared" si="9"/>
        <v>7.35286079063495E-3</v>
      </c>
      <c r="M27">
        <f t="shared" si="10"/>
        <v>-2.6584155049968194E-3</v>
      </c>
      <c r="N27">
        <f t="shared" si="11"/>
        <v>7.5205679247369243E-4</v>
      </c>
      <c r="O27">
        <f t="shared" si="12"/>
        <v>-1.0967908801747718E-4</v>
      </c>
      <c r="P27">
        <f t="shared" si="13"/>
        <v>-4.44076656779256E-5</v>
      </c>
      <c r="Q27">
        <f t="shared" si="14"/>
        <v>4.9816263189090149E-5</v>
      </c>
      <c r="R27">
        <f t="shared" si="15"/>
        <v>-2.8626822895699031E-5</v>
      </c>
      <c r="S27">
        <f t="shared" si="16"/>
        <v>1.272432013704589E-5</v>
      </c>
      <c r="T27">
        <f t="shared" si="17"/>
        <v>-4.7772657262707816E-6</v>
      </c>
      <c r="U27">
        <f t="shared" si="18"/>
        <v>1.5664499168962409E-6</v>
      </c>
      <c r="V27">
        <f t="shared" si="19"/>
        <v>-4.5578941155796216E-7</v>
      </c>
      <c r="W27">
        <f t="shared" si="20"/>
        <v>1.1869142941908782E-7</v>
      </c>
      <c r="X27">
        <f t="shared" si="21"/>
        <v>-2.7793388910952331E-8</v>
      </c>
      <c r="Y27">
        <f t="shared" si="22"/>
        <v>5.8671323906449187E-9</v>
      </c>
    </row>
    <row r="28" spans="2:25">
      <c r="B28">
        <f t="shared" si="23"/>
        <v>0.54999999999999993</v>
      </c>
      <c r="C28">
        <f t="shared" si="1"/>
        <v>5.4999999999999993E-2</v>
      </c>
      <c r="D28">
        <f t="shared" si="2"/>
        <v>1.0000000011298715</v>
      </c>
      <c r="F28">
        <f t="shared" si="3"/>
        <v>0.98630722533274262</v>
      </c>
      <c r="G28">
        <f t="shared" si="4"/>
        <v>-0.29433408659535643</v>
      </c>
      <c r="H28">
        <f t="shared" si="5"/>
        <v>0.14127302953125914</v>
      </c>
      <c r="I28">
        <f t="shared" si="6"/>
        <v>-7.181694694231211E-2</v>
      </c>
      <c r="J28">
        <f t="shared" si="7"/>
        <v>3.5080161883695435E-2</v>
      </c>
      <c r="K28">
        <f t="shared" si="8"/>
        <v>-1.5664873785696629E-2</v>
      </c>
      <c r="L28">
        <f t="shared" si="9"/>
        <v>6.091599186942665E-3</v>
      </c>
      <c r="M28">
        <f t="shared" si="10"/>
        <v>-1.8856355921784437E-3</v>
      </c>
      <c r="N28">
        <f t="shared" si="11"/>
        <v>3.2835511502025917E-4</v>
      </c>
      <c r="O28">
        <f t="shared" si="12"/>
        <v>9.8730470119404274E-5</v>
      </c>
      <c r="P28">
        <f t="shared" si="13"/>
        <v>-1.364479236657806E-4</v>
      </c>
      <c r="Q28">
        <f t="shared" si="14"/>
        <v>8.6285230261056781E-5</v>
      </c>
      <c r="R28">
        <f t="shared" si="15"/>
        <v>-4.1559705285598478E-5</v>
      </c>
      <c r="S28">
        <f t="shared" si="16"/>
        <v>1.6809572980378863E-5</v>
      </c>
      <c r="T28">
        <f t="shared" si="17"/>
        <v>-5.9168953749313572E-6</v>
      </c>
      <c r="U28">
        <f t="shared" si="18"/>
        <v>1.8427779898182788E-6</v>
      </c>
      <c r="V28">
        <f t="shared" si="19"/>
        <v>-5.1214979229410639E-7</v>
      </c>
      <c r="W28">
        <f t="shared" si="20"/>
        <v>1.2758017741403763E-7</v>
      </c>
      <c r="X28">
        <f t="shared" si="21"/>
        <v>-2.8539957095175169E-8</v>
      </c>
      <c r="Y28">
        <f t="shared" si="22"/>
        <v>5.7332780155321499E-9</v>
      </c>
    </row>
    <row r="29" spans="2:25">
      <c r="B29">
        <f t="shared" si="23"/>
        <v>0.6</v>
      </c>
      <c r="C29">
        <f t="shared" si="1"/>
        <v>0.06</v>
      </c>
      <c r="D29">
        <f t="shared" si="2"/>
        <v>1.0000000009335561</v>
      </c>
      <c r="F29">
        <f t="shared" si="3"/>
        <v>0.9856058978799066</v>
      </c>
      <c r="G29">
        <f t="shared" si="4"/>
        <v>-0.29241375440292211</v>
      </c>
      <c r="H29">
        <f t="shared" si="5"/>
        <v>0.1386072093390561</v>
      </c>
      <c r="I29">
        <f t="shared" si="6"/>
        <v>-6.8980945330178831E-2</v>
      </c>
      <c r="J29">
        <f t="shared" si="7"/>
        <v>3.255356913088378E-2</v>
      </c>
      <c r="K29">
        <f t="shared" si="8"/>
        <v>-1.3714978855786352E-2</v>
      </c>
      <c r="L29">
        <f t="shared" si="9"/>
        <v>4.7668892132304184E-3</v>
      </c>
      <c r="M29">
        <f t="shared" si="10"/>
        <v>-1.086714950811052E-3</v>
      </c>
      <c r="N29">
        <f t="shared" si="11"/>
        <v>-1.0119144938788419E-4</v>
      </c>
      <c r="O29">
        <f t="shared" si="12"/>
        <v>3.0494554584903106E-4</v>
      </c>
      <c r="P29">
        <f t="shared" si="13"/>
        <v>-2.247847822918968E-4</v>
      </c>
      <c r="Q29">
        <f t="shared" si="14"/>
        <v>1.1994623933751868E-4</v>
      </c>
      <c r="R29">
        <f t="shared" si="15"/>
        <v>-5.2895471508323644E-5</v>
      </c>
      <c r="S29">
        <f t="shared" si="16"/>
        <v>2.0141754861896283E-5</v>
      </c>
      <c r="T29">
        <f t="shared" si="17"/>
        <v>-6.7508982892154564E-6</v>
      </c>
      <c r="U29">
        <f t="shared" si="18"/>
        <v>2.0104060196717342E-6</v>
      </c>
      <c r="V29">
        <f t="shared" si="19"/>
        <v>-5.3429867140088022E-7</v>
      </c>
      <c r="W29">
        <f t="shared" si="20"/>
        <v>1.2688899022056389E-7</v>
      </c>
      <c r="X29">
        <f t="shared" si="21"/>
        <v>-2.6893329978456995E-8</v>
      </c>
      <c r="Y29">
        <f t="shared" si="22"/>
        <v>5.065703299302945E-9</v>
      </c>
    </row>
    <row r="30" spans="2:25">
      <c r="B30">
        <f t="shared" si="23"/>
        <v>0.65</v>
      </c>
      <c r="C30">
        <f t="shared" si="1"/>
        <v>6.5000000000000002E-2</v>
      </c>
      <c r="D30">
        <f t="shared" si="2"/>
        <v>1.0000000006425045</v>
      </c>
      <c r="F30">
        <f t="shared" si="3"/>
        <v>0.98484377361267106</v>
      </c>
      <c r="G30">
        <f t="shared" si="4"/>
        <v>-0.29033109176636124</v>
      </c>
      <c r="H30">
        <f t="shared" si="5"/>
        <v>0.13572766687650317</v>
      </c>
      <c r="I30">
        <f t="shared" si="6"/>
        <v>-6.5936496745718207E-2</v>
      </c>
      <c r="J30">
        <f t="shared" si="7"/>
        <v>2.9864390599078437E-2</v>
      </c>
      <c r="K30">
        <f t="shared" si="8"/>
        <v>-1.1662780510797369E-2</v>
      </c>
      <c r="L30">
        <f t="shared" si="9"/>
        <v>3.3925286729980502E-3</v>
      </c>
      <c r="M30">
        <f t="shared" si="10"/>
        <v>-2.7272908652511491E-4</v>
      </c>
      <c r="N30">
        <f t="shared" si="11"/>
        <v>-5.2893675486811672E-4</v>
      </c>
      <c r="O30">
        <f t="shared" si="12"/>
        <v>5.0438259616535563E-4</v>
      </c>
      <c r="P30">
        <f t="shared" si="13"/>
        <v>-3.0702064797577132E-4</v>
      </c>
      <c r="Q30">
        <f t="shared" si="14"/>
        <v>1.4970386888124354E-4</v>
      </c>
      <c r="R30">
        <f t="shared" si="15"/>
        <v>-6.2198494425106112E-5</v>
      </c>
      <c r="S30">
        <f t="shared" si="16"/>
        <v>2.2571583618548086E-5</v>
      </c>
      <c r="T30">
        <f t="shared" si="17"/>
        <v>-7.2361955280566065E-6</v>
      </c>
      <c r="U30">
        <f t="shared" si="18"/>
        <v>2.059446122964809E-6</v>
      </c>
      <c r="V30">
        <f t="shared" si="19"/>
        <v>-5.2075650827307119E-7</v>
      </c>
      <c r="W30">
        <f t="shared" si="20"/>
        <v>1.1666976875815705E-7</v>
      </c>
      <c r="X30">
        <f t="shared" si="21"/>
        <v>-2.2991584162139227E-8</v>
      </c>
      <c r="Y30">
        <f t="shared" si="22"/>
        <v>3.9265538773688954E-9</v>
      </c>
    </row>
    <row r="31" spans="2:25">
      <c r="B31">
        <f t="shared" si="23"/>
        <v>0.70000000000000007</v>
      </c>
      <c r="C31">
        <f t="shared" si="1"/>
        <v>7.0000000000000007E-2</v>
      </c>
      <c r="D31">
        <f t="shared" si="2"/>
        <v>1.0000000002861043</v>
      </c>
      <c r="F31">
        <f t="shared" si="3"/>
        <v>0.98402089954245064</v>
      </c>
      <c r="G31">
        <f t="shared" si="4"/>
        <v>-0.28808725485410186</v>
      </c>
      <c r="H31">
        <f t="shared" si="5"/>
        <v>0.1326388421893642</v>
      </c>
      <c r="I31">
        <f t="shared" si="6"/>
        <v>-6.2692800919186178E-2</v>
      </c>
      <c r="J31">
        <f t="shared" si="7"/>
        <v>2.7026057140813232E-2</v>
      </c>
      <c r="K31">
        <f t="shared" si="8"/>
        <v>-9.5235866051069113E-3</v>
      </c>
      <c r="L31">
        <f t="shared" si="9"/>
        <v>1.9828325159691801E-3</v>
      </c>
      <c r="M31">
        <f t="shared" si="10"/>
        <v>5.4503764456660545E-4</v>
      </c>
      <c r="N31">
        <f t="shared" si="11"/>
        <v>-9.4726671885685403E-4</v>
      </c>
      <c r="O31">
        <f t="shared" si="12"/>
        <v>6.9260873325021309E-4</v>
      </c>
      <c r="P31">
        <f t="shared" si="13"/>
        <v>-3.8092351714927596E-4</v>
      </c>
      <c r="Q31">
        <f t="shared" si="14"/>
        <v>1.7458972402845482E-4</v>
      </c>
      <c r="R31">
        <f t="shared" si="15"/>
        <v>-6.911126408244925E-5</v>
      </c>
      <c r="S31">
        <f t="shared" si="16"/>
        <v>2.3990202619594469E-5</v>
      </c>
      <c r="T31">
        <f t="shared" si="17"/>
        <v>-7.3477199234705051E-6</v>
      </c>
      <c r="U31">
        <f t="shared" si="18"/>
        <v>1.9870055685223433E-6</v>
      </c>
      <c r="V31">
        <f t="shared" si="19"/>
        <v>-4.7242791664455794E-7</v>
      </c>
      <c r="W31">
        <f t="shared" si="20"/>
        <v>9.7689869533684899E-8</v>
      </c>
      <c r="X31">
        <f t="shared" si="21"/>
        <v>-1.7161897424448344E-8</v>
      </c>
      <c r="Y31">
        <f t="shared" si="22"/>
        <v>2.4218750551225045E-9</v>
      </c>
    </row>
    <row r="32" spans="2:25">
      <c r="B32">
        <f t="shared" si="23"/>
        <v>0.75000000000000011</v>
      </c>
      <c r="C32">
        <f t="shared" si="1"/>
        <v>7.5000000000000011E-2</v>
      </c>
      <c r="D32">
        <f t="shared" si="2"/>
        <v>0.9999999999003848</v>
      </c>
      <c r="F32">
        <f t="shared" si="3"/>
        <v>0.98313732642799423</v>
      </c>
      <c r="G32">
        <f t="shared" si="4"/>
        <v>-0.28568348930878912</v>
      </c>
      <c r="H32">
        <f t="shared" si="5"/>
        <v>0.12934549802142431</v>
      </c>
      <c r="I32">
        <f t="shared" si="6"/>
        <v>-5.9259659667170714E-2</v>
      </c>
      <c r="J32">
        <f t="shared" si="7"/>
        <v>2.4052744549055777E-2</v>
      </c>
      <c r="K32">
        <f t="shared" si="8"/>
        <v>-7.3133539144686248E-3</v>
      </c>
      <c r="L32">
        <f t="shared" si="9"/>
        <v>5.524837376334967E-4</v>
      </c>
      <c r="M32">
        <f t="shared" si="10"/>
        <v>1.3552484718693293E-3</v>
      </c>
      <c r="N32">
        <f t="shared" si="11"/>
        <v>-1.3487348566263303E-3</v>
      </c>
      <c r="O32">
        <f t="shared" si="12"/>
        <v>8.6544025428198358E-4</v>
      </c>
      <c r="P32">
        <f t="shared" si="13"/>
        <v>-4.4448755614946554E-4</v>
      </c>
      <c r="Q32">
        <f t="shared" si="14"/>
        <v>1.9379395081313593E-4</v>
      </c>
      <c r="R32">
        <f t="shared" si="15"/>
        <v>-7.3368126619147289E-5</v>
      </c>
      <c r="S32">
        <f t="shared" si="16"/>
        <v>2.4334057557212456E-5</v>
      </c>
      <c r="T32">
        <f t="shared" si="17"/>
        <v>-7.0797108806496021E-6</v>
      </c>
      <c r="U32">
        <f t="shared" si="18"/>
        <v>1.7973574111731428E-6</v>
      </c>
      <c r="V32">
        <f t="shared" si="19"/>
        <v>-3.9254123657545801E-7</v>
      </c>
      <c r="W32">
        <f t="shared" si="20"/>
        <v>7.137448420418028E-8</v>
      </c>
      <c r="X32">
        <f t="shared" si="21"/>
        <v>-9.8931134892930232E-9</v>
      </c>
      <c r="Y32">
        <f t="shared" si="22"/>
        <v>6.9173987491483482E-10</v>
      </c>
    </row>
    <row r="33" spans="2:25">
      <c r="B33">
        <f t="shared" si="23"/>
        <v>0.80000000000000016</v>
      </c>
      <c r="C33">
        <f t="shared" si="1"/>
        <v>8.0000000000000016E-2</v>
      </c>
      <c r="D33">
        <f t="shared" si="2"/>
        <v>0.99999999952437624</v>
      </c>
      <c r="F33">
        <f t="shared" si="3"/>
        <v>0.98219310877225341</v>
      </c>
      <c r="G33">
        <f t="shared" si="4"/>
        <v>-0.28312112955577984</v>
      </c>
      <c r="H33">
        <f t="shared" si="5"/>
        <v>0.12585271247068408</v>
      </c>
      <c r="I33">
        <f t="shared" si="6"/>
        <v>-5.5647447273412497E-2</v>
      </c>
      <c r="J33">
        <f t="shared" si="7"/>
        <v>2.0959302757525434E-2</v>
      </c>
      <c r="K33">
        <f t="shared" si="8"/>
        <v>-5.0485691104806482E-3</v>
      </c>
      <c r="L33">
        <f t="shared" si="9"/>
        <v>-8.8361955467128024E-4</v>
      </c>
      <c r="M33">
        <f t="shared" si="10"/>
        <v>2.1466713729329863E-3</v>
      </c>
      <c r="N33">
        <f t="shared" si="11"/>
        <v>-1.7261948324752269E-3</v>
      </c>
      <c r="O33">
        <f t="shared" si="12"/>
        <v>1.0190356326087158E-3</v>
      </c>
      <c r="P33">
        <f t="shared" si="13"/>
        <v>-4.959875425241501E-4</v>
      </c>
      <c r="Q33">
        <f t="shared" si="14"/>
        <v>2.0669159103578515E-4</v>
      </c>
      <c r="R33">
        <f t="shared" si="15"/>
        <v>-7.4805493195190945E-5</v>
      </c>
      <c r="S33">
        <f t="shared" si="16"/>
        <v>2.3587743687396997E-5</v>
      </c>
      <c r="T33">
        <f t="shared" si="17"/>
        <v>-6.4460119312689304E-6</v>
      </c>
      <c r="U33">
        <f t="shared" si="18"/>
        <v>1.5016884368380478E-6</v>
      </c>
      <c r="V33">
        <f t="shared" si="19"/>
        <v>-2.8643288199480354E-7</v>
      </c>
      <c r="W33">
        <f t="shared" si="20"/>
        <v>3.9699622609297907E-8</v>
      </c>
      <c r="X33">
        <f t="shared" si="21"/>
        <v>-1.7947504263451451E-9</v>
      </c>
      <c r="Y33">
        <f t="shared" si="22"/>
        <v>-1.1027905153285627E-9</v>
      </c>
    </row>
    <row r="34" spans="2:25">
      <c r="B34">
        <f t="shared" si="23"/>
        <v>0.8500000000000002</v>
      </c>
      <c r="C34">
        <f t="shared" si="1"/>
        <v>8.500000000000002E-2</v>
      </c>
      <c r="D34">
        <f t="shared" si="2"/>
        <v>0.99999999919616911</v>
      </c>
      <c r="F34">
        <f t="shared" si="3"/>
        <v>0.98118830481902097</v>
      </c>
      <c r="G34">
        <f t="shared" si="4"/>
        <v>-0.28040159806235004</v>
      </c>
      <c r="H34">
        <f t="shared" si="5"/>
        <v>0.12216587115930065</v>
      </c>
      <c r="I34">
        <f t="shared" si="6"/>
        <v>-5.1867079139741361E-2</v>
      </c>
      <c r="J34">
        <f t="shared" si="7"/>
        <v>1.7761181674077947E-2</v>
      </c>
      <c r="K34">
        <f t="shared" si="8"/>
        <v>-2.7461257824297589E-3</v>
      </c>
      <c r="L34">
        <f t="shared" si="9"/>
        <v>-2.3105193162214683E-3</v>
      </c>
      <c r="M34">
        <f t="shared" si="10"/>
        <v>2.9083347839464189E-3</v>
      </c>
      <c r="N34">
        <f t="shared" si="11"/>
        <v>-2.072927668114967E-3</v>
      </c>
      <c r="O34">
        <f t="shared" si="12"/>
        <v>1.1499809033706648E-3</v>
      </c>
      <c r="P34">
        <f t="shared" si="13"/>
        <v>-5.3402569013232025E-4</v>
      </c>
      <c r="Q34">
        <f t="shared" si="14"/>
        <v>2.1286292011692628E-4</v>
      </c>
      <c r="R34">
        <f t="shared" si="15"/>
        <v>-7.3368126619147275E-5</v>
      </c>
      <c r="S34">
        <f t="shared" si="16"/>
        <v>2.1784695964409814E-5</v>
      </c>
      <c r="T34">
        <f t="shared" si="17"/>
        <v>-5.4793556704150215E-6</v>
      </c>
      <c r="U34">
        <f t="shared" si="18"/>
        <v>1.1174392869952206E-6</v>
      </c>
      <c r="V34">
        <f t="shared" si="19"/>
        <v>-1.6119086933888931E-7</v>
      </c>
      <c r="W34">
        <f t="shared" si="20"/>
        <v>5.0437351269245696E-9</v>
      </c>
      <c r="X34">
        <f t="shared" si="21"/>
        <v>6.4541099997335434E-9</v>
      </c>
      <c r="Y34">
        <f t="shared" si="22"/>
        <v>-2.7946603109825138E-9</v>
      </c>
    </row>
    <row r="35" spans="2:25">
      <c r="B35">
        <f t="shared" si="23"/>
        <v>0.90000000000000024</v>
      </c>
      <c r="C35">
        <f t="shared" si="1"/>
        <v>9.0000000000000024E-2</v>
      </c>
      <c r="D35">
        <f t="shared" si="2"/>
        <v>0.999999998949058</v>
      </c>
      <c r="F35">
        <f t="shared" si="3"/>
        <v>0.98012297654933755</v>
      </c>
      <c r="G35">
        <f t="shared" si="4"/>
        <v>-0.27752640454802741</v>
      </c>
      <c r="H35">
        <f t="shared" si="5"/>
        <v>0.11829065892934854</v>
      </c>
      <c r="I35">
        <f t="shared" si="6"/>
        <v>-4.7929978801859459E-2</v>
      </c>
      <c r="J35">
        <f t="shared" si="7"/>
        <v>1.4474354017574891E-2</v>
      </c>
      <c r="K35">
        <f t="shared" si="8"/>
        <v>-4.2319842383588388E-4</v>
      </c>
      <c r="L35">
        <f t="shared" si="9"/>
        <v>-3.7133533636603089E-3</v>
      </c>
      <c r="M35">
        <f t="shared" si="10"/>
        <v>3.6296796994710325E-3</v>
      </c>
      <c r="N35">
        <f t="shared" si="11"/>
        <v>-2.3827613438781388E-3</v>
      </c>
      <c r="O35">
        <f t="shared" si="12"/>
        <v>1.2553655457058029E-3</v>
      </c>
      <c r="P35">
        <f t="shared" si="13"/>
        <v>-5.5756958713662973E-4</v>
      </c>
      <c r="Q35">
        <f t="shared" si="14"/>
        <v>2.1210710608585178E-4</v>
      </c>
      <c r="R35">
        <f t="shared" si="15"/>
        <v>-6.911126408244921E-5</v>
      </c>
      <c r="S35">
        <f t="shared" si="16"/>
        <v>1.9005691150666841E-5</v>
      </c>
      <c r="T35">
        <f t="shared" si="17"/>
        <v>-4.2296730124523718E-6</v>
      </c>
      <c r="U35">
        <f t="shared" si="18"/>
        <v>6.6727568663582099E-7</v>
      </c>
      <c r="V35">
        <f t="shared" si="19"/>
        <v>-2.5181339499525641E-8</v>
      </c>
      <c r="W35">
        <f t="shared" si="20"/>
        <v>-2.999088404091051E-8</v>
      </c>
      <c r="X35">
        <f t="shared" si="21"/>
        <v>1.4161766188132097E-8</v>
      </c>
      <c r="Y35">
        <f t="shared" si="22"/>
        <v>-4.2263705521126275E-9</v>
      </c>
    </row>
    <row r="36" spans="2:25">
      <c r="B36">
        <f t="shared" si="23"/>
        <v>0.95000000000000029</v>
      </c>
      <c r="C36">
        <f t="shared" si="1"/>
        <v>9.5000000000000029E-2</v>
      </c>
      <c r="D36">
        <f t="shared" si="2"/>
        <v>0.99999999880817014</v>
      </c>
      <c r="F36">
        <f t="shared" si="3"/>
        <v>0.97899718967766924</v>
      </c>
      <c r="G36">
        <f t="shared" si="4"/>
        <v>-0.27449714514648571</v>
      </c>
      <c r="H36">
        <f t="shared" si="5"/>
        <v>0.11423305107720536</v>
      </c>
      <c r="I36">
        <f t="shared" si="6"/>
        <v>-4.384804340964276E-2</v>
      </c>
      <c r="J36">
        <f t="shared" si="7"/>
        <v>1.1115235543622107E-2</v>
      </c>
      <c r="K36">
        <f t="shared" si="8"/>
        <v>1.9028856763373622E-3</v>
      </c>
      <c r="L36">
        <f t="shared" si="9"/>
        <v>-5.07751017528603E-3</v>
      </c>
      <c r="M36">
        <f t="shared" si="10"/>
        <v>4.3007060528422189E-3</v>
      </c>
      <c r="N36">
        <f t="shared" si="11"/>
        <v>-2.6501806637871002E-3</v>
      </c>
      <c r="O36">
        <f t="shared" si="12"/>
        <v>1.3328471749043268E-3</v>
      </c>
      <c r="P36">
        <f t="shared" si="13"/>
        <v>-5.6598021719446163E-4</v>
      </c>
      <c r="Q36">
        <f t="shared" si="14"/>
        <v>2.0444874520365115E-4</v>
      </c>
      <c r="R36">
        <f t="shared" si="15"/>
        <v>-6.2198494425106057E-5</v>
      </c>
      <c r="S36">
        <f t="shared" si="16"/>
        <v>1.5375229007727672E-5</v>
      </c>
      <c r="T36">
        <f t="shared" si="17"/>
        <v>-2.7615140982163655E-6</v>
      </c>
      <c r="U36">
        <f t="shared" si="18"/>
        <v>1.7775145994124102E-7</v>
      </c>
      <c r="V36">
        <f t="shared" si="19"/>
        <v>1.1251029868056204E-7</v>
      </c>
      <c r="W36">
        <f t="shared" si="20"/>
        <v>-6.2773501909021339E-8</v>
      </c>
      <c r="X36">
        <f t="shared" si="21"/>
        <v>2.0681898787008762E-8</v>
      </c>
      <c r="Y36">
        <f t="shared" si="22"/>
        <v>-5.2646409623733738E-9</v>
      </c>
    </row>
    <row r="37" spans="2:25">
      <c r="B37">
        <f t="shared" si="23"/>
        <v>1.0000000000000002</v>
      </c>
      <c r="C37">
        <f t="shared" si="1"/>
        <v>0.10000000000000002</v>
      </c>
      <c r="D37">
        <f t="shared" si="2"/>
        <v>0.99999999878791079</v>
      </c>
      <c r="F37">
        <f t="shared" si="3"/>
        <v>0.97781101364785317</v>
      </c>
      <c r="G37">
        <f t="shared" si="4"/>
        <v>-0.27131550151946848</v>
      </c>
      <c r="H37">
        <f t="shared" si="5"/>
        <v>0.10999930414007786</v>
      </c>
      <c r="I37">
        <f t="shared" si="6"/>
        <v>-3.9633607776272978E-2</v>
      </c>
      <c r="J37">
        <f t="shared" si="7"/>
        <v>7.7006030576022661E-3</v>
      </c>
      <c r="K37">
        <f t="shared" si="8"/>
        <v>4.214775682211183E-3</v>
      </c>
      <c r="L37">
        <f t="shared" si="9"/>
        <v>-6.3887810805191847E-3</v>
      </c>
      <c r="M37">
        <f t="shared" si="10"/>
        <v>4.9121113479544346E-3</v>
      </c>
      <c r="N37">
        <f t="shared" si="11"/>
        <v>-2.870425428829035E-3</v>
      </c>
      <c r="O37">
        <f t="shared" si="12"/>
        <v>1.3807036065994847E-3</v>
      </c>
      <c r="P37">
        <f t="shared" si="13"/>
        <v>-5.5902930331081912E-4</v>
      </c>
      <c r="Q37">
        <f t="shared" si="14"/>
        <v>1.901370615334298E-4</v>
      </c>
      <c r="R37">
        <f t="shared" si="15"/>
        <v>-5.2895471508323611E-5</v>
      </c>
      <c r="S37">
        <f t="shared" si="16"/>
        <v>1.1055954691481104E-5</v>
      </c>
      <c r="T37">
        <f t="shared" si="17"/>
        <v>-1.1507140719964864E-6</v>
      </c>
      <c r="U37">
        <f t="shared" si="18"/>
        <v>-3.222578015529035E-7</v>
      </c>
      <c r="V37">
        <f t="shared" si="19"/>
        <v>2.4268627186469272E-7</v>
      </c>
      <c r="W37">
        <f t="shared" si="20"/>
        <v>-9.0842487204830732E-8</v>
      </c>
      <c r="X37">
        <f t="shared" si="21"/>
        <v>2.546776728637928E-8</v>
      </c>
      <c r="Y37">
        <f t="shared" si="22"/>
        <v>-5.8128172305602036E-9</v>
      </c>
    </row>
    <row r="38" spans="2:25">
      <c r="B38">
        <f t="shared" si="23"/>
        <v>1.0500000000000003</v>
      </c>
      <c r="C38">
        <f t="shared" si="1"/>
        <v>0.10500000000000002</v>
      </c>
      <c r="D38">
        <f t="shared" si="2"/>
        <v>0.99999999889049396</v>
      </c>
      <c r="F38">
        <f t="shared" si="3"/>
        <v>0.97656452162881402</v>
      </c>
      <c r="G38">
        <f t="shared" si="4"/>
        <v>-0.26798323992323164</v>
      </c>
      <c r="H38">
        <f t="shared" si="5"/>
        <v>0.10559594624887493</v>
      </c>
      <c r="I38">
        <f t="shared" si="6"/>
        <v>-3.5299407104836068E-2</v>
      </c>
      <c r="J38">
        <f t="shared" si="7"/>
        <v>4.2475106244777598E-3</v>
      </c>
      <c r="K38">
        <f t="shared" si="8"/>
        <v>6.4952266351622932E-3</v>
      </c>
      <c r="L38">
        <f t="shared" si="9"/>
        <v>-7.633508253386931E-3</v>
      </c>
      <c r="M38">
        <f t="shared" si="10"/>
        <v>5.4554196205655664E-3</v>
      </c>
      <c r="N38">
        <f t="shared" si="11"/>
        <v>-3.0395751709035523E-3</v>
      </c>
      <c r="O38">
        <f t="shared" si="12"/>
        <v>1.3978711357638216E-3</v>
      </c>
      <c r="P38">
        <f t="shared" si="13"/>
        <v>-5.3690550361510845E-4</v>
      </c>
      <c r="Q38">
        <f t="shared" si="14"/>
        <v>1.6963779650589768E-4</v>
      </c>
      <c r="R38">
        <f t="shared" si="15"/>
        <v>-4.1559705285598437E-5</v>
      </c>
      <c r="S38">
        <f t="shared" si="16"/>
        <v>6.2413722289168739E-6</v>
      </c>
      <c r="T38">
        <f t="shared" si="17"/>
        <v>5.1952404831500314E-7</v>
      </c>
      <c r="U38">
        <f t="shared" si="18"/>
        <v>-8.032580250069085E-7</v>
      </c>
      <c r="V38">
        <f t="shared" si="19"/>
        <v>3.5665085160446857E-7</v>
      </c>
      <c r="W38">
        <f t="shared" si="20"/>
        <v>-1.120901530965043E-7</v>
      </c>
      <c r="X38">
        <f t="shared" si="21"/>
        <v>2.8118056506777263E-8</v>
      </c>
      <c r="Y38">
        <f t="shared" si="22"/>
        <v>-5.8198687204374431E-9</v>
      </c>
    </row>
    <row r="39" spans="2:25">
      <c r="B39">
        <f t="shared" si="23"/>
        <v>1.1000000000000003</v>
      </c>
      <c r="C39">
        <f t="shared" si="1"/>
        <v>0.11000000000000003</v>
      </c>
      <c r="D39">
        <f t="shared" si="2"/>
        <v>0.99999999910569803</v>
      </c>
      <c r="F39">
        <f t="shared" si="3"/>
        <v>0.97525779051005124</v>
      </c>
      <c r="G39">
        <f t="shared" si="4"/>
        <v>-0.26450221022802478</v>
      </c>
      <c r="H39">
        <f t="shared" si="5"/>
        <v>0.10102976706230313</v>
      </c>
      <c r="I39">
        <f t="shared" si="6"/>
        <v>-3.0858538505020794E-2</v>
      </c>
      <c r="J39">
        <f t="shared" si="7"/>
        <v>7.7320439384650184E-4</v>
      </c>
      <c r="K39">
        <f t="shared" si="8"/>
        <v>8.7272280882290595E-3</v>
      </c>
      <c r="L39">
        <f t="shared" si="9"/>
        <v>-8.7987269685660119E-3</v>
      </c>
      <c r="M39">
        <f t="shared" si="10"/>
        <v>5.9230989413189212E-3</v>
      </c>
      <c r="N39">
        <f t="shared" si="11"/>
        <v>-3.1546189391357649E-3</v>
      </c>
      <c r="O39">
        <f t="shared" si="12"/>
        <v>1.383968179683495E-3</v>
      </c>
      <c r="P39">
        <f t="shared" si="13"/>
        <v>-5.0020929089922815E-4</v>
      </c>
      <c r="Q39">
        <f t="shared" si="14"/>
        <v>1.436180524161044E-4</v>
      </c>
      <c r="R39">
        <f t="shared" si="15"/>
        <v>-2.8626822895698953E-5</v>
      </c>
      <c r="S39">
        <f t="shared" si="16"/>
        <v>1.1471755136309521E-6</v>
      </c>
      <c r="T39">
        <f t="shared" si="17"/>
        <v>2.1629270755151211E-6</v>
      </c>
      <c r="U39">
        <f t="shared" si="18"/>
        <v>-1.2368764247166189E-6</v>
      </c>
      <c r="V39">
        <f t="shared" si="19"/>
        <v>4.4679122722589924E-7</v>
      </c>
      <c r="W39">
        <f t="shared" si="20"/>
        <v>-1.2492102240041234E-7</v>
      </c>
      <c r="X39">
        <f t="shared" si="21"/>
        <v>2.8410528563007551E-8</v>
      </c>
      <c r="Y39">
        <f t="shared" si="22"/>
        <v>-5.2851389971396486E-9</v>
      </c>
    </row>
    <row r="40" spans="2:25">
      <c r="B40">
        <f t="shared" si="23"/>
        <v>1.1500000000000004</v>
      </c>
      <c r="C40">
        <f t="shared" si="1"/>
        <v>0.11500000000000003</v>
      </c>
      <c r="D40">
        <f t="shared" si="2"/>
        <v>0.99999999941188433</v>
      </c>
      <c r="F40">
        <f t="shared" si="3"/>
        <v>0.97389090089689545</v>
      </c>
      <c r="G40">
        <f t="shared" si="4"/>
        <v>-0.26087434489115519</v>
      </c>
      <c r="H40">
        <f t="shared" si="5"/>
        <v>9.6307807297704842E-2</v>
      </c>
      <c r="I40">
        <f t="shared" si="6"/>
        <v>-2.6324421416205678E-2</v>
      </c>
      <c r="J40">
        <f t="shared" si="7"/>
        <v>-2.7049635343512949E-3</v>
      </c>
      <c r="K40">
        <f t="shared" si="8"/>
        <v>1.0894130991237176E-2</v>
      </c>
      <c r="L40">
        <f t="shared" si="9"/>
        <v>-9.8723006382859645E-3</v>
      </c>
      <c r="M40">
        <f t="shared" si="10"/>
        <v>6.3086658315283095E-3</v>
      </c>
      <c r="N40">
        <f t="shared" si="11"/>
        <v>-3.2135088963232E-3</v>
      </c>
      <c r="O40">
        <f t="shared" si="12"/>
        <v>1.3393037593982117E-3</v>
      </c>
      <c r="P40">
        <f t="shared" si="13"/>
        <v>-4.4993665489390582E-4</v>
      </c>
      <c r="Q40">
        <f t="shared" si="14"/>
        <v>1.1292458308549615E-4</v>
      </c>
      <c r="R40">
        <f t="shared" si="15"/>
        <v>-1.4593827756024991E-5</v>
      </c>
      <c r="S40">
        <f t="shared" si="16"/>
        <v>-3.9984148074550529E-6</v>
      </c>
      <c r="T40">
        <f t="shared" si="17"/>
        <v>3.694607941531703E-6</v>
      </c>
      <c r="U40">
        <f t="shared" si="18"/>
        <v>-1.5975351291293021E-6</v>
      </c>
      <c r="V40">
        <f t="shared" si="19"/>
        <v>5.0708604002915843E-7</v>
      </c>
      <c r="W40">
        <f t="shared" si="20"/>
        <v>-1.2837163120833619E-7</v>
      </c>
      <c r="X40">
        <f t="shared" si="21"/>
        <v>2.6320658444458101E-8</v>
      </c>
      <c r="Y40">
        <f t="shared" si="22"/>
        <v>-4.2584069357798808E-9</v>
      </c>
    </row>
    <row r="41" spans="2:25">
      <c r="B41">
        <f t="shared" si="23"/>
        <v>1.2000000000000004</v>
      </c>
      <c r="C41">
        <f t="shared" si="1"/>
        <v>0.12000000000000004</v>
      </c>
      <c r="D41">
        <f t="shared" si="2"/>
        <v>0.99999999977816811</v>
      </c>
      <c r="F41">
        <f t="shared" si="3"/>
        <v>0.97246393710553669</v>
      </c>
      <c r="G41">
        <f t="shared" si="4"/>
        <v>-0.25710165788420419</v>
      </c>
      <c r="H41">
        <f t="shared" si="5"/>
        <v>9.1437347874782596E-2</v>
      </c>
      <c r="I41">
        <f t="shared" si="6"/>
        <v>-2.1710757056528866E-2</v>
      </c>
      <c r="J41">
        <f t="shared" si="7"/>
        <v>-6.1696217732854211E-3</v>
      </c>
      <c r="K41">
        <f t="shared" si="8"/>
        <v>1.2979771880177503E-2</v>
      </c>
      <c r="L41">
        <f t="shared" si="9"/>
        <v>-1.0843047223586293E-2</v>
      </c>
      <c r="M41">
        <f t="shared" si="10"/>
        <v>6.6067751442012487E-3</v>
      </c>
      <c r="N41">
        <f t="shared" si="11"/>
        <v>-3.2151967714727069E-3</v>
      </c>
      <c r="O41">
        <f t="shared" si="12"/>
        <v>1.2648706310898045E-3</v>
      </c>
      <c r="P41">
        <f t="shared" si="13"/>
        <v>-3.8745206962771721E-4</v>
      </c>
      <c r="Q41">
        <f t="shared" si="14"/>
        <v>7.8556238170681783E-5</v>
      </c>
      <c r="R41">
        <f t="shared" si="15"/>
        <v>1.1913407430097151E-19</v>
      </c>
      <c r="S41">
        <f t="shared" si="16"/>
        <v>-8.9648756474827061E-6</v>
      </c>
      <c r="T41">
        <f t="shared" si="17"/>
        <v>5.0354503883401637E-6</v>
      </c>
      <c r="U41">
        <f t="shared" si="18"/>
        <v>-1.8639599441101632E-6</v>
      </c>
      <c r="V41">
        <f t="shared" si="19"/>
        <v>5.3350760882116871E-7</v>
      </c>
      <c r="W41">
        <f t="shared" si="20"/>
        <v>-1.2218287493670684E-7</v>
      </c>
      <c r="X41">
        <f t="shared" si="21"/>
        <v>2.2023690540271134E-8</v>
      </c>
      <c r="Y41">
        <f t="shared" si="22"/>
        <v>-2.8352527235633467E-9</v>
      </c>
    </row>
    <row r="42" spans="2:25">
      <c r="B42">
        <f t="shared" si="23"/>
        <v>1.2500000000000004</v>
      </c>
      <c r="C42">
        <f t="shared" si="1"/>
        <v>0.12500000000000006</v>
      </c>
      <c r="D42">
        <f t="shared" si="2"/>
        <v>1.0000000001675253</v>
      </c>
      <c r="F42">
        <f t="shared" si="3"/>
        <v>0.97097698715782299</v>
      </c>
      <c r="G42">
        <f t="shared" si="4"/>
        <v>-0.25318624357499198</v>
      </c>
      <c r="H42">
        <f t="shared" si="5"/>
        <v>8.6425898688948621E-2</v>
      </c>
      <c r="I42">
        <f t="shared" si="6"/>
        <v>-1.703148702047709E-2</v>
      </c>
      <c r="J42">
        <f t="shared" si="7"/>
        <v>-9.6034664090145355E-3</v>
      </c>
      <c r="K42">
        <f t="shared" si="8"/>
        <v>1.4968593444476699E-2</v>
      </c>
      <c r="L42">
        <f t="shared" si="9"/>
        <v>-1.1700855703263941E-2</v>
      </c>
      <c r="M42">
        <f t="shared" si="10"/>
        <v>6.8132941642718818E-3</v>
      </c>
      <c r="N42">
        <f t="shared" si="11"/>
        <v>-3.1596525195537952E-3</v>
      </c>
      <c r="O42">
        <f t="shared" si="12"/>
        <v>1.1623232200880854E-3</v>
      </c>
      <c r="P42">
        <f t="shared" si="13"/>
        <v>-3.1445145957482388E-4</v>
      </c>
      <c r="Q42">
        <f t="shared" si="14"/>
        <v>4.16314578566598E-5</v>
      </c>
      <c r="R42">
        <f t="shared" si="15"/>
        <v>1.4593827756025227E-5</v>
      </c>
      <c r="S42">
        <f t="shared" si="16"/>
        <v>-1.3529708942641326E-5</v>
      </c>
      <c r="T42">
        <f t="shared" si="17"/>
        <v>6.1161955779242615E-6</v>
      </c>
      <c r="U42">
        <f t="shared" si="18"/>
        <v>-2.0204352549606501E-6</v>
      </c>
      <c r="V42">
        <f t="shared" si="19"/>
        <v>5.2429097819751759E-7</v>
      </c>
      <c r="W42">
        <f t="shared" si="20"/>
        <v>-1.0681946436725299E-7</v>
      </c>
      <c r="X42">
        <f t="shared" si="21"/>
        <v>1.5879943661098702E-8</v>
      </c>
      <c r="Y42">
        <f t="shared" si="22"/>
        <v>-1.1481601419406837E-9</v>
      </c>
    </row>
    <row r="43" spans="2:25">
      <c r="B43">
        <f t="shared" si="23"/>
        <v>1.3000000000000005</v>
      </c>
      <c r="C43">
        <f t="shared" si="1"/>
        <v>0.13000000000000006</v>
      </c>
      <c r="D43">
        <f t="shared" si="2"/>
        <v>1.0000000005405354</v>
      </c>
      <c r="F43">
        <f t="shared" si="3"/>
        <v>0.9694301427758315</v>
      </c>
      <c r="G43">
        <f t="shared" si="4"/>
        <v>-0.24913027556491102</v>
      </c>
      <c r="H43">
        <f t="shared" si="5"/>
        <v>8.1281187031610386E-2</v>
      </c>
      <c r="I43">
        <f t="shared" si="6"/>
        <v>-1.2300751150104617E-2</v>
      </c>
      <c r="J43">
        <f t="shared" si="7"/>
        <v>-1.2989347423277998E-2</v>
      </c>
      <c r="K43">
        <f t="shared" si="8"/>
        <v>1.6845760572819637E-2</v>
      </c>
      <c r="L43">
        <f t="shared" si="9"/>
        <v>-1.2436791387403397E-2</v>
      </c>
      <c r="M43">
        <f t="shared" si="10"/>
        <v>6.9253599007857141E-3</v>
      </c>
      <c r="N43">
        <f t="shared" si="11"/>
        <v>-3.0478648563153576E-3</v>
      </c>
      <c r="O43">
        <f t="shared" si="12"/>
        <v>1.0339408479548859E-3</v>
      </c>
      <c r="P43">
        <f t="shared" si="13"/>
        <v>-2.329161697451994E-4</v>
      </c>
      <c r="Q43">
        <f t="shared" si="14"/>
        <v>3.3518757463228741E-6</v>
      </c>
      <c r="R43">
        <f t="shared" si="15"/>
        <v>2.8626822895699173E-5</v>
      </c>
      <c r="S43">
        <f t="shared" si="16"/>
        <v>-1.748840959312106E-5</v>
      </c>
      <c r="T43">
        <f t="shared" si="17"/>
        <v>6.8810195346928177E-6</v>
      </c>
      <c r="U43">
        <f t="shared" si="18"/>
        <v>-2.0577310442165886E-6</v>
      </c>
      <c r="V43">
        <f t="shared" si="19"/>
        <v>4.800518172033601E-7</v>
      </c>
      <c r="W43">
        <f t="shared" si="20"/>
        <v>-8.3435030734165974E-8</v>
      </c>
      <c r="X43">
        <f t="shared" si="21"/>
        <v>8.4045967931031222E-9</v>
      </c>
      <c r="Y43">
        <f t="shared" si="22"/>
        <v>6.4581656791589939E-10</v>
      </c>
    </row>
    <row r="44" spans="2:25">
      <c r="B44">
        <f t="shared" si="23"/>
        <v>1.3500000000000005</v>
      </c>
      <c r="C44">
        <f t="shared" si="1"/>
        <v>0.13500000000000006</v>
      </c>
      <c r="D44">
        <f t="shared" si="2"/>
        <v>1.0000000008593615</v>
      </c>
      <c r="F44">
        <f t="shared" si="3"/>
        <v>0.96782349937620993</v>
      </c>
      <c r="G44">
        <f t="shared" si="4"/>
        <v>-0.24493600548227409</v>
      </c>
      <c r="H44">
        <f t="shared" si="5"/>
        <v>7.6011145675247374E-2</v>
      </c>
      <c r="I44">
        <f t="shared" si="6"/>
        <v>-7.5328448071861403E-3</v>
      </c>
      <c r="J44">
        <f t="shared" si="7"/>
        <v>-1.631035434767001E-2</v>
      </c>
      <c r="K44">
        <f t="shared" si="8"/>
        <v>1.8597271011909236E-2</v>
      </c>
      <c r="L44">
        <f t="shared" si="9"/>
        <v>-1.30431889785737E-2</v>
      </c>
      <c r="M44">
        <f t="shared" si="10"/>
        <v>6.9414187767896981E-3</v>
      </c>
      <c r="N44">
        <f t="shared" si="11"/>
        <v>-2.881823658645772E-3</v>
      </c>
      <c r="O44">
        <f t="shared" si="12"/>
        <v>8.8257706999797709E-4</v>
      </c>
      <c r="P44">
        <f t="shared" si="13"/>
        <v>-1.4505918903747925E-4</v>
      </c>
      <c r="Q44">
        <f t="shared" si="14"/>
        <v>-3.5036785591980995E-5</v>
      </c>
      <c r="R44">
        <f t="shared" si="15"/>
        <v>4.1559705285598634E-5</v>
      </c>
      <c r="S44">
        <f t="shared" si="16"/>
        <v>-2.0663627317039306E-5</v>
      </c>
      <c r="T44">
        <f t="shared" si="17"/>
        <v>7.2904166339105344E-6</v>
      </c>
      <c r="U44">
        <f t="shared" si="18"/>
        <v>-1.9736473431781144E-6</v>
      </c>
      <c r="V44">
        <f t="shared" si="19"/>
        <v>4.0374529276682196E-7</v>
      </c>
      <c r="W44">
        <f t="shared" si="20"/>
        <v>-5.3785500100285149E-8</v>
      </c>
      <c r="X44">
        <f t="shared" si="21"/>
        <v>2.244891756613063E-10</v>
      </c>
      <c r="Y44">
        <f t="shared" si="22"/>
        <v>2.3796731444049827E-9</v>
      </c>
    </row>
    <row r="45" spans="2:25">
      <c r="B45">
        <f t="shared" si="23"/>
        <v>1.4000000000000006</v>
      </c>
      <c r="C45">
        <f t="shared" si="1"/>
        <v>0.14000000000000007</v>
      </c>
      <c r="D45">
        <f t="shared" si="2"/>
        <v>1.0000000010915879</v>
      </c>
      <c r="F45">
        <f t="shared" si="3"/>
        <v>0.96615715606429098</v>
      </c>
      <c r="G45">
        <f t="shared" si="4"/>
        <v>-0.24060576173234599</v>
      </c>
      <c r="H45">
        <f t="shared" si="5"/>
        <v>7.0623900641650889E-2</v>
      </c>
      <c r="I45">
        <f t="shared" si="6"/>
        <v>-2.7421756754199048E-3</v>
      </c>
      <c r="J45">
        <f t="shared" si="7"/>
        <v>-1.9549900721404213E-2</v>
      </c>
      <c r="K45">
        <f t="shared" si="8"/>
        <v>2.0210059812732512E-2</v>
      </c>
      <c r="L45">
        <f t="shared" si="9"/>
        <v>-1.3513732411393153E-2</v>
      </c>
      <c r="M45">
        <f t="shared" si="10"/>
        <v>6.8612481667032817E-3</v>
      </c>
      <c r="N45">
        <f t="shared" si="11"/>
        <v>-2.6644845437588699E-3</v>
      </c>
      <c r="O45">
        <f t="shared" si="12"/>
        <v>7.1159624929008E-4</v>
      </c>
      <c r="P45">
        <f t="shared" si="13"/>
        <v>-5.3265086432532043E-5</v>
      </c>
      <c r="Q45">
        <f t="shared" si="14"/>
        <v>-7.2285253852719502E-5</v>
      </c>
      <c r="R45">
        <f t="shared" si="15"/>
        <v>5.289547150832378E-5</v>
      </c>
      <c r="S45">
        <f t="shared" si="16"/>
        <v>-2.2913111965143844E-5</v>
      </c>
      <c r="T45">
        <f t="shared" si="17"/>
        <v>7.3232401946630908E-6</v>
      </c>
      <c r="U45">
        <f t="shared" si="18"/>
        <v>-1.7731440015801118E-6</v>
      </c>
      <c r="V45">
        <f t="shared" si="19"/>
        <v>3.0046866515115225E-7</v>
      </c>
      <c r="W45">
        <f t="shared" si="20"/>
        <v>-2.0097241699429157E-8</v>
      </c>
      <c r="X45">
        <f t="shared" si="21"/>
        <v>-7.9744428022556302E-9</v>
      </c>
      <c r="Y45">
        <f t="shared" si="22"/>
        <v>3.8920020086609251E-9</v>
      </c>
    </row>
    <row r="46" spans="2:25">
      <c r="B46">
        <f t="shared" si="23"/>
        <v>1.4500000000000006</v>
      </c>
      <c r="C46">
        <f t="shared" si="1"/>
        <v>0.14500000000000007</v>
      </c>
      <c r="D46">
        <f t="shared" si="2"/>
        <v>1.0000000012135086</v>
      </c>
      <c r="F46">
        <f t="shared" si="3"/>
        <v>0.96443121562797962</v>
      </c>
      <c r="G46">
        <f t="shared" si="4"/>
        <v>-0.23614194820475429</v>
      </c>
      <c r="H46">
        <f t="shared" si="5"/>
        <v>6.5127758672187369E-2</v>
      </c>
      <c r="I46">
        <f t="shared" si="6"/>
        <v>2.0567797767844409E-3</v>
      </c>
      <c r="J46">
        <f t="shared" si="7"/>
        <v>-2.26918069308523E-2</v>
      </c>
      <c r="K46">
        <f t="shared" si="8"/>
        <v>2.1672096785242526E-2</v>
      </c>
      <c r="L46">
        <f t="shared" si="9"/>
        <v>-1.384352063887561E-2</v>
      </c>
      <c r="M46">
        <f t="shared" si="10"/>
        <v>6.6859594825959909E-3</v>
      </c>
      <c r="N46">
        <f t="shared" si="11"/>
        <v>-2.3997162577141492E-3</v>
      </c>
      <c r="O46">
        <f t="shared" si="12"/>
        <v>5.2479877696240136E-4</v>
      </c>
      <c r="P46">
        <f t="shared" si="13"/>
        <v>3.9974709751310913E-5</v>
      </c>
      <c r="Q46">
        <f t="shared" si="14"/>
        <v>-1.0718136173962883E-4</v>
      </c>
      <c r="R46">
        <f t="shared" si="15"/>
        <v>6.2198494425106207E-5</v>
      </c>
      <c r="S46">
        <f t="shared" si="16"/>
        <v>-2.4136086345205302E-5</v>
      </c>
      <c r="T46">
        <f t="shared" si="17"/>
        <v>6.9777947741468266E-6</v>
      </c>
      <c r="U46">
        <f t="shared" si="18"/>
        <v>-1.4680481206727136E-6</v>
      </c>
      <c r="V46">
        <f t="shared" si="19"/>
        <v>1.7712079200915309E-7</v>
      </c>
      <c r="W46">
        <f t="shared" si="20"/>
        <v>1.5100109076504666E-8</v>
      </c>
      <c r="X46">
        <f t="shared" si="21"/>
        <v>-1.5504684249968274E-8</v>
      </c>
      <c r="Y46">
        <f t="shared" si="22"/>
        <v>5.042017963258393E-9</v>
      </c>
    </row>
    <row r="47" spans="2:25">
      <c r="B47">
        <f t="shared" si="23"/>
        <v>1.5000000000000007</v>
      </c>
      <c r="C47">
        <f t="shared" si="1"/>
        <v>0.15000000000000008</v>
      </c>
      <c r="D47">
        <f t="shared" si="2"/>
        <v>1.0000000012125494</v>
      </c>
      <c r="F47">
        <f t="shared" si="3"/>
        <v>0.96264578453141147</v>
      </c>
      <c r="G47">
        <f t="shared" si="4"/>
        <v>-0.23154704293899428</v>
      </c>
      <c r="H47">
        <f t="shared" si="5"/>
        <v>5.9531194419405464E-2</v>
      </c>
      <c r="I47">
        <f t="shared" si="6"/>
        <v>6.8495200413719549E-3</v>
      </c>
      <c r="J47">
        <f t="shared" si="7"/>
        <v>-2.5720381017122332E-2</v>
      </c>
      <c r="K47">
        <f t="shared" si="8"/>
        <v>2.297247623451756E-2</v>
      </c>
      <c r="L47">
        <f t="shared" si="9"/>
        <v>-1.4029118680346311E-2</v>
      </c>
      <c r="M47">
        <f t="shared" si="10"/>
        <v>6.4179827665862329E-3</v>
      </c>
      <c r="N47">
        <f t="shared" si="11"/>
        <v>-2.0922318097821614E-3</v>
      </c>
      <c r="O47">
        <f t="shared" si="12"/>
        <v>3.2633660090141347E-4</v>
      </c>
      <c r="P47">
        <f t="shared" si="13"/>
        <v>1.3212953292419529E-4</v>
      </c>
      <c r="Q47">
        <f t="shared" si="14"/>
        <v>-1.3858949421341897E-4</v>
      </c>
      <c r="R47">
        <f t="shared" si="15"/>
        <v>6.9111264082449332E-5</v>
      </c>
      <c r="S47">
        <f t="shared" si="16"/>
        <v>-2.4277761052772788E-5</v>
      </c>
      <c r="T47">
        <f t="shared" si="17"/>
        <v>6.2719237427591677E-6</v>
      </c>
      <c r="U47">
        <f t="shared" si="18"/>
        <v>-1.0763564073722813E-6</v>
      </c>
      <c r="V47">
        <f t="shared" si="19"/>
        <v>4.1941286099573789E-8</v>
      </c>
      <c r="W47">
        <f t="shared" si="20"/>
        <v>4.9163599802835593E-8</v>
      </c>
      <c r="X47">
        <f t="shared" si="21"/>
        <v>-2.1734792786974082E-8</v>
      </c>
      <c r="Y47">
        <f t="shared" si="22"/>
        <v>5.7226641192912116E-9</v>
      </c>
    </row>
    <row r="48" spans="2:25">
      <c r="B48">
        <f t="shared" si="23"/>
        <v>1.5500000000000007</v>
      </c>
      <c r="C48">
        <f t="shared" si="1"/>
        <v>0.15500000000000008</v>
      </c>
      <c r="D48">
        <f t="shared" si="2"/>
        <v>1.0000000010885595</v>
      </c>
      <c r="F48">
        <f t="shared" si="3"/>
        <v>0.96080097290838717</v>
      </c>
      <c r="G48">
        <f t="shared" si="4"/>
        <v>-0.22682359674877192</v>
      </c>
      <c r="H48">
        <f t="shared" si="5"/>
        <v>5.38428373797359E-2</v>
      </c>
      <c r="I48">
        <f t="shared" si="6"/>
        <v>1.1621562391373248E-2</v>
      </c>
      <c r="J48">
        <f t="shared" si="7"/>
        <v>-2.8620497048090669E-2</v>
      </c>
      <c r="K48">
        <f t="shared" si="8"/>
        <v>2.4101498309033388E-2</v>
      </c>
      <c r="L48">
        <f t="shared" si="9"/>
        <v>-1.4068593399226698E-2</v>
      </c>
      <c r="M48">
        <f t="shared" si="10"/>
        <v>6.0610330029582096E-3</v>
      </c>
      <c r="N48">
        <f t="shared" si="11"/>
        <v>-1.7475045784981621E-3</v>
      </c>
      <c r="O48">
        <f t="shared" si="12"/>
        <v>1.2062094039276285E-4</v>
      </c>
      <c r="P48">
        <f t="shared" si="13"/>
        <v>2.2069816427567116E-4</v>
      </c>
      <c r="Q48">
        <f t="shared" si="14"/>
        <v>-1.6548754451912385E-4</v>
      </c>
      <c r="R48">
        <f t="shared" si="15"/>
        <v>7.3368126619147343E-5</v>
      </c>
      <c r="S48">
        <f t="shared" si="16"/>
        <v>-2.3331789043312971E-5</v>
      </c>
      <c r="T48">
        <f t="shared" si="17"/>
        <v>5.242087616453798E-6</v>
      </c>
      <c r="U48">
        <f t="shared" si="18"/>
        <v>-6.2117360155556979E-7</v>
      </c>
      <c r="V48">
        <f t="shared" si="19"/>
        <v>-9.6039889164016481E-8</v>
      </c>
      <c r="W48">
        <f t="shared" si="20"/>
        <v>7.9535419069796469E-8</v>
      </c>
      <c r="X48">
        <f t="shared" si="21"/>
        <v>-2.6142347639289635E-8</v>
      </c>
      <c r="Y48">
        <f t="shared" si="22"/>
        <v>5.8705779993785049E-9</v>
      </c>
    </row>
    <row r="49" spans="2:25">
      <c r="B49">
        <f t="shared" si="23"/>
        <v>1.6000000000000008</v>
      </c>
      <c r="C49">
        <f t="shared" si="1"/>
        <v>0.16000000000000009</v>
      </c>
      <c r="D49">
        <f t="shared" si="2"/>
        <v>1.0000000008538572</v>
      </c>
      <c r="F49">
        <f t="shared" si="3"/>
        <v>0.95889689455557703</v>
      </c>
      <c r="G49">
        <f t="shared" si="4"/>
        <v>-0.22197423180594575</v>
      </c>
      <c r="H49">
        <f t="shared" si="5"/>
        <v>4.8071458587433481E-2</v>
      </c>
      <c r="I49">
        <f t="shared" si="6"/>
        <v>1.6358486644882847E-2</v>
      </c>
      <c r="J49">
        <f t="shared" si="7"/>
        <v>-3.1377670663465737E-2</v>
      </c>
      <c r="K49">
        <f t="shared" si="8"/>
        <v>2.5050741354251799E-2</v>
      </c>
      <c r="L49">
        <f t="shared" si="9"/>
        <v>-1.3961533638036915E-2</v>
      </c>
      <c r="M49">
        <f t="shared" si="10"/>
        <v>5.6200586170149502E-3</v>
      </c>
      <c r="N49">
        <f t="shared" si="11"/>
        <v>-1.3716708827586667E-3</v>
      </c>
      <c r="O49">
        <f t="shared" si="12"/>
        <v>-8.7775762060877014E-5</v>
      </c>
      <c r="P49">
        <f t="shared" si="13"/>
        <v>3.0327671956913811E-4</v>
      </c>
      <c r="Q49">
        <f t="shared" si="14"/>
        <v>-1.8700017634262702E-4</v>
      </c>
      <c r="R49">
        <f t="shared" si="15"/>
        <v>7.4805493195190945E-5</v>
      </c>
      <c r="S49">
        <f t="shared" si="16"/>
        <v>-2.1340549980595183E-5</v>
      </c>
      <c r="T49">
        <f t="shared" si="17"/>
        <v>3.9414807534678335E-6</v>
      </c>
      <c r="U49">
        <f t="shared" si="18"/>
        <v>-1.2934959554261962E-7</v>
      </c>
      <c r="V49">
        <f t="shared" si="19"/>
        <v>-2.2760561942683581E-7</v>
      </c>
      <c r="W49">
        <f t="shared" si="20"/>
        <v>1.0393496133168631E-7</v>
      </c>
      <c r="X49">
        <f t="shared" si="21"/>
        <v>-2.8357756816078184E-8</v>
      </c>
      <c r="Y49">
        <f t="shared" si="22"/>
        <v>5.4719900555719286E-9</v>
      </c>
    </row>
    <row r="50" spans="2:25">
      <c r="B50">
        <f t="shared" si="23"/>
        <v>1.6500000000000008</v>
      </c>
      <c r="C50">
        <f t="shared" si="1"/>
        <v>0.16500000000000009</v>
      </c>
      <c r="D50">
        <f t="shared" si="2"/>
        <v>1.0000000005320098</v>
      </c>
      <c r="F50">
        <f t="shared" si="3"/>
        <v>0.95693366692550308</v>
      </c>
      <c r="G50">
        <f t="shared" si="4"/>
        <v>-0.21700164018485588</v>
      </c>
      <c r="H50">
        <f t="shared" si="5"/>
        <v>4.2225957090278064E-2</v>
      </c>
      <c r="I50">
        <f t="shared" si="6"/>
        <v>2.1045978740038249E-2</v>
      </c>
      <c r="J50">
        <f t="shared" si="7"/>
        <v>-3.3978131415581002E-2</v>
      </c>
      <c r="K50">
        <f t="shared" si="8"/>
        <v>2.5813124731822075E-2</v>
      </c>
      <c r="L50">
        <f t="shared" si="9"/>
        <v>-1.3709054500895563E-2</v>
      </c>
      <c r="M50">
        <f t="shared" si="10"/>
        <v>5.1011728746323389E-3</v>
      </c>
      <c r="N50">
        <f t="shared" si="11"/>
        <v>-9.7142075224459156E-4</v>
      </c>
      <c r="O50">
        <f t="shared" si="12"/>
        <v>-2.9422147243078563E-4</v>
      </c>
      <c r="P50">
        <f t="shared" si="13"/>
        <v>3.776238941313473E-4</v>
      </c>
      <c r="Q50">
        <f t="shared" si="14"/>
        <v>-2.0242730965458396E-4</v>
      </c>
      <c r="R50">
        <f t="shared" si="15"/>
        <v>7.3368126619147248E-5</v>
      </c>
      <c r="S50">
        <f t="shared" si="16"/>
        <v>-1.8393251622479537E-5</v>
      </c>
      <c r="T50">
        <f t="shared" si="17"/>
        <v>2.4372836941106685E-6</v>
      </c>
      <c r="U50">
        <f t="shared" si="18"/>
        <v>3.7010436192626971E-7</v>
      </c>
      <c r="V50">
        <f t="shared" si="19"/>
        <v>-3.439673407511852E-7</v>
      </c>
      <c r="W50">
        <f t="shared" si="20"/>
        <v>1.2053007649878106E-7</v>
      </c>
      <c r="X50">
        <f t="shared" si="21"/>
        <v>-2.8195248950765103E-8</v>
      </c>
      <c r="Y50">
        <f t="shared" si="22"/>
        <v>4.5640054993677731E-9</v>
      </c>
    </row>
    <row r="51" spans="2:25">
      <c r="B51">
        <f t="shared" si="23"/>
        <v>1.7000000000000008</v>
      </c>
      <c r="C51">
        <f t="shared" si="1"/>
        <v>0.1700000000000001</v>
      </c>
      <c r="D51">
        <f t="shared" si="2"/>
        <v>1.0000000001554694</v>
      </c>
      <c r="F51">
        <f t="shared" si="3"/>
        <v>0.95491141111929312</v>
      </c>
      <c r="G51">
        <f t="shared" si="4"/>
        <v>-0.21190858236784671</v>
      </c>
      <c r="H51">
        <f t="shared" si="5"/>
        <v>3.631534622788786E-2</v>
      </c>
      <c r="I51">
        <f t="shared" si="6"/>
        <v>2.5669873989325142E-2</v>
      </c>
      <c r="J51">
        <f t="shared" si="7"/>
        <v>-3.6408891544617399E-2</v>
      </c>
      <c r="K51">
        <f t="shared" si="8"/>
        <v>2.6382961635811466E-2</v>
      </c>
      <c r="L51">
        <f t="shared" si="9"/>
        <v>-1.3313785738911352E-2</v>
      </c>
      <c r="M51">
        <f t="shared" si="10"/>
        <v>4.5115691335279725E-3</v>
      </c>
      <c r="N51">
        <f t="shared" si="11"/>
        <v>-5.5387884151269562E-4</v>
      </c>
      <c r="O51">
        <f t="shared" si="12"/>
        <v>-4.9412752139418653E-4</v>
      </c>
      <c r="P51">
        <f t="shared" si="13"/>
        <v>4.4172179519102274E-4</v>
      </c>
      <c r="Q51">
        <f t="shared" si="14"/>
        <v>-2.1126690323426697E-4</v>
      </c>
      <c r="R51">
        <f t="shared" si="15"/>
        <v>6.9111264082449142E-5</v>
      </c>
      <c r="S51">
        <f t="shared" si="16"/>
        <v>-1.4621933302261081E-5</v>
      </c>
      <c r="T51">
        <f t="shared" si="17"/>
        <v>8.0719306912851293E-7</v>
      </c>
      <c r="U51">
        <f t="shared" si="18"/>
        <v>8.4772695375939796E-7</v>
      </c>
      <c r="V51">
        <f t="shared" si="19"/>
        <v>-4.3735211389432388E-7</v>
      </c>
      <c r="W51">
        <f t="shared" si="20"/>
        <v>1.2807464522113473E-7</v>
      </c>
      <c r="X51">
        <f t="shared" si="21"/>
        <v>-2.5668451010564678E-8</v>
      </c>
      <c r="Y51">
        <f t="shared" si="22"/>
        <v>3.2311501161462049E-9</v>
      </c>
    </row>
    <row r="52" spans="2:25">
      <c r="B52">
        <f t="shared" si="23"/>
        <v>1.7500000000000009</v>
      </c>
      <c r="C52">
        <f t="shared" si="1"/>
        <v>0.1750000000000001</v>
      </c>
      <c r="D52">
        <f t="shared" si="2"/>
        <v>0.99999999976230869</v>
      </c>
      <c r="F52">
        <f t="shared" si="3"/>
        <v>0.952830251879211</v>
      </c>
      <c r="G52">
        <f t="shared" si="4"/>
        <v>-0.20669788571281425</v>
      </c>
      <c r="H52">
        <f t="shared" si="5"/>
        <v>3.0348739733803018E-2</v>
      </c>
      <c r="I52">
        <f t="shared" si="6"/>
        <v>3.0216199882502372E-2</v>
      </c>
      <c r="J52">
        <f t="shared" si="7"/>
        <v>-3.8657810844764086E-2</v>
      </c>
      <c r="K52">
        <f t="shared" si="8"/>
        <v>2.6756001511995361E-2</v>
      </c>
      <c r="L52">
        <f t="shared" si="9"/>
        <v>-1.2779844359441144E-2</v>
      </c>
      <c r="M52">
        <f t="shared" si="10"/>
        <v>3.8594211211238597E-3</v>
      </c>
      <c r="N52">
        <f t="shared" si="11"/>
        <v>-1.2647760754458853E-4</v>
      </c>
      <c r="O52">
        <f t="shared" si="12"/>
        <v>-6.830505966988103E-4</v>
      </c>
      <c r="P52">
        <f t="shared" si="13"/>
        <v>4.938307104865497E-4</v>
      </c>
      <c r="Q52">
        <f t="shared" si="14"/>
        <v>-2.1323129246753549E-4</v>
      </c>
      <c r="R52">
        <f t="shared" si="15"/>
        <v>6.2198494425105922E-5</v>
      </c>
      <c r="S52">
        <f t="shared" si="16"/>
        <v>-1.0195550550103167E-5</v>
      </c>
      <c r="T52">
        <f t="shared" si="17"/>
        <v>-8.6459168192764057E-7</v>
      </c>
      <c r="U52">
        <f t="shared" si="18"/>
        <v>1.2753446307882573E-6</v>
      </c>
      <c r="V52">
        <f t="shared" si="19"/>
        <v>-5.0152185506394142E-7</v>
      </c>
      <c r="W52">
        <f t="shared" si="20"/>
        <v>1.2600214940126738E-7</v>
      </c>
      <c r="X52">
        <f t="shared" si="21"/>
        <v>-2.0989245618031289E-8</v>
      </c>
      <c r="Y52">
        <f t="shared" si="22"/>
        <v>1.597501619889483E-9</v>
      </c>
    </row>
    <row r="53" spans="2:25">
      <c r="B53">
        <f t="shared" si="23"/>
        <v>1.8000000000000009</v>
      </c>
      <c r="C53">
        <f t="shared" si="1"/>
        <v>0.1800000000000001</v>
      </c>
      <c r="D53">
        <f t="shared" si="2"/>
        <v>0.99999999939237771</v>
      </c>
      <c r="F53">
        <f t="shared" si="3"/>
        <v>0.95069031758096167</v>
      </c>
      <c r="G53">
        <f t="shared" si="4"/>
        <v>-0.20137244288362768</v>
      </c>
      <c r="H53">
        <f t="shared" si="5"/>
        <v>2.4335337682769225E-2</v>
      </c>
      <c r="I53">
        <f t="shared" si="6"/>
        <v>3.4671218308804541E-2</v>
      </c>
      <c r="J53">
        <f t="shared" si="7"/>
        <v>-4.0713657297349388E-2</v>
      </c>
      <c r="K53">
        <f t="shared" si="8"/>
        <v>2.6929461763791174E-2</v>
      </c>
      <c r="L53">
        <f t="shared" si="9"/>
        <v>-1.2112791744508602E-2</v>
      </c>
      <c r="M53">
        <f t="shared" si="10"/>
        <v>3.1537696214594731E-3</v>
      </c>
      <c r="N53">
        <f t="shared" si="11"/>
        <v>3.0317499174290359E-4</v>
      </c>
      <c r="O53">
        <f t="shared" si="12"/>
        <v>-8.5679150467547467E-4</v>
      </c>
      <c r="P53">
        <f t="shared" si="13"/>
        <v>5.3253632664135395E-4</v>
      </c>
      <c r="Q53">
        <f t="shared" si="14"/>
        <v>-2.0825655074218542E-4</v>
      </c>
      <c r="R53">
        <f t="shared" si="15"/>
        <v>5.2895471508323428E-5</v>
      </c>
      <c r="S53">
        <f t="shared" si="16"/>
        <v>-5.3124058642561845E-6</v>
      </c>
      <c r="T53">
        <f t="shared" si="17"/>
        <v>-2.4917174833873293E-6</v>
      </c>
      <c r="U53">
        <f t="shared" si="18"/>
        <v>1.6277334864073081E-6</v>
      </c>
      <c r="V53">
        <f t="shared" si="19"/>
        <v>-5.3219003864270524E-7</v>
      </c>
      <c r="W53">
        <f t="shared" si="20"/>
        <v>1.1446821177019438E-7</v>
      </c>
      <c r="X53">
        <f t="shared" si="21"/>
        <v>-1.4550003803023343E-8</v>
      </c>
      <c r="Y53">
        <f t="shared" si="22"/>
        <v>-1.8486094660623357E-10</v>
      </c>
    </row>
    <row r="54" spans="2:25">
      <c r="B54">
        <f t="shared" si="23"/>
        <v>1.850000000000001</v>
      </c>
      <c r="C54">
        <f t="shared" si="1"/>
        <v>0.18500000000000011</v>
      </c>
      <c r="D54">
        <f t="shared" si="2"/>
        <v>0.99999999908326676</v>
      </c>
      <c r="F54">
        <f t="shared" si="3"/>
        <v>0.94849174022577276</v>
      </c>
      <c r="G54">
        <f t="shared" si="4"/>
        <v>-0.1959352102442973</v>
      </c>
      <c r="H54">
        <f t="shared" si="5"/>
        <v>1.8284412304889062E-2</v>
      </c>
      <c r="I54">
        <f t="shared" si="6"/>
        <v>3.9021467070835252E-2</v>
      </c>
      <c r="J54">
        <f t="shared" si="7"/>
        <v>-4.256616316811529E-2</v>
      </c>
      <c r="K54">
        <f t="shared" si="8"/>
        <v>2.690204850833364E-2</v>
      </c>
      <c r="L54">
        <f t="shared" si="9"/>
        <v>-1.1319575725025793E-2</v>
      </c>
      <c r="M54">
        <f t="shared" si="10"/>
        <v>2.4043971420242968E-3</v>
      </c>
      <c r="N54">
        <f t="shared" si="11"/>
        <v>7.2743092299273773E-4</v>
      </c>
      <c r="O54">
        <f t="shared" si="12"/>
        <v>-1.0114885057263229E-3</v>
      </c>
      <c r="P54">
        <f t="shared" si="13"/>
        <v>5.5678811573011094E-4</v>
      </c>
      <c r="Q54">
        <f t="shared" si="14"/>
        <v>-1.9650456979520349E-4</v>
      </c>
      <c r="R54">
        <f t="shared" si="15"/>
        <v>4.1559705285598227E-5</v>
      </c>
      <c r="S54">
        <f t="shared" si="16"/>
        <v>-1.9126473445314391E-7</v>
      </c>
      <c r="T54">
        <f t="shared" si="17"/>
        <v>-3.990138038399212E-6</v>
      </c>
      <c r="U54">
        <f t="shared" si="18"/>
        <v>1.8841071404913642E-6</v>
      </c>
      <c r="V54">
        <f t="shared" si="19"/>
        <v>-5.2730803622489979E-7</v>
      </c>
      <c r="W54">
        <f t="shared" si="20"/>
        <v>9.4338910250149872E-8</v>
      </c>
      <c r="X54">
        <f t="shared" si="21"/>
        <v>-6.8906830434693935E-9</v>
      </c>
      <c r="Y54">
        <f t="shared" si="22"/>
        <v>-1.95001450157058E-9</v>
      </c>
    </row>
    <row r="55" spans="2:25">
      <c r="B55">
        <f t="shared" si="23"/>
        <v>1.900000000000001</v>
      </c>
      <c r="C55">
        <f t="shared" si="1"/>
        <v>0.19000000000000011</v>
      </c>
      <c r="D55">
        <f t="shared" si="2"/>
        <v>0.99999999886649571</v>
      </c>
      <c r="F55">
        <f t="shared" si="3"/>
        <v>0.94623465543225171</v>
      </c>
      <c r="G55">
        <f t="shared" si="4"/>
        <v>-0.19038920621777991</v>
      </c>
      <c r="H55">
        <f t="shared" si="5"/>
        <v>1.22052936885154E-2</v>
      </c>
      <c r="I55">
        <f t="shared" si="6"/>
        <v>4.3253800564703786E-2</v>
      </c>
      <c r="J55">
        <f t="shared" si="7"/>
        <v>-4.4206076288463104E-2</v>
      </c>
      <c r="K55">
        <f t="shared" si="8"/>
        <v>2.6673966227866681E-2</v>
      </c>
      <c r="L55">
        <f t="shared" si="9"/>
        <v>-1.0408458214156313E-2</v>
      </c>
      <c r="M55">
        <f t="shared" si="10"/>
        <v>1.621692298014339E-3</v>
      </c>
      <c r="N55">
        <f t="shared" si="11"/>
        <v>1.1387382162656942E-3</v>
      </c>
      <c r="O55">
        <f t="shared" si="12"/>
        <v>-1.1437031492205533E-3</v>
      </c>
      <c r="P55">
        <f t="shared" si="13"/>
        <v>5.6592784816735387E-4</v>
      </c>
      <c r="Q55">
        <f t="shared" si="14"/>
        <v>-1.7835779131172242E-4</v>
      </c>
      <c r="R55">
        <f t="shared" si="15"/>
        <v>2.8626822895698716E-5</v>
      </c>
      <c r="S55">
        <f t="shared" si="16"/>
        <v>4.9384450792602201E-6</v>
      </c>
      <c r="T55">
        <f t="shared" si="17"/>
        <v>-5.2824550913018432E-6</v>
      </c>
      <c r="U55">
        <f t="shared" si="18"/>
        <v>2.0293428667030395E-6</v>
      </c>
      <c r="V55">
        <f t="shared" si="19"/>
        <v>-4.8720196457594132E-7</v>
      </c>
      <c r="W55">
        <f t="shared" si="20"/>
        <v>6.7125744572980426E-8</v>
      </c>
      <c r="X55">
        <f t="shared" si="21"/>
        <v>1.3464504375582246E-9</v>
      </c>
      <c r="Y55">
        <f t="shared" si="22"/>
        <v>-3.5336379786038208E-9</v>
      </c>
    </row>
    <row r="56" spans="2:25">
      <c r="B56">
        <f t="shared" si="23"/>
        <v>1.9500000000000011</v>
      </c>
      <c r="C56">
        <f t="shared" si="1"/>
        <v>0.19500000000000012</v>
      </c>
      <c r="D56">
        <f t="shared" si="2"/>
        <v>0.99999999876429968</v>
      </c>
      <c r="F56">
        <f t="shared" si="3"/>
        <v>0.94391920242802041</v>
      </c>
      <c r="G56">
        <f t="shared" si="4"/>
        <v>-0.18473750961033261</v>
      </c>
      <c r="H56">
        <f t="shared" si="5"/>
        <v>6.1073553939313824E-3</v>
      </c>
      <c r="I56">
        <f t="shared" si="6"/>
        <v>4.7355429503478069E-2</v>
      </c>
      <c r="J56">
        <f t="shared" si="7"/>
        <v>-4.5625206264550536E-2</v>
      </c>
      <c r="K56">
        <f t="shared" si="8"/>
        <v>2.6246916244459829E-2</v>
      </c>
      <c r="L56">
        <f t="shared" si="9"/>
        <v>-9.388929153570192E-3</v>
      </c>
      <c r="M56">
        <f t="shared" si="10"/>
        <v>8.165057940652796E-4</v>
      </c>
      <c r="N56">
        <f t="shared" si="11"/>
        <v>1.5297753939210853E-3</v>
      </c>
      <c r="O56">
        <f t="shared" si="12"/>
        <v>-1.2504966999452298E-3</v>
      </c>
      <c r="P56">
        <f t="shared" si="13"/>
        <v>5.597074580363197E-4</v>
      </c>
      <c r="Q56">
        <f t="shared" si="14"/>
        <v>-1.5440676122389276E-4</v>
      </c>
      <c r="R56">
        <f t="shared" si="15"/>
        <v>1.4593827756024739E-5</v>
      </c>
      <c r="S56">
        <f t="shared" si="16"/>
        <v>9.8469119387323773E-6</v>
      </c>
      <c r="T56">
        <f t="shared" si="17"/>
        <v>-6.3019162972200794E-6</v>
      </c>
      <c r="U56">
        <f t="shared" si="18"/>
        <v>2.0548736375536538E-6</v>
      </c>
      <c r="V56">
        <f t="shared" si="19"/>
        <v>-4.1455090109898501E-7</v>
      </c>
      <c r="W56">
        <f t="shared" si="20"/>
        <v>3.4872138480080176E-8</v>
      </c>
      <c r="X56">
        <f t="shared" si="21"/>
        <v>9.4706783928567785E-9</v>
      </c>
      <c r="Y56">
        <f t="shared" si="22"/>
        <v>-4.7883092467588166E-9</v>
      </c>
    </row>
    <row r="57" spans="2:25">
      <c r="B57">
        <f t="shared" si="23"/>
        <v>2.0000000000000009</v>
      </c>
      <c r="C57">
        <f t="shared" si="1"/>
        <v>0.20000000000000009</v>
      </c>
      <c r="D57">
        <f t="shared" si="2"/>
        <v>0.9999999987873498</v>
      </c>
      <c r="F57">
        <f t="shared" si="3"/>
        <v>0.9415455240411269</v>
      </c>
      <c r="G57">
        <f t="shared" si="4"/>
        <v>-0.17898325790234607</v>
      </c>
      <c r="H57">
        <f t="shared" si="5"/>
        <v>-9.4096088432887572E-17</v>
      </c>
      <c r="I57">
        <f t="shared" si="6"/>
        <v>5.1313959563916989E-2</v>
      </c>
      <c r="J57">
        <f t="shared" si="7"/>
        <v>-4.6816465383453465E-2</v>
      </c>
      <c r="K57">
        <f t="shared" si="8"/>
        <v>2.5624084029426709E-2</v>
      </c>
      <c r="L57">
        <f t="shared" si="9"/>
        <v>-8.2716076689021006E-3</v>
      </c>
      <c r="M57">
        <f t="shared" si="10"/>
        <v>-1.1063325869205293E-17</v>
      </c>
      <c r="N57">
        <f t="shared" si="11"/>
        <v>1.8935817966180457E-3</v>
      </c>
      <c r="O57">
        <f t="shared" si="12"/>
        <v>-1.329495457380238E-3</v>
      </c>
      <c r="P57">
        <f t="shared" si="13"/>
        <v>5.3829577596646908E-4</v>
      </c>
      <c r="Q57">
        <f t="shared" si="14"/>
        <v>-1.2543091172691464E-4</v>
      </c>
      <c r="R57">
        <f t="shared" si="15"/>
        <v>-3.0929116505327444E-19</v>
      </c>
      <c r="S57">
        <f t="shared" si="16"/>
        <v>1.4314235917700037E-5</v>
      </c>
      <c r="T57">
        <f t="shared" si="17"/>
        <v>-6.995863196024902E-6</v>
      </c>
      <c r="U57">
        <f t="shared" si="18"/>
        <v>1.9591934681083074E-6</v>
      </c>
      <c r="V57">
        <f t="shared" si="19"/>
        <v>-3.1420792201101877E-7</v>
      </c>
      <c r="W57">
        <f t="shared" si="20"/>
        <v>-6.2954082143384762E-22</v>
      </c>
      <c r="X57">
        <f t="shared" si="21"/>
        <v>1.6800750177880644E-8</v>
      </c>
      <c r="Y57">
        <f t="shared" si="22"/>
        <v>-5.597228880747864E-9</v>
      </c>
    </row>
    <row r="58" spans="2:25">
      <c r="B58">
        <f t="shared" si="23"/>
        <v>2.0500000000000007</v>
      </c>
      <c r="C58">
        <f t="shared" si="1"/>
        <v>0.20500000000000007</v>
      </c>
      <c r="D58">
        <f t="shared" si="2"/>
        <v>0.99999999893364189</v>
      </c>
      <c r="F58">
        <f t="shared" si="3"/>
        <v>0.93911376669123514</v>
      </c>
      <c r="G58">
        <f t="shared" si="4"/>
        <v>-0.17312964550660451</v>
      </c>
      <c r="H58">
        <f t="shared" si="5"/>
        <v>-6.1073553939316044E-3</v>
      </c>
      <c r="I58">
        <f t="shared" si="6"/>
        <v>5.5117428839699667E-2</v>
      </c>
      <c r="J58">
        <f t="shared" si="7"/>
        <v>-4.777390401209014E-2</v>
      </c>
      <c r="K58">
        <f t="shared" si="8"/>
        <v>2.4810115442107594E-2</v>
      </c>
      <c r="L58">
        <f t="shared" si="9"/>
        <v>-7.0681314639495013E-3</v>
      </c>
      <c r="M58">
        <f t="shared" si="10"/>
        <v>-8.165057940653015E-4</v>
      </c>
      <c r="N58">
        <f t="shared" si="11"/>
        <v>2.2236814865688246E-3</v>
      </c>
      <c r="O58">
        <f t="shared" si="12"/>
        <v>-1.3789435159457049E-3</v>
      </c>
      <c r="P58">
        <f t="shared" si="13"/>
        <v>5.02273946819379E-4</v>
      </c>
      <c r="Q58">
        <f t="shared" si="14"/>
        <v>-9.2373196418123118E-5</v>
      </c>
      <c r="R58">
        <f t="shared" si="15"/>
        <v>-1.4593827756025282E-5</v>
      </c>
      <c r="S58">
        <f t="shared" si="16"/>
        <v>1.8140280345855812E-5</v>
      </c>
      <c r="T58">
        <f t="shared" si="17"/>
        <v>-7.3284511916785114E-6</v>
      </c>
      <c r="U58">
        <f t="shared" si="18"/>
        <v>1.7479462495991388E-6</v>
      </c>
      <c r="V58">
        <f t="shared" si="19"/>
        <v>-1.928759178417576E-7</v>
      </c>
      <c r="W58">
        <f t="shared" si="20"/>
        <v>-3.4872138480081176E-8</v>
      </c>
      <c r="X58">
        <f t="shared" si="21"/>
        <v>2.2722008479271596E-8</v>
      </c>
      <c r="Y58">
        <f t="shared" si="22"/>
        <v>-5.8850932127881198E-9</v>
      </c>
    </row>
    <row r="59" spans="2:25">
      <c r="B59">
        <f t="shared" si="23"/>
        <v>2.1000000000000005</v>
      </c>
      <c r="C59">
        <f t="shared" si="1"/>
        <v>0.21000000000000005</v>
      </c>
      <c r="D59">
        <f t="shared" si="2"/>
        <v>0.99999999918865878</v>
      </c>
      <c r="F59">
        <f t="shared" si="3"/>
        <v>0.93662408038059308</v>
      </c>
      <c r="G59">
        <f t="shared" si="4"/>
        <v>-0.16717992199494111</v>
      </c>
      <c r="H59">
        <f t="shared" si="5"/>
        <v>-1.2205293688515586E-2</v>
      </c>
      <c r="I59">
        <f t="shared" si="6"/>
        <v>5.8754343987974987E-2</v>
      </c>
      <c r="J59">
        <f t="shared" si="7"/>
        <v>-4.8492740312111295E-2</v>
      </c>
      <c r="K59">
        <f t="shared" si="8"/>
        <v>2.3811082075257034E-2</v>
      </c>
      <c r="L59">
        <f t="shared" si="9"/>
        <v>-5.7910356056494351E-3</v>
      </c>
      <c r="M59">
        <f t="shared" si="10"/>
        <v>-1.6216922980143546E-3</v>
      </c>
      <c r="N59">
        <f t="shared" si="11"/>
        <v>2.5141985225034694E-3</v>
      </c>
      <c r="O59">
        <f t="shared" si="12"/>
        <v>-1.3977417935197324E-3</v>
      </c>
      <c r="P59">
        <f t="shared" si="13"/>
        <v>4.5261965655382457E-4</v>
      </c>
      <c r="Q59">
        <f t="shared" si="14"/>
        <v>-5.6309404001258262E-5</v>
      </c>
      <c r="R59">
        <f t="shared" si="15"/>
        <v>-2.8626822895699163E-5</v>
      </c>
      <c r="S59">
        <f t="shared" si="16"/>
        <v>2.115363795658899E-5</v>
      </c>
      <c r="T59">
        <f t="shared" si="17"/>
        <v>-7.2825010412564714E-6</v>
      </c>
      <c r="U59">
        <f t="shared" si="18"/>
        <v>1.4335928329137454E-6</v>
      </c>
      <c r="V59">
        <f t="shared" si="19"/>
        <v>-5.865984171387638E-8</v>
      </c>
      <c r="W59">
        <f t="shared" si="20"/>
        <v>-6.7125744572981313E-8</v>
      </c>
      <c r="X59">
        <f t="shared" si="21"/>
        <v>2.6737930912805653E-8</v>
      </c>
      <c r="Y59">
        <f t="shared" si="22"/>
        <v>-5.625104475690277E-9</v>
      </c>
    </row>
    <row r="60" spans="2:25">
      <c r="B60">
        <f t="shared" si="23"/>
        <v>2.1500000000000004</v>
      </c>
      <c r="C60">
        <f t="shared" si="1"/>
        <v>0.21500000000000002</v>
      </c>
      <c r="D60">
        <f t="shared" si="2"/>
        <v>0.99999999952681007</v>
      </c>
      <c r="F60">
        <f t="shared" si="3"/>
        <v>0.93407661868477987</v>
      </c>
      <c r="G60">
        <f t="shared" si="4"/>
        <v>-0.1611373902942721</v>
      </c>
      <c r="H60">
        <f t="shared" si="5"/>
        <v>-1.8284412304889214E-2</v>
      </c>
      <c r="I60">
        <f t="shared" si="6"/>
        <v>6.2213714960003476E-2</v>
      </c>
      <c r="J60">
        <f t="shared" si="7"/>
        <v>-4.8969384122347873E-2</v>
      </c>
      <c r="K60">
        <f t="shared" si="8"/>
        <v>2.2634435965533703E-2</v>
      </c>
      <c r="L60">
        <f t="shared" si="9"/>
        <v>-4.4536219623753466E-3</v>
      </c>
      <c r="M60">
        <f t="shared" si="10"/>
        <v>-2.404397142024312E-3</v>
      </c>
      <c r="N60">
        <f t="shared" si="11"/>
        <v>2.7599615543933646E-3</v>
      </c>
      <c r="O60">
        <f t="shared" si="12"/>
        <v>-1.3854724607394802E-3</v>
      </c>
      <c r="P60">
        <f t="shared" si="13"/>
        <v>3.906805963763601E-4</v>
      </c>
      <c r="Q60">
        <f t="shared" si="14"/>
        <v>-1.8413149172123491E-5</v>
      </c>
      <c r="R60">
        <f t="shared" si="15"/>
        <v>-4.155970528559858E-5</v>
      </c>
      <c r="S60">
        <f t="shared" si="16"/>
        <v>2.3219309953864792E-5</v>
      </c>
      <c r="T60">
        <f t="shared" si="17"/>
        <v>-6.8603862182660338E-6</v>
      </c>
      <c r="U60">
        <f t="shared" si="18"/>
        <v>1.0346759997226522E-6</v>
      </c>
      <c r="V60">
        <f t="shared" si="19"/>
        <v>7.9474699871900493E-8</v>
      </c>
      <c r="W60">
        <f t="shared" si="20"/>
        <v>-9.4338910250150402E-8</v>
      </c>
      <c r="X60">
        <f t="shared" si="21"/>
        <v>2.8511765511238195E-8</v>
      </c>
      <c r="Y60">
        <f t="shared" si="22"/>
        <v>-4.8414654513662538E-9</v>
      </c>
    </row>
    <row r="61" spans="2:25">
      <c r="B61">
        <f t="shared" si="23"/>
        <v>2.2000000000000002</v>
      </c>
      <c r="C61">
        <f t="shared" si="1"/>
        <v>0.22000000000000003</v>
      </c>
      <c r="D61">
        <f t="shared" si="2"/>
        <v>0.99999999991399158</v>
      </c>
      <c r="F61">
        <f t="shared" si="3"/>
        <v>0.9314715387432323</v>
      </c>
      <c r="G61">
        <f t="shared" si="4"/>
        <v>-0.15500540485301117</v>
      </c>
      <c r="H61">
        <f t="shared" si="5"/>
        <v>-2.4335337682769374E-2</v>
      </c>
      <c r="I61">
        <f t="shared" si="6"/>
        <v>6.5485088210942843E-2</v>
      </c>
      <c r="J61">
        <f t="shared" si="7"/>
        <v>-4.920145488953772E-2</v>
      </c>
      <c r="K61">
        <f t="shared" si="8"/>
        <v>2.1288954006918225E-2</v>
      </c>
      <c r="L61">
        <f t="shared" si="9"/>
        <v>-3.0698206554474095E-3</v>
      </c>
      <c r="M61">
        <f t="shared" si="10"/>
        <v>-3.1537696214594822E-3</v>
      </c>
      <c r="N61">
        <f t="shared" si="11"/>
        <v>2.956595876094668E-3</v>
      </c>
      <c r="O61">
        <f t="shared" si="12"/>
        <v>-1.3424082280954631E-3</v>
      </c>
      <c r="P61">
        <f t="shared" si="13"/>
        <v>3.181378843997814E-4</v>
      </c>
      <c r="Q61">
        <f t="shared" si="14"/>
        <v>2.0082320021785607E-5</v>
      </c>
      <c r="R61">
        <f t="shared" si="15"/>
        <v>-5.2895471508323678E-5</v>
      </c>
      <c r="S61">
        <f t="shared" si="16"/>
        <v>2.4244753975090241E-5</v>
      </c>
      <c r="T61">
        <f t="shared" si="17"/>
        <v>-6.0839103150825211E-6</v>
      </c>
      <c r="U61">
        <f t="shared" si="18"/>
        <v>5.7472667843299412E-7</v>
      </c>
      <c r="V61">
        <f t="shared" si="19"/>
        <v>2.1230034772176064E-7</v>
      </c>
      <c r="W61">
        <f t="shared" si="20"/>
        <v>-1.1446821177019472E-7</v>
      </c>
      <c r="X61">
        <f t="shared" si="21"/>
        <v>2.7894768791477818E-8</v>
      </c>
      <c r="Y61">
        <f t="shared" si="22"/>
        <v>-3.6071263937966151E-9</v>
      </c>
    </row>
    <row r="62" spans="2:25">
      <c r="B62">
        <f t="shared" si="23"/>
        <v>2.25</v>
      </c>
      <c r="C62">
        <f t="shared" si="1"/>
        <v>0.22500000000000001</v>
      </c>
      <c r="D62">
        <f t="shared" si="2"/>
        <v>1.0000000003110205</v>
      </c>
      <c r="F62">
        <f t="shared" si="3"/>
        <v>0.92880900124955246</v>
      </c>
      <c r="G62">
        <f t="shared" si="4"/>
        <v>-0.14878736977888268</v>
      </c>
      <c r="H62">
        <f t="shared" si="5"/>
        <v>-3.0348739733803132E-2</v>
      </c>
      <c r="I62">
        <f t="shared" si="6"/>
        <v>6.855857828842285E-2</v>
      </c>
      <c r="J62">
        <f t="shared" si="7"/>
        <v>-4.9187793557777804E-2</v>
      </c>
      <c r="K62">
        <f t="shared" si="8"/>
        <v>1.978467248169297E-2</v>
      </c>
      <c r="L62">
        <f t="shared" si="9"/>
        <v>-1.6540449669385094E-3</v>
      </c>
      <c r="M62">
        <f t="shared" si="10"/>
        <v>-3.8594211211238675E-3</v>
      </c>
      <c r="N62">
        <f t="shared" si="11"/>
        <v>3.1006012973280495E-3</v>
      </c>
      <c r="O62">
        <f t="shared" si="12"/>
        <v>-1.2695062843947934E-3</v>
      </c>
      <c r="P62">
        <f t="shared" si="13"/>
        <v>2.3696043759999715E-4</v>
      </c>
      <c r="Q62">
        <f t="shared" si="14"/>
        <v>5.7924255454437426E-5</v>
      </c>
      <c r="R62">
        <f t="shared" si="15"/>
        <v>-6.2198494425106085E-5</v>
      </c>
      <c r="S62">
        <f t="shared" si="16"/>
        <v>2.4184030000476974E-5</v>
      </c>
      <c r="T62">
        <f t="shared" si="17"/>
        <v>-4.9931808170634589E-6</v>
      </c>
      <c r="U62">
        <f t="shared" si="18"/>
        <v>8.0875924065939865E-8</v>
      </c>
      <c r="V62">
        <f t="shared" si="19"/>
        <v>3.3094437566025711E-7</v>
      </c>
      <c r="W62">
        <f t="shared" si="20"/>
        <v>-1.2600214940126749E-7</v>
      </c>
      <c r="X62">
        <f t="shared" si="21"/>
        <v>2.493867852052615E-8</v>
      </c>
      <c r="Y62">
        <f t="shared" si="22"/>
        <v>-2.0369939691285132E-9</v>
      </c>
    </row>
    <row r="63" spans="2:25">
      <c r="B63">
        <f t="shared" si="23"/>
        <v>2.2999999999999998</v>
      </c>
      <c r="C63">
        <f t="shared" si="1"/>
        <v>0.22999999999999998</v>
      </c>
      <c r="D63">
        <f t="shared" si="2"/>
        <v>1.0000000006775926</v>
      </c>
      <c r="F63">
        <f t="shared" si="3"/>
        <v>0.92608917044159456</v>
      </c>
      <c r="G63">
        <f t="shared" si="4"/>
        <v>-0.14248673694916664</v>
      </c>
      <c r="H63">
        <f t="shared" si="5"/>
        <v>-3.6315346227887908E-2</v>
      </c>
      <c r="I63">
        <f t="shared" si="6"/>
        <v>7.1424897704455925E-2</v>
      </c>
      <c r="J63">
        <f t="shared" si="7"/>
        <v>-4.8928468357321384E-2</v>
      </c>
      <c r="K63">
        <f t="shared" si="8"/>
        <v>1.813281219733336E-2</v>
      </c>
      <c r="L63">
        <f t="shared" si="9"/>
        <v>-2.2104121501450539E-4</v>
      </c>
      <c r="M63">
        <f t="shared" si="10"/>
        <v>-4.5115691335279795E-3</v>
      </c>
      <c r="N63">
        <f t="shared" si="11"/>
        <v>3.1894144488342213E-3</v>
      </c>
      <c r="O63">
        <f t="shared" si="12"/>
        <v>-1.1683870213231623E-3</v>
      </c>
      <c r="P63">
        <f t="shared" si="13"/>
        <v>1.4935153248418317E-4</v>
      </c>
      <c r="Q63">
        <f t="shared" si="14"/>
        <v>9.388117678044707E-5</v>
      </c>
      <c r="R63">
        <f t="shared" si="15"/>
        <v>-6.9111264082449223E-5</v>
      </c>
      <c r="S63">
        <f t="shared" si="16"/>
        <v>2.3039858471646012E-5</v>
      </c>
      <c r="T63">
        <f t="shared" si="17"/>
        <v>-3.6445374215406591E-6</v>
      </c>
      <c r="U63">
        <f t="shared" si="18"/>
        <v>-4.177454627255042E-7</v>
      </c>
      <c r="V63">
        <f t="shared" si="19"/>
        <v>4.2748138682849188E-7</v>
      </c>
      <c r="W63">
        <f t="shared" si="20"/>
        <v>-1.280746452211347E-7</v>
      </c>
      <c r="X63">
        <f t="shared" si="21"/>
        <v>1.9891375286360495E-8</v>
      </c>
      <c r="Y63">
        <f t="shared" si="22"/>
        <v>-2.7723440391182494E-10</v>
      </c>
    </row>
    <row r="64" spans="2:25">
      <c r="B64">
        <f t="shared" si="23"/>
        <v>2.3499999999999996</v>
      </c>
      <c r="C64">
        <f t="shared" si="1"/>
        <v>0.23499999999999996</v>
      </c>
      <c r="D64">
        <f t="shared" si="2"/>
        <v>1.0000000009763714</v>
      </c>
      <c r="F64">
        <f t="shared" si="3"/>
        <v>0.92331221409133413</v>
      </c>
      <c r="G64">
        <f t="shared" si="4"/>
        <v>-0.136107004094425</v>
      </c>
      <c r="H64">
        <f t="shared" si="5"/>
        <v>-4.2225957090278113E-2</v>
      </c>
      <c r="I64">
        <f t="shared" si="6"/>
        <v>7.4075385000415536E-2</v>
      </c>
      <c r="J64">
        <f t="shared" si="7"/>
        <v>-4.8424774463808336E-2</v>
      </c>
      <c r="K64">
        <f t="shared" si="8"/>
        <v>1.6345694787733237E-2</v>
      </c>
      <c r="L64">
        <f t="shared" si="9"/>
        <v>1.2142648395347211E-3</v>
      </c>
      <c r="M64">
        <f t="shared" si="10"/>
        <v>-5.1011728746323389E-3</v>
      </c>
      <c r="N64">
        <f t="shared" si="11"/>
        <v>3.2214544116419227E-3</v>
      </c>
      <c r="O64">
        <f t="shared" si="12"/>
        <v>-1.0412980169947732E-3</v>
      </c>
      <c r="P64">
        <f t="shared" si="13"/>
        <v>5.768900489309096E-5</v>
      </c>
      <c r="Q64">
        <f t="shared" si="14"/>
        <v>1.267829471823593E-4</v>
      </c>
      <c r="R64">
        <f t="shared" si="15"/>
        <v>-7.3368126619147275E-5</v>
      </c>
      <c r="S64">
        <f t="shared" si="16"/>
        <v>2.0863498415504493E-5</v>
      </c>
      <c r="T64">
        <f t="shared" si="17"/>
        <v>-2.1076419106977931E-6</v>
      </c>
      <c r="U64">
        <f t="shared" si="18"/>
        <v>-8.9172527574037061E-7</v>
      </c>
      <c r="V64">
        <f t="shared" si="19"/>
        <v>4.954627285772418E-7</v>
      </c>
      <c r="W64">
        <f t="shared" si="20"/>
        <v>-1.2053007649878101E-7</v>
      </c>
      <c r="X64">
        <f t="shared" si="21"/>
        <v>1.3176096669266904E-8</v>
      </c>
      <c r="Y64">
        <f t="shared" si="22"/>
        <v>1.5083333708883016E-9</v>
      </c>
    </row>
    <row r="65" spans="2:25">
      <c r="B65">
        <f t="shared" si="23"/>
        <v>2.3999999999999995</v>
      </c>
      <c r="C65">
        <f t="shared" si="1"/>
        <v>0.23999999999999994</v>
      </c>
      <c r="D65">
        <f t="shared" si="2"/>
        <v>1.0000000011767836</v>
      </c>
      <c r="F65">
        <f t="shared" si="3"/>
        <v>0.92047830349451987</v>
      </c>
      <c r="G65">
        <f t="shared" si="4"/>
        <v>-0.12965171285677321</v>
      </c>
      <c r="H65">
        <f t="shared" si="5"/>
        <v>-4.8071458587433502E-2</v>
      </c>
      <c r="I65">
        <f t="shared" si="6"/>
        <v>7.6502030920276146E-2</v>
      </c>
      <c r="J65">
        <f t="shared" si="7"/>
        <v>-4.7679227529630622E-2</v>
      </c>
      <c r="K65">
        <f t="shared" si="8"/>
        <v>1.4436650803094033E-2</v>
      </c>
      <c r="L65">
        <f t="shared" si="9"/>
        <v>2.636923455787902E-3</v>
      </c>
      <c r="M65">
        <f t="shared" si="10"/>
        <v>-5.6200586170149494E-3</v>
      </c>
      <c r="N65">
        <f t="shared" si="11"/>
        <v>3.1961508582244091E-3</v>
      </c>
      <c r="O65">
        <f t="shared" si="12"/>
        <v>-8.9106407902795096E-4</v>
      </c>
      <c r="P65">
        <f t="shared" si="13"/>
        <v>-3.5539287996296793E-5</v>
      </c>
      <c r="Q65">
        <f t="shared" si="14"/>
        <v>1.5555885283132013E-4</v>
      </c>
      <c r="R65">
        <f t="shared" si="15"/>
        <v>-7.4805493195190945E-5</v>
      </c>
      <c r="S65">
        <f t="shared" si="16"/>
        <v>1.7752451033459979E-5</v>
      </c>
      <c r="T65">
        <f t="shared" si="17"/>
        <v>-4.6187989578750278E-7</v>
      </c>
      <c r="U65">
        <f t="shared" si="18"/>
        <v>-1.3131048425975944E-6</v>
      </c>
      <c r="V65">
        <f t="shared" si="19"/>
        <v>5.3034726114818264E-7</v>
      </c>
      <c r="W65">
        <f t="shared" si="20"/>
        <v>-1.0393496133168625E-7</v>
      </c>
      <c r="X65">
        <f t="shared" si="21"/>
        <v>5.3559469926802115E-9</v>
      </c>
      <c r="Y65">
        <f t="shared" si="22"/>
        <v>3.1534878953546961E-9</v>
      </c>
    </row>
    <row r="66" spans="2:25">
      <c r="B66">
        <f t="shared" si="23"/>
        <v>2.4499999999999993</v>
      </c>
      <c r="C66">
        <f t="shared" si="1"/>
        <v>0.24499999999999994</v>
      </c>
      <c r="D66">
        <f t="shared" si="2"/>
        <v>1.0000000012581474</v>
      </c>
      <c r="F66">
        <f t="shared" si="3"/>
        <v>0.91758761346010609</v>
      </c>
      <c r="G66">
        <f t="shared" si="4"/>
        <v>-0.12312444682377428</v>
      </c>
      <c r="H66">
        <f t="shared" si="5"/>
        <v>-5.3842837379735907E-2</v>
      </c>
      <c r="I66">
        <f t="shared" si="6"/>
        <v>7.8697502613023801E-2</v>
      </c>
      <c r="J66">
        <f t="shared" si="7"/>
        <v>-4.669555111973997E-2</v>
      </c>
      <c r="K66">
        <f t="shared" si="8"/>
        <v>1.2419920274057994E-2</v>
      </c>
      <c r="L66">
        <f t="shared" si="9"/>
        <v>4.0321166249552513E-3</v>
      </c>
      <c r="M66">
        <f t="shared" si="10"/>
        <v>-6.0610330029582079E-3</v>
      </c>
      <c r="N66">
        <f t="shared" si="11"/>
        <v>3.1139542046175871E-3</v>
      </c>
      <c r="O66">
        <f t="shared" si="12"/>
        <v>-7.2102445753911967E-4</v>
      </c>
      <c r="P66">
        <f t="shared" si="13"/>
        <v>-1.2780299181062963E-4</v>
      </c>
      <c r="Q66">
        <f t="shared" si="14"/>
        <v>1.7927244685107536E-4</v>
      </c>
      <c r="R66">
        <f t="shared" si="15"/>
        <v>-7.3368126619147329E-5</v>
      </c>
      <c r="S66">
        <f t="shared" si="16"/>
        <v>1.3846091635461442E-5</v>
      </c>
      <c r="T66">
        <f t="shared" si="17"/>
        <v>1.2077397057926331E-6</v>
      </c>
      <c r="U66">
        <f t="shared" si="18"/>
        <v>-1.6570282244273464E-6</v>
      </c>
      <c r="V66">
        <f t="shared" si="19"/>
        <v>5.2980470488319978E-7</v>
      </c>
      <c r="W66">
        <f t="shared" si="20"/>
        <v>-7.9535419069796562E-8</v>
      </c>
      <c r="X66">
        <f t="shared" si="21"/>
        <v>-2.9133213399796631E-9</v>
      </c>
      <c r="Y66">
        <f t="shared" si="22"/>
        <v>4.5050790114785182E-9</v>
      </c>
    </row>
    <row r="67" spans="2:25">
      <c r="B67">
        <f t="shared" si="23"/>
        <v>2.4999999999999991</v>
      </c>
      <c r="C67">
        <f t="shared" si="1"/>
        <v>0.24999999999999992</v>
      </c>
      <c r="D67">
        <f t="shared" si="2"/>
        <v>1.0000000012118055</v>
      </c>
      <c r="F67">
        <f t="shared" si="3"/>
        <v>0.91464032229947057</v>
      </c>
      <c r="G67">
        <f t="shared" si="4"/>
        <v>-0.1165288295390481</v>
      </c>
      <c r="H67">
        <f t="shared" si="5"/>
        <v>-5.9531194419405443E-2</v>
      </c>
      <c r="I67">
        <f t="shared" si="6"/>
        <v>8.0655165791102823E-2</v>
      </c>
      <c r="J67">
        <f t="shared" si="7"/>
        <v>-4.5478658114648407E-2</v>
      </c>
      <c r="K67">
        <f t="shared" si="8"/>
        <v>1.0310546491802132E-2</v>
      </c>
      <c r="L67">
        <f t="shared" si="9"/>
        <v>5.3853124105566951E-3</v>
      </c>
      <c r="M67">
        <f t="shared" si="10"/>
        <v>-6.4179827665862312E-3</v>
      </c>
      <c r="N67">
        <f t="shared" si="11"/>
        <v>2.9763275927870039E-3</v>
      </c>
      <c r="O67">
        <f t="shared" si="12"/>
        <v>-5.3495862362208267E-4</v>
      </c>
      <c r="P67">
        <f t="shared" si="13"/>
        <v>-2.1659793255708753E-4</v>
      </c>
      <c r="Q67">
        <f t="shared" si="14"/>
        <v>1.9715202386715353E-4</v>
      </c>
      <c r="R67">
        <f t="shared" si="15"/>
        <v>-6.9111264082449345E-5</v>
      </c>
      <c r="S67">
        <f t="shared" si="16"/>
        <v>9.3194256087654516E-6</v>
      </c>
      <c r="T67">
        <f t="shared" si="17"/>
        <v>2.8149756553274477E-6</v>
      </c>
      <c r="U67">
        <f t="shared" si="18"/>
        <v>-1.9032083944560548E-6</v>
      </c>
      <c r="V67">
        <f t="shared" si="19"/>
        <v>4.9387130243009435E-7</v>
      </c>
      <c r="W67">
        <f t="shared" si="20"/>
        <v>-4.916359980283591E-8</v>
      </c>
      <c r="X67">
        <f t="shared" si="21"/>
        <v>-1.0938295439199742E-8</v>
      </c>
      <c r="Y67">
        <f t="shared" si="22"/>
        <v>5.4372848648872021E-9</v>
      </c>
    </row>
    <row r="68" spans="2:25">
      <c r="B68">
        <f t="shared" si="23"/>
        <v>2.5499999999999989</v>
      </c>
      <c r="C68">
        <f t="shared" si="1"/>
        <v>0.25499999999999989</v>
      </c>
      <c r="D68">
        <f t="shared" si="2"/>
        <v>1.0000000010420464</v>
      </c>
      <c r="F68">
        <f t="shared" si="3"/>
        <v>0.91163661181541489</v>
      </c>
      <c r="G68">
        <f t="shared" si="4"/>
        <v>-0.10986852249069833</v>
      </c>
      <c r="H68">
        <f t="shared" si="5"/>
        <v>-6.5127758672187341E-2</v>
      </c>
      <c r="I68">
        <f t="shared" si="6"/>
        <v>8.2369104777939739E-2</v>
      </c>
      <c r="J68">
        <f t="shared" si="7"/>
        <v>-4.4034626173502588E-2</v>
      </c>
      <c r="K68">
        <f t="shared" si="8"/>
        <v>8.124263796413355E-3</v>
      </c>
      <c r="L68">
        <f t="shared" si="9"/>
        <v>6.6824163089521504E-3</v>
      </c>
      <c r="M68">
        <f t="shared" si="10"/>
        <v>-6.6859594825959866E-3</v>
      </c>
      <c r="N68">
        <f t="shared" si="11"/>
        <v>2.7857208459615714E-3</v>
      </c>
      <c r="O68">
        <f t="shared" si="12"/>
        <v>-3.3700226303452053E-4</v>
      </c>
      <c r="P68">
        <f t="shared" si="13"/>
        <v>-2.9951408362587643E-4</v>
      </c>
      <c r="Q68">
        <f t="shared" si="14"/>
        <v>2.0861573341584706E-4</v>
      </c>
      <c r="R68">
        <f t="shared" si="15"/>
        <v>-6.2198494425106261E-5</v>
      </c>
      <c r="S68">
        <f t="shared" si="16"/>
        <v>4.3752481548039673E-6</v>
      </c>
      <c r="T68">
        <f t="shared" si="17"/>
        <v>4.2768090309833894E-6</v>
      </c>
      <c r="U68">
        <f t="shared" si="18"/>
        <v>-2.0371239099311977E-6</v>
      </c>
      <c r="V68">
        <f t="shared" si="19"/>
        <v>4.2494739774110516E-7</v>
      </c>
      <c r="W68">
        <f t="shared" si="20"/>
        <v>-1.5100109076505116E-8</v>
      </c>
      <c r="X68">
        <f t="shared" si="21"/>
        <v>-1.8046047513239464E-8</v>
      </c>
      <c r="Y68">
        <f t="shared" si="22"/>
        <v>5.8633248695488102E-9</v>
      </c>
    </row>
    <row r="69" spans="2:25">
      <c r="B69">
        <f t="shared" si="23"/>
        <v>2.5999999999999988</v>
      </c>
      <c r="C69">
        <f t="shared" si="1"/>
        <v>0.2599999999999999</v>
      </c>
      <c r="D69">
        <f t="shared" si="2"/>
        <v>1.0000000007657146</v>
      </c>
      <c r="F69">
        <f t="shared" si="3"/>
        <v>0.90857666729095077</v>
      </c>
      <c r="G69">
        <f t="shared" si="4"/>
        <v>-0.10314722307867577</v>
      </c>
      <c r="H69">
        <f t="shared" si="5"/>
        <v>-7.0623900641650805E-2</v>
      </c>
      <c r="I69">
        <f t="shared" si="6"/>
        <v>8.3834140383964861E-2</v>
      </c>
      <c r="J69">
        <f t="shared" si="7"/>
        <v>-4.237066737977941E-2</v>
      </c>
      <c r="K69">
        <f t="shared" si="8"/>
        <v>5.8773802105592807E-3</v>
      </c>
      <c r="L69">
        <f t="shared" si="9"/>
        <v>7.909918053695307E-3</v>
      </c>
      <c r="M69">
        <f t="shared" si="10"/>
        <v>-6.86124816670328E-3</v>
      </c>
      <c r="N69">
        <f t="shared" si="11"/>
        <v>2.5455268605422804E-3</v>
      </c>
      <c r="O69">
        <f t="shared" si="12"/>
        <v>-1.3155535230028055E-4</v>
      </c>
      <c r="P69">
        <f t="shared" si="13"/>
        <v>-3.7430097749285732E-4</v>
      </c>
      <c r="Q69">
        <f t="shared" si="14"/>
        <v>2.1329051495379267E-4</v>
      </c>
      <c r="R69">
        <f t="shared" si="15"/>
        <v>-5.2895471508323814E-5</v>
      </c>
      <c r="S69">
        <f t="shared" si="16"/>
        <v>-7.6494096108174377E-7</v>
      </c>
      <c r="T69">
        <f t="shared" si="17"/>
        <v>5.5177314229452104E-6</v>
      </c>
      <c r="U69">
        <f t="shared" si="18"/>
        <v>-2.0508754892354981E-6</v>
      </c>
      <c r="V69">
        <f t="shared" si="19"/>
        <v>3.276370935866479E-7</v>
      </c>
      <c r="W69">
        <f t="shared" si="20"/>
        <v>2.009724169942871E-8</v>
      </c>
      <c r="X69">
        <f t="shared" si="21"/>
        <v>-2.3640562690488512E-8</v>
      </c>
      <c r="Y69">
        <f t="shared" si="22"/>
        <v>5.7435382561789524E-9</v>
      </c>
    </row>
    <row r="70" spans="2:25">
      <c r="B70">
        <f t="shared" si="23"/>
        <v>2.6499999999999986</v>
      </c>
      <c r="C70">
        <f t="shared" si="1"/>
        <v>0.26499999999999985</v>
      </c>
      <c r="D70">
        <f t="shared" si="2"/>
        <v>1.0000000004105443</v>
      </c>
      <c r="F70">
        <f t="shared" si="3"/>
        <v>0.90546067747786985</v>
      </c>
      <c r="G70">
        <f t="shared" si="4"/>
        <v>-9.6368662562205692E-2</v>
      </c>
      <c r="H70">
        <f t="shared" si="5"/>
        <v>-7.6011145675247277E-2</v>
      </c>
      <c r="I70">
        <f t="shared" si="6"/>
        <v>8.5045845557113781E-2</v>
      </c>
      <c r="J70">
        <f t="shared" si="7"/>
        <v>-4.0495092221204627E-2</v>
      </c>
      <c r="K70">
        <f t="shared" si="8"/>
        <v>3.5866557939187821E-3</v>
      </c>
      <c r="L70">
        <f t="shared" si="9"/>
        <v>9.055032334638443E-3</v>
      </c>
      <c r="M70">
        <f t="shared" si="10"/>
        <v>-6.9414187767896981E-3</v>
      </c>
      <c r="N70">
        <f t="shared" si="11"/>
        <v>2.2600212108319483E-3</v>
      </c>
      <c r="O70">
        <f t="shared" si="12"/>
        <v>7.6815639579870824E-5</v>
      </c>
      <c r="P70">
        <f t="shared" si="13"/>
        <v>-4.3892878675155295E-4</v>
      </c>
      <c r="Q70">
        <f t="shared" si="14"/>
        <v>2.1102423827102287E-4</v>
      </c>
      <c r="R70">
        <f t="shared" si="15"/>
        <v>-4.1559705285598844E-5</v>
      </c>
      <c r="S70">
        <f t="shared" si="16"/>
        <v>-5.8708606266984287E-6</v>
      </c>
      <c r="T70">
        <f t="shared" si="17"/>
        <v>6.4736451863776153E-6</v>
      </c>
      <c r="U70">
        <f t="shared" si="18"/>
        <v>-1.9436519672308326E-6</v>
      </c>
      <c r="V70">
        <f t="shared" si="19"/>
        <v>2.0844069842965015E-7</v>
      </c>
      <c r="W70">
        <f t="shared" si="20"/>
        <v>5.3785500100284428E-8</v>
      </c>
      <c r="X70">
        <f t="shared" si="21"/>
        <v>-2.7252717370354606E-8</v>
      </c>
      <c r="Y70">
        <f t="shared" si="22"/>
        <v>5.089076158906441E-9</v>
      </c>
    </row>
    <row r="71" spans="2:25">
      <c r="B71">
        <f t="shared" si="23"/>
        <v>2.6999999999999984</v>
      </c>
      <c r="C71">
        <f t="shared" si="1"/>
        <v>0.26999999999999985</v>
      </c>
      <c r="D71">
        <f t="shared" si="2"/>
        <v>1.0000000000123852</v>
      </c>
      <c r="F71">
        <f t="shared" si="3"/>
        <v>0.90228883458510145</v>
      </c>
      <c r="G71">
        <f t="shared" si="4"/>
        <v>-8.9536603988417673E-2</v>
      </c>
      <c r="H71">
        <f t="shared" si="5"/>
        <v>-8.1281187031610275E-2</v>
      </c>
      <c r="I71">
        <f t="shared" si="6"/>
        <v>8.6000558760515933E-2</v>
      </c>
      <c r="J71">
        <f t="shared" si="7"/>
        <v>-3.8417268083793303E-2</v>
      </c>
      <c r="K71">
        <f t="shared" si="8"/>
        <v>1.269177625756804E-3</v>
      </c>
      <c r="L71">
        <f t="shared" si="9"/>
        <v>1.0105831966098029E-2</v>
      </c>
      <c r="M71">
        <f t="shared" si="10"/>
        <v>-6.9253599007857158E-3</v>
      </c>
      <c r="N71">
        <f t="shared" si="11"/>
        <v>1.9342860416522911E-3</v>
      </c>
      <c r="O71">
        <f t="shared" si="12"/>
        <v>2.8347925004619827E-4</v>
      </c>
      <c r="P71">
        <f t="shared" si="13"/>
        <v>-4.9164341664457306E-4</v>
      </c>
      <c r="Q71">
        <f t="shared" si="14"/>
        <v>2.0189065422515442E-4</v>
      </c>
      <c r="R71">
        <f t="shared" si="15"/>
        <v>-2.8626822895699461E-5</v>
      </c>
      <c r="S71">
        <f t="shared" si="16"/>
        <v>-1.0713765005490588E-5</v>
      </c>
      <c r="T71">
        <f t="shared" si="17"/>
        <v>7.0951742915638794E-6</v>
      </c>
      <c r="U71">
        <f t="shared" si="18"/>
        <v>-1.7217781434992829E-6</v>
      </c>
      <c r="V71">
        <f t="shared" si="19"/>
        <v>7.5320507146501073E-8</v>
      </c>
      <c r="W71">
        <f t="shared" si="20"/>
        <v>8.3435030734165352E-8</v>
      </c>
      <c r="X71">
        <f t="shared" si="21"/>
        <v>-2.8579617207997035E-8</v>
      </c>
      <c r="Y71">
        <f t="shared" si="22"/>
        <v>3.9608635377380601E-9</v>
      </c>
    </row>
    <row r="72" spans="2:25">
      <c r="B72">
        <f t="shared" si="23"/>
        <v>2.7499999999999982</v>
      </c>
      <c r="C72">
        <f t="shared" si="1"/>
        <v>0.2749999999999998</v>
      </c>
      <c r="D72">
        <f t="shared" si="2"/>
        <v>0.9999999996115877</v>
      </c>
      <c r="F72">
        <f t="shared" si="3"/>
        <v>0.89906133426685597</v>
      </c>
      <c r="G72">
        <f t="shared" si="4"/>
        <v>-8.2654840103329588E-2</v>
      </c>
      <c r="H72">
        <f t="shared" si="5"/>
        <v>-8.6425898688948455E-2</v>
      </c>
      <c r="I72">
        <f t="shared" si="6"/>
        <v>8.6695395036945191E-2</v>
      </c>
      <c r="J72">
        <f t="shared" si="7"/>
        <v>-3.6147572467310075E-2</v>
      </c>
      <c r="K72">
        <f t="shared" si="8"/>
        <v>-1.0577676518204611E-3</v>
      </c>
      <c r="L72">
        <f t="shared" si="9"/>
        <v>1.1051372117039104E-2</v>
      </c>
      <c r="M72">
        <f t="shared" si="10"/>
        <v>-6.8132941642718887E-3</v>
      </c>
      <c r="N72">
        <f t="shared" si="11"/>
        <v>1.5741196035982904E-3</v>
      </c>
      <c r="O72">
        <f t="shared" si="12"/>
        <v>4.8384196650993398E-4</v>
      </c>
      <c r="P72">
        <f t="shared" si="13"/>
        <v>-5.3101411380128806E-4</v>
      </c>
      <c r="Q72">
        <f t="shared" si="14"/>
        <v>1.8618699468624919E-4</v>
      </c>
      <c r="R72">
        <f t="shared" si="15"/>
        <v>-1.4593827756025726E-5</v>
      </c>
      <c r="S72">
        <f t="shared" si="16"/>
        <v>-1.5076691378489919E-5</v>
      </c>
      <c r="T72">
        <f t="shared" si="17"/>
        <v>7.350214755130758E-6</v>
      </c>
      <c r="U72">
        <f t="shared" si="18"/>
        <v>-1.3983417010545764E-6</v>
      </c>
      <c r="V72">
        <f t="shared" si="19"/>
        <v>-6.2831078646102075E-8</v>
      </c>
      <c r="W72">
        <f t="shared" si="20"/>
        <v>1.0681946436725223E-7</v>
      </c>
      <c r="X72">
        <f t="shared" si="21"/>
        <v>-2.7509996077623229E-8</v>
      </c>
      <c r="Y72">
        <f t="shared" si="22"/>
        <v>2.4639275731786714E-9</v>
      </c>
    </row>
    <row r="73" spans="2:25">
      <c r="B73">
        <f t="shared" si="23"/>
        <v>2.799999999999998</v>
      </c>
      <c r="C73">
        <f t="shared" si="1"/>
        <v>0.2799999999999998</v>
      </c>
      <c r="D73">
        <f t="shared" si="2"/>
        <v>0.99999999924892136</v>
      </c>
      <c r="F73">
        <f t="shared" si="3"/>
        <v>0.89577837561055584</v>
      </c>
      <c r="G73">
        <f t="shared" si="4"/>
        <v>-7.5727191246344139E-2</v>
      </c>
      <c r="H73">
        <f t="shared" si="5"/>
        <v>-9.1437347874782457E-2</v>
      </c>
      <c r="I73">
        <f t="shared" si="6"/>
        <v>8.7128254726598603E-2</v>
      </c>
      <c r="J73">
        <f t="shared" si="7"/>
        <v>-3.3697341155809815E-2</v>
      </c>
      <c r="K73">
        <f t="shared" si="8"/>
        <v>-3.3768227791992778E-3</v>
      </c>
      <c r="L73">
        <f t="shared" si="9"/>
        <v>1.1881804309332288E-2</v>
      </c>
      <c r="M73">
        <f t="shared" si="10"/>
        <v>-6.6067751442012599E-3</v>
      </c>
      <c r="N73">
        <f t="shared" si="11"/>
        <v>1.1859330412478948E-3</v>
      </c>
      <c r="O73">
        <f t="shared" si="12"/>
        <v>6.7345032636913292E-4</v>
      </c>
      <c r="P73">
        <f t="shared" si="13"/>
        <v>-5.5597229900990631E-4</v>
      </c>
      <c r="Q73">
        <f t="shared" si="14"/>
        <v>1.6442429979672237E-4</v>
      </c>
      <c r="R73">
        <f t="shared" si="15"/>
        <v>-5.6360173989031315E-19</v>
      </c>
      <c r="S73">
        <f t="shared" si="16"/>
        <v>-1.8764180101130849E-5</v>
      </c>
      <c r="T73">
        <f t="shared" si="17"/>
        <v>7.2255929143591083E-6</v>
      </c>
      <c r="U73">
        <f t="shared" si="18"/>
        <v>-9.9242120248967447E-7</v>
      </c>
      <c r="V73">
        <f t="shared" si="19"/>
        <v>-1.9678556120481211E-7</v>
      </c>
      <c r="W73">
        <f t="shared" si="20"/>
        <v>1.2218287493670647E-7</v>
      </c>
      <c r="X73">
        <f t="shared" si="21"/>
        <v>-2.4133546204573985E-8</v>
      </c>
      <c r="Y73">
        <f t="shared" si="22"/>
        <v>7.3762051213999325E-10</v>
      </c>
    </row>
    <row r="74" spans="2:25">
      <c r="B74">
        <f t="shared" si="23"/>
        <v>2.8499999999999979</v>
      </c>
      <c r="C74">
        <f t="shared" si="1"/>
        <v>0.28499999999999981</v>
      </c>
      <c r="D74">
        <f t="shared" si="2"/>
        <v>0.99999999896143288</v>
      </c>
      <c r="F74">
        <f t="shared" si="3"/>
        <v>0.89244016112455515</v>
      </c>
      <c r="G74">
        <f t="shared" si="4"/>
        <v>-6.875750322942728E-2</v>
      </c>
      <c r="H74">
        <f t="shared" si="5"/>
        <v>-9.6307807297704662E-2</v>
      </c>
      <c r="I74">
        <f t="shared" si="6"/>
        <v>8.729782981185881E-2</v>
      </c>
      <c r="J74">
        <f t="shared" si="7"/>
        <v>-3.1078811602116646E-2</v>
      </c>
      <c r="K74">
        <f t="shared" si="8"/>
        <v>-5.670689351345173E-3</v>
      </c>
      <c r="L74">
        <f t="shared" si="9"/>
        <v>1.2588478996709663E-2</v>
      </c>
      <c r="M74">
        <f t="shared" si="10"/>
        <v>-6.3086658315283225E-3</v>
      </c>
      <c r="N74">
        <f t="shared" si="11"/>
        <v>7.7663627154920818E-4</v>
      </c>
      <c r="O74">
        <f t="shared" si="12"/>
        <v>8.480899041330975E-4</v>
      </c>
      <c r="P74">
        <f t="shared" si="13"/>
        <v>-5.6584057004481264E-4</v>
      </c>
      <c r="Q74">
        <f t="shared" si="14"/>
        <v>1.3731078732378508E-4</v>
      </c>
      <c r="R74">
        <f t="shared" si="15"/>
        <v>1.4593827756024491E-5</v>
      </c>
      <c r="S74">
        <f t="shared" si="16"/>
        <v>-2.1611031219655767E-5</v>
      </c>
      <c r="T74">
        <f t="shared" si="17"/>
        <v>6.727745889362358E-6</v>
      </c>
      <c r="U74">
        <f t="shared" si="18"/>
        <v>-5.2796070179275235E-7</v>
      </c>
      <c r="V74">
        <f t="shared" si="19"/>
        <v>-3.1759480842594857E-7</v>
      </c>
      <c r="W74">
        <f t="shared" si="20"/>
        <v>1.2837163120833614E-7</v>
      </c>
      <c r="X74">
        <f t="shared" si="21"/>
        <v>-1.8733397095424856E-8</v>
      </c>
      <c r="Y74">
        <f t="shared" si="22"/>
        <v>-1.0573528634027414E-9</v>
      </c>
    </row>
    <row r="75" spans="2:25">
      <c r="B75">
        <f t="shared" si="23"/>
        <v>2.8999999999999977</v>
      </c>
      <c r="C75">
        <f t="shared" si="1"/>
        <v>0.28999999999999976</v>
      </c>
      <c r="D75">
        <f t="shared" si="2"/>
        <v>0.9999999987786643</v>
      </c>
      <c r="F75">
        <f t="shared" si="3"/>
        <v>0.88904689672564785</v>
      </c>
      <c r="G75">
        <f t="shared" si="4"/>
        <v>-6.1749645202146042E-2</v>
      </c>
      <c r="H75">
        <f t="shared" si="5"/>
        <v>-0.10102976706230292</v>
      </c>
      <c r="I75">
        <f t="shared" si="6"/>
        <v>8.7203607869868541E-2</v>
      </c>
      <c r="J75">
        <f t="shared" si="7"/>
        <v>-2.8305061809001768E-2</v>
      </c>
      <c r="K75">
        <f t="shared" si="8"/>
        <v>-7.9222568508790121E-3</v>
      </c>
      <c r="L75">
        <f t="shared" si="9"/>
        <v>1.3164035655986327E-2</v>
      </c>
      <c r="M75">
        <f t="shared" si="10"/>
        <v>-5.9230989413189446E-3</v>
      </c>
      <c r="N75">
        <f t="shared" si="11"/>
        <v>3.5351498380745659E-4</v>
      </c>
      <c r="O75">
        <f t="shared" si="12"/>
        <v>1.0038789854683479E-3</v>
      </c>
      <c r="P75">
        <f t="shared" si="13"/>
        <v>-5.6035108736935237E-4</v>
      </c>
      <c r="Q75">
        <f t="shared" si="14"/>
        <v>1.0572880531129474E-4</v>
      </c>
      <c r="R75">
        <f t="shared" si="15"/>
        <v>2.8626822895698421E-5</v>
      </c>
      <c r="S75">
        <f t="shared" si="16"/>
        <v>-2.3489705449605993E-5</v>
      </c>
      <c r="T75">
        <f t="shared" si="17"/>
        <v>5.8823890850661151E-6</v>
      </c>
      <c r="U75">
        <f t="shared" si="18"/>
        <v>-3.2357355164050807E-8</v>
      </c>
      <c r="V75">
        <f t="shared" si="19"/>
        <v>-4.1718878724431213E-7</v>
      </c>
      <c r="W75">
        <f t="shared" si="20"/>
        <v>1.2492102240041279E-7</v>
      </c>
      <c r="X75">
        <f t="shared" si="21"/>
        <v>-1.1762373939411463E-8</v>
      </c>
      <c r="Y75">
        <f t="shared" si="22"/>
        <v>-2.7538955105895683E-9</v>
      </c>
    </row>
    <row r="76" spans="2:25">
      <c r="B76">
        <f t="shared" si="23"/>
        <v>2.9499999999999975</v>
      </c>
      <c r="C76">
        <f t="shared" si="1"/>
        <v>0.29499999999999976</v>
      </c>
      <c r="D76">
        <f t="shared" si="2"/>
        <v>0.99999999871961942</v>
      </c>
      <c r="F76">
        <f t="shared" si="3"/>
        <v>0.88559879172636569</v>
      </c>
      <c r="G76">
        <f t="shared" si="4"/>
        <v>-5.4707507503750204E-2</v>
      </c>
      <c r="H76">
        <f t="shared" si="5"/>
        <v>-0.10559594624887471</v>
      </c>
      <c r="I76">
        <f t="shared" si="6"/>
        <v>8.6845873620972514E-2</v>
      </c>
      <c r="J76">
        <f t="shared" si="7"/>
        <v>-2.5389945012312579E-2</v>
      </c>
      <c r="K76">
        <f t="shared" si="8"/>
        <v>-1.0114730279652883E-2</v>
      </c>
      <c r="L76">
        <f t="shared" si="9"/>
        <v>1.3602479452183094E-2</v>
      </c>
      <c r="M76">
        <f t="shared" si="10"/>
        <v>-5.4554196205655924E-3</v>
      </c>
      <c r="N76">
        <f t="shared" si="11"/>
        <v>-7.5899049265897229E-5</v>
      </c>
      <c r="O76">
        <f t="shared" si="12"/>
        <v>1.1373548460728627E-3</v>
      </c>
      <c r="P76">
        <f t="shared" si="13"/>
        <v>-5.3965284369877095E-4</v>
      </c>
      <c r="Q76">
        <f t="shared" si="14"/>
        <v>7.0706118054919407E-5</v>
      </c>
      <c r="R76">
        <f t="shared" si="15"/>
        <v>4.1559705285597902E-5</v>
      </c>
      <c r="S76">
        <f t="shared" si="16"/>
        <v>-2.4316037951640419E-5</v>
      </c>
      <c r="T76">
        <f t="shared" si="17"/>
        <v>4.7331879075843038E-6</v>
      </c>
      <c r="U76">
        <f t="shared" si="18"/>
        <v>4.651546564906917E-7</v>
      </c>
      <c r="V76">
        <f t="shared" si="19"/>
        <v>-4.8891464019537551E-7</v>
      </c>
      <c r="W76">
        <f t="shared" si="20"/>
        <v>1.1209015309650508E-7</v>
      </c>
      <c r="X76">
        <f t="shared" si="21"/>
        <v>-3.8050263139589864E-9</v>
      </c>
      <c r="Y76">
        <f t="shared" si="22"/>
        <v>-4.1940734660016572E-9</v>
      </c>
    </row>
    <row r="77" spans="2:25">
      <c r="B77">
        <f t="shared" si="23"/>
        <v>2.9999999999999973</v>
      </c>
      <c r="C77">
        <f t="shared" si="1"/>
        <v>0.29999999999999971</v>
      </c>
      <c r="D77">
        <f t="shared" si="2"/>
        <v>0.99999999879078716</v>
      </c>
      <c r="F77">
        <f t="shared" si="3"/>
        <v>0.88209605882206721</v>
      </c>
      <c r="G77">
        <f t="shared" si="4"/>
        <v>-4.7634999503491253E-2</v>
      </c>
      <c r="H77">
        <f t="shared" si="5"/>
        <v>-0.10999930414007762</v>
      </c>
      <c r="I77">
        <f t="shared" si="6"/>
        <v>8.6225708068348117E-2</v>
      </c>
      <c r="J77">
        <f t="shared" si="7"/>
        <v>-2.2348020492272528E-2</v>
      </c>
      <c r="K77">
        <f t="shared" si="8"/>
        <v>-1.2231755436789629E-2</v>
      </c>
      <c r="L77">
        <f t="shared" si="9"/>
        <v>1.3899243679027857E-2</v>
      </c>
      <c r="M77">
        <f t="shared" si="10"/>
        <v>-4.9121113479544693E-3</v>
      </c>
      <c r="N77">
        <f t="shared" si="11"/>
        <v>-5.0396204091294767E-4</v>
      </c>
      <c r="O77">
        <f t="shared" si="12"/>
        <v>1.2455507176578288E-3</v>
      </c>
      <c r="P77">
        <f t="shared" si="13"/>
        <v>-5.043076201165723E-4</v>
      </c>
      <c r="Q77">
        <f t="shared" si="14"/>
        <v>3.3382459833725777E-5</v>
      </c>
      <c r="R77">
        <f t="shared" si="15"/>
        <v>5.2895471508323014E-5</v>
      </c>
      <c r="S77">
        <f t="shared" si="16"/>
        <v>-2.4053008926813937E-5</v>
      </c>
      <c r="T77">
        <f t="shared" si="17"/>
        <v>3.3395023051261695E-6</v>
      </c>
      <c r="U77">
        <f t="shared" si="18"/>
        <v>9.3522856574054918E-7</v>
      </c>
      <c r="V77">
        <f t="shared" si="19"/>
        <v>-5.2798109493650693E-7</v>
      </c>
      <c r="W77">
        <f t="shared" si="20"/>
        <v>9.0842487204832254E-8</v>
      </c>
      <c r="X77">
        <f t="shared" si="21"/>
        <v>4.4713887531211516E-9</v>
      </c>
      <c r="Y77">
        <f t="shared" si="22"/>
        <v>-5.2438181797538078E-9</v>
      </c>
    </row>
    <row r="78" spans="2:25">
      <c r="B78">
        <f t="shared" si="23"/>
        <v>3.0499999999999972</v>
      </c>
      <c r="C78">
        <f t="shared" si="1"/>
        <v>0.30499999999999972</v>
      </c>
      <c r="D78">
        <f t="shared" si="2"/>
        <v>0.9999999989854319</v>
      </c>
      <c r="F78">
        <f t="shared" si="3"/>
        <v>0.87853891407781703</v>
      </c>
      <c r="G78">
        <f t="shared" si="4"/>
        <v>-4.0536047430376795E-2</v>
      </c>
      <c r="H78">
        <f t="shared" si="5"/>
        <v>-0.11423305107720511</v>
      </c>
      <c r="I78">
        <f t="shared" si="6"/>
        <v>8.5344985231424447E-2</v>
      </c>
      <c r="J78">
        <f t="shared" si="7"/>
        <v>-1.9194480858507293E-2</v>
      </c>
      <c r="K78">
        <f t="shared" si="8"/>
        <v>-1.425754090870711E-2</v>
      </c>
      <c r="L78">
        <f t="shared" si="9"/>
        <v>1.4051237324473432E-2</v>
      </c>
      <c r="M78">
        <f t="shared" si="10"/>
        <v>-4.300706052842258E-3</v>
      </c>
      <c r="N78">
        <f t="shared" si="11"/>
        <v>-9.2305425359584113E-4</v>
      </c>
      <c r="O78">
        <f t="shared" si="12"/>
        <v>1.3260617303138494E-3</v>
      </c>
      <c r="P78">
        <f t="shared" si="13"/>
        <v>-4.5527473850130159E-4</v>
      </c>
      <c r="Q78">
        <f t="shared" si="14"/>
        <v>-5.0275551685321035E-6</v>
      </c>
      <c r="R78">
        <f t="shared" si="15"/>
        <v>6.2198494425105637E-5</v>
      </c>
      <c r="S78">
        <f t="shared" si="16"/>
        <v>-2.271240210817811E-5</v>
      </c>
      <c r="T78">
        <f t="shared" si="17"/>
        <v>1.7733206351724348E-6</v>
      </c>
      <c r="U78">
        <f t="shared" si="18"/>
        <v>1.3501360979571222E-6</v>
      </c>
      <c r="V78">
        <f t="shared" si="19"/>
        <v>-5.3177852026187722E-7</v>
      </c>
      <c r="W78">
        <f t="shared" si="20"/>
        <v>6.2773501909023232E-8</v>
      </c>
      <c r="X78">
        <f t="shared" si="21"/>
        <v>1.2372859088611054E-8</v>
      </c>
      <c r="Y78">
        <f t="shared" si="22"/>
        <v>-5.8054071787353475E-9</v>
      </c>
    </row>
    <row r="79" spans="2:25">
      <c r="B79">
        <f t="shared" si="23"/>
        <v>3.099999999999997</v>
      </c>
      <c r="C79">
        <f t="shared" si="1"/>
        <v>0.30999999999999972</v>
      </c>
      <c r="D79">
        <f t="shared" si="2"/>
        <v>0.99999999928421746</v>
      </c>
      <c r="F79">
        <f t="shared" si="3"/>
        <v>0.87492757691505874</v>
      </c>
      <c r="G79">
        <f t="shared" si="4"/>
        <v>-3.3414592193565663E-2</v>
      </c>
      <c r="H79">
        <f t="shared" si="5"/>
        <v>-0.11829065892934831</v>
      </c>
      <c r="I79">
        <f t="shared" si="6"/>
        <v>8.4206366482960857E-2</v>
      </c>
      <c r="J79">
        <f t="shared" si="7"/>
        <v>-1.5945076171966659E-2</v>
      </c>
      <c r="K79">
        <f t="shared" si="8"/>
        <v>-1.6176975861172661E-2</v>
      </c>
      <c r="L79">
        <f t="shared" si="9"/>
        <v>1.4056877265802617E-2</v>
      </c>
      <c r="M79">
        <f t="shared" si="10"/>
        <v>-3.6296796994710777E-3</v>
      </c>
      <c r="N79">
        <f t="shared" si="11"/>
        <v>-1.3257156341749E-3</v>
      </c>
      <c r="O79">
        <f t="shared" si="12"/>
        <v>1.3770983655604547E-3</v>
      </c>
      <c r="P79">
        <f t="shared" si="13"/>
        <v>-3.9388502410555258E-4</v>
      </c>
      <c r="Q79">
        <f t="shared" si="14"/>
        <v>-4.3273959739542258E-5</v>
      </c>
      <c r="R79">
        <f t="shared" si="15"/>
        <v>6.9111264082448911E-5</v>
      </c>
      <c r="S79">
        <f t="shared" si="16"/>
        <v>-2.03542768480737E-5</v>
      </c>
      <c r="T79">
        <f t="shared" si="17"/>
        <v>1.1554123357274017E-7</v>
      </c>
      <c r="U79">
        <f t="shared" si="18"/>
        <v>1.6854030805213434E-6</v>
      </c>
      <c r="V79">
        <f t="shared" si="19"/>
        <v>-5.000532489345538E-7</v>
      </c>
      <c r="W79">
        <f t="shared" si="20"/>
        <v>2.9990884040912614E-8</v>
      </c>
      <c r="X79">
        <f t="shared" si="21"/>
        <v>1.9236813210207451E-8</v>
      </c>
      <c r="Y79">
        <f t="shared" si="22"/>
        <v>-5.8265612133979947E-9</v>
      </c>
    </row>
    <row r="80" spans="2:25">
      <c r="B80">
        <f t="shared" si="23"/>
        <v>3.1499999999999968</v>
      </c>
      <c r="C80">
        <f t="shared" si="1"/>
        <v>0.31499999999999967</v>
      </c>
      <c r="D80">
        <f t="shared" si="2"/>
        <v>0.99999999965712638</v>
      </c>
      <c r="F80">
        <f t="shared" si="3"/>
        <v>0.87126227009807955</v>
      </c>
      <c r="G80">
        <f t="shared" si="4"/>
        <v>-2.6274587194612991E-2</v>
      </c>
      <c r="H80">
        <f t="shared" si="5"/>
        <v>-0.12216587115930042</v>
      </c>
      <c r="I80">
        <f t="shared" si="6"/>
        <v>8.2813292506897188E-2</v>
      </c>
      <c r="J80">
        <f t="shared" si="7"/>
        <v>-1.2616035282707065E-2</v>
      </c>
      <c r="K80">
        <f t="shared" si="8"/>
        <v>-1.7975742754748291E-2</v>
      </c>
      <c r="L80">
        <f t="shared" si="9"/>
        <v>1.3916104758985585E-2</v>
      </c>
      <c r="M80">
        <f t="shared" si="10"/>
        <v>-2.9083347839464744E-3</v>
      </c>
      <c r="N80">
        <f t="shared" si="11"/>
        <v>-1.7047786066238869E-3</v>
      </c>
      <c r="O80">
        <f t="shared" si="12"/>
        <v>1.3975262319778664E-3</v>
      </c>
      <c r="P80">
        <f t="shared" si="13"/>
        <v>-3.218046849814718E-4</v>
      </c>
      <c r="Q80">
        <f t="shared" si="14"/>
        <v>-8.0112110999062177E-5</v>
      </c>
      <c r="R80">
        <f t="shared" si="15"/>
        <v>7.3368126619147113E-5</v>
      </c>
      <c r="S80">
        <f t="shared" si="16"/>
        <v>-1.7084277451670259E-5</v>
      </c>
      <c r="T80">
        <f t="shared" si="17"/>
        <v>-1.5482062454839476E-6</v>
      </c>
      <c r="U80">
        <f t="shared" si="18"/>
        <v>1.9212531021424464E-6</v>
      </c>
      <c r="V80">
        <f t="shared" si="19"/>
        <v>-4.3492452260617561E-7</v>
      </c>
      <c r="W80">
        <f t="shared" si="20"/>
        <v>-5.043735126922294E-9</v>
      </c>
      <c r="X80">
        <f t="shared" si="21"/>
        <v>2.4487679728825874E-8</v>
      </c>
      <c r="Y80">
        <f t="shared" si="22"/>
        <v>-5.3053110196374175E-9</v>
      </c>
    </row>
    <row r="81" spans="2:25">
      <c r="B81">
        <f t="shared" si="23"/>
        <v>3.1999999999999966</v>
      </c>
      <c r="C81">
        <f t="shared" si="1"/>
        <v>0.31999999999999967</v>
      </c>
      <c r="D81">
        <f t="shared" si="2"/>
        <v>1.0000000000664619</v>
      </c>
      <c r="F81">
        <f t="shared" si="3"/>
        <v>0.86754321972026893</v>
      </c>
      <c r="G81">
        <f t="shared" si="4"/>
        <v>-1.9119996132780856E-2</v>
      </c>
      <c r="H81">
        <f t="shared" si="5"/>
        <v>-0.12585271247068386</v>
      </c>
      <c r="I81">
        <f t="shared" si="6"/>
        <v>8.1169972901277462E-2</v>
      </c>
      <c r="J81">
        <f t="shared" si="7"/>
        <v>-9.2239847764065876E-3</v>
      </c>
      <c r="K81">
        <f t="shared" si="8"/>
        <v>-1.9640424142854041E-2</v>
      </c>
      <c r="L81">
        <f t="shared" si="9"/>
        <v>1.3630386050541026E-2</v>
      </c>
      <c r="M81">
        <f t="shared" si="10"/>
        <v>-2.1466713729330405E-3</v>
      </c>
      <c r="N81">
        <f t="shared" si="11"/>
        <v>-2.0534956585048156E-3</v>
      </c>
      <c r="O81">
        <f t="shared" si="12"/>
        <v>1.3868912793279307E-3</v>
      </c>
      <c r="P81">
        <f t="shared" si="13"/>
        <v>-2.409900886188245E-4</v>
      </c>
      <c r="Q81">
        <f t="shared" si="14"/>
        <v>-1.1434319449117903E-4</v>
      </c>
      <c r="R81">
        <f t="shared" si="15"/>
        <v>7.4805493195190945E-5</v>
      </c>
      <c r="S81">
        <f t="shared" si="16"/>
        <v>-1.3048900298944798E-5</v>
      </c>
      <c r="T81">
        <f t="shared" si="17"/>
        <v>-3.131983877354696E-6</v>
      </c>
      <c r="U81">
        <f t="shared" si="18"/>
        <v>2.0437740650801866E-6</v>
      </c>
      <c r="V81">
        <f t="shared" si="19"/>
        <v>-3.4074292690701251E-7</v>
      </c>
      <c r="W81">
        <f t="shared" si="20"/>
        <v>-3.9699622609295737E-8</v>
      </c>
      <c r="X81">
        <f t="shared" si="21"/>
        <v>2.7685151427594316E-8</v>
      </c>
      <c r="Y81">
        <f t="shared" si="22"/>
        <v>-4.290180640848553E-9</v>
      </c>
    </row>
    <row r="82" spans="2:25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1.0000000004706566</v>
      </c>
      <c r="F82">
        <f t="shared" ref="F82:F145" si="26">POWER(-1,$F$16-1)/(2*$F$16-1)*COS((2*$F$16-1)*PI()*C82/2)*EXP(-POWER(2*$F$16-1,2)*PI()*PI()*$C$13/4)</f>
        <v>0.8637706551901726</v>
      </c>
      <c r="G82">
        <f t="shared" ref="G82:G145" si="27">POWER(-1,$G$16-1)/(2*$G$16-1)*COS((2*$G$16-1)*PI()*C82/2)*EXP(-POWER(2*$G$16-1,2)*PI()*PI()*$C$13/4)</f>
        <v>-1.1954790804631901E-2</v>
      </c>
      <c r="H82">
        <f t="shared" ref="H82:H145" si="28">POWER(-1,$H$16-1)/(2*$H$16-1)*COS((2*$H$16-1)*PI()*C82/2)*EXP(-POWER(2*$H$16-1,2)*PI()*PI()*$C$13/4)</f>
        <v>-0.12934549802142406</v>
      </c>
      <c r="I82">
        <f t="shared" ref="I82:I145" si="29">POWER(-1,$I$16-1)/(2*$I$16-1)*COS((2*$I$16-1)*PI()*C82/2)*EXP(-POWER(2*$I$16-1,2)*PI()*PI()*$C$13/4)</f>
        <v>7.9281373457665158E-2</v>
      </c>
      <c r="J82">
        <f t="shared" ref="J82:J145" si="30">POWER(-1,$J$16-1)/(2*$J$16-1)*COS((2*$J$16-1)*PI()*C82/2)*EXP(-POWER(2*$J$16-1,2)*PI()*PI()*$C$13/4)</f>
        <v>-5.7858659344263317E-3</v>
      </c>
      <c r="K82">
        <f t="shared" ref="K82:K145" si="31">POWER(-1,$K$16-1)/(2*$K$16-1)*COS((2*$K$16-1)*PI()*C82/2)*EXP(-POWER(2*$K$16-1,2)*PI()*PI()*$C$13/4)</f>
        <v>-2.1158602755816193E-2</v>
      </c>
      <c r="L82">
        <f t="shared" ref="L82:L145" si="32">POWER(-1,$L$16-1)/(2*$L$16-1)*COS((2*$L$16-1)*PI()*C82/2)*EXP(-POWER(2*$L$16-1,2)*PI()*PI()*$C$13/4)</f>
        <v>1.3202697105528158E-2</v>
      </c>
      <c r="M82">
        <f t="shared" ref="M82:M145" si="33">POWER(-1,$M$16-1)/(2*$M$16-1)*COS((2*$M$16-1)*PI()*C82/2)*EXP(-POWER(2*$M$16-1,2)*PI()*PI()*$C$13/4)</f>
        <v>-1.3552484718693924E-3</v>
      </c>
      <c r="N82">
        <f t="shared" ref="N82:N145" si="34">POWER(-1,$N$16-1)/(2*$N$16-1)*COS((2*$N$16-1)*PI()*C82/2)*EXP(-POWER(2*$N$16-1,2)*PI()*PI()*$C$13/4)</f>
        <v>-2.3656594500986012E-3</v>
      </c>
      <c r="O82">
        <f t="shared" ref="O82:O145" si="35">POWER(-1,$O$16-1)/(2*$O$16-1)*COS((2*$O$16-1)*PI()*C82/2)*EXP(-POWER(2*$O$16-1,2)*PI()*PI()*$C$13/4)</f>
        <v>1.345429890729903E-3</v>
      </c>
      <c r="P82">
        <f t="shared" ref="P82:P145" si="36">POWER(-1,$P$16-1)/(2*$P$16-1)*COS((2*$P$16-1)*PI()*C82/2)*EXP(-POWER(2*$P$16-1,2)*PI()*PI()*$C$13/4)</f>
        <v>-1.5363466322485981E-4</v>
      </c>
      <c r="Q82">
        <f t="shared" ref="Q82:Q145" si="37">POWER(-1,$Q$16-1)/(2*$Q$16-1)*COS((2*$Q$16-1)*PI()*C82/2)*EXP(-POWER(2*$Q$16-1,2)*PI()*PI()*$C$13/4)</f>
        <v>-1.4485323689397291E-4</v>
      </c>
      <c r="R82">
        <f t="shared" ref="R82:R145" si="38">POWER(-1,$R$16-1)/(2*$R$16-1)*COS((2*$R$16-1)*PI()*C82/2)*EXP(-POWER(2*$R$16-1,2)*PI()*PI()*$C$13/4)</f>
        <v>7.3368126619147519E-5</v>
      </c>
      <c r="S82">
        <f t="shared" ref="S82:S145" si="39">POWER(-1,$S$16-1)/(2*$S$16-1)*COS((2*$S$16-1)*PI()*C82/2)*EXP(-POWER(2*$S$16-1,2)*PI()*PI()*$C$13/4)</f>
        <v>-8.4289307886245692E-6</v>
      </c>
      <c r="T82">
        <f t="shared" ref="T82:T145" si="40">POWER(-1,$T$16-1)/(2*$T$16-1)*COS((2*$T$16-1)*PI()*C82/2)*EXP(-POWER(2*$T$16-1,2)*PI()*PI()*$C$13/4)</f>
        <v>-4.553984437991226E-6</v>
      </c>
      <c r="U82">
        <f t="shared" ref="U82:U145" si="41">POWER(-1,$U$16-1)/(2*$U$16-1)*COS((2*$U$16-1)*PI()*C82/2)*EXP(-POWER(2*$U$16-1,2)*PI()*PI()*$C$13/4)</f>
        <v>2.0457388187924329E-6</v>
      </c>
      <c r="V82">
        <f t="shared" ref="V82:V145" si="42">POWER(-1,$V$16-1)/(2*$V$16-1)*COS((2*$V$16-1)*PI()*C82/2)*EXP(-POWER(2*$V$16-1,2)*PI()*PI()*$C$13/4)</f>
        <v>-2.2379977321354299E-7</v>
      </c>
      <c r="W82">
        <f t="shared" ref="W82:W145" si="43">POWER(-1,$W$16-1)/(2*$W$16-1)*COS((2*$W$16-1)*PI()*C82/2)*EXP(-POWER(2*$W$16-1,2)*PI()*PI()*$C$13/4)</f>
        <v>-7.1374484204177911E-8</v>
      </c>
      <c r="X82">
        <f t="shared" ref="X82:X145" si="44">POWER(-1,$X$16-1)/(2*$X$16-1)*COS((2*$X$16-1)*PI()*C82/2)*EXP(-POWER(2*$X$16-1,2)*PI()*PI()*$C$13/4)</f>
        <v>2.856110687175148E-8</v>
      </c>
      <c r="Y82">
        <f t="shared" ref="Y82:Y145" si="45">POWER(-1,$Y$16-1)/(2*$Y$16-1)*COS((2*$Y$16-1)*PI()*C82/2)*EXP(-POWER(2*$Y$16-1,2)*PI()*PI()*$C$13/4)</f>
        <v>-2.875670244401108E-9</v>
      </c>
    </row>
    <row r="83" spans="2:25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1.0000000008284808</v>
      </c>
      <c r="F83">
        <f t="shared" si="26"/>
        <v>0.85994480921734096</v>
      </c>
      <c r="G83">
        <f t="shared" si="27"/>
        <v>-4.7829488991279001E-3</v>
      </c>
      <c r="H83">
        <f t="shared" si="28"/>
        <v>-0.13263884218936395</v>
      </c>
      <c r="I83">
        <f t="shared" si="29"/>
        <v>7.7153201155488738E-2</v>
      </c>
      <c r="J83">
        <f t="shared" si="30"/>
        <v>-2.3188501221531716E-3</v>
      </c>
      <c r="K83">
        <f t="shared" si="31"/>
        <v>-2.2518954124349139E-2</v>
      </c>
      <c r="L83">
        <f t="shared" si="32"/>
        <v>1.2637492610738378E-2</v>
      </c>
      <c r="M83">
        <f t="shared" si="33"/>
        <v>-5.4503764456667267E-4</v>
      </c>
      <c r="N83">
        <f t="shared" si="34"/>
        <v>-2.6357133081884986E-3</v>
      </c>
      <c r="O83">
        <f t="shared" si="35"/>
        <v>1.2740636285722587E-3</v>
      </c>
      <c r="P83">
        <f t="shared" si="36"/>
        <v>-6.2109364824092605E-5</v>
      </c>
      <c r="Q83">
        <f t="shared" si="37"/>
        <v>-1.7064935776604185E-4</v>
      </c>
      <c r="R83">
        <f t="shared" si="38"/>
        <v>6.9111264082449657E-5</v>
      </c>
      <c r="S83">
        <f t="shared" si="39"/>
        <v>-3.4313441298213797E-6</v>
      </c>
      <c r="T83">
        <f t="shared" si="40"/>
        <v>-5.7407570109771015E-6</v>
      </c>
      <c r="U83">
        <f t="shared" si="41"/>
        <v>1.9270314682477039E-6</v>
      </c>
      <c r="V83">
        <f t="shared" si="42"/>
        <v>-9.190684033212713E-8</v>
      </c>
      <c r="W83">
        <f t="shared" si="43"/>
        <v>-9.7689869533683059E-8</v>
      </c>
      <c r="X83">
        <f t="shared" si="44"/>
        <v>2.7042093517349915E-8</v>
      </c>
      <c r="Y83">
        <f t="shared" si="45"/>
        <v>-1.1934589446271067E-9</v>
      </c>
    </row>
    <row r="84" spans="2:25">
      <c r="B84">
        <f t="shared" si="46"/>
        <v>3.3499999999999961</v>
      </c>
      <c r="C84">
        <f t="shared" si="24"/>
        <v>0.33499999999999963</v>
      </c>
      <c r="D84">
        <f t="shared" si="25"/>
        <v>1.0000000011032451</v>
      </c>
      <c r="F84">
        <f t="shared" si="26"/>
        <v>0.85606591779797514</v>
      </c>
      <c r="G84">
        <f t="shared" si="27"/>
        <v>2.3915482105425234E-3</v>
      </c>
      <c r="H84">
        <f t="shared" si="28"/>
        <v>-0.13572766687650292</v>
      </c>
      <c r="I84">
        <f t="shared" si="29"/>
        <v>7.4791886916662359E-2</v>
      </c>
      <c r="J84">
        <f t="shared" si="30"/>
        <v>1.1597469717903354E-3</v>
      </c>
      <c r="K84">
        <f t="shared" si="31"/>
        <v>-2.3711331051569001E-2</v>
      </c>
      <c r="L84">
        <f t="shared" si="32"/>
        <v>1.1940659575940687E-2</v>
      </c>
      <c r="M84">
        <f t="shared" si="33"/>
        <v>2.7272908652504617E-4</v>
      </c>
      <c r="N84">
        <f t="shared" si="34"/>
        <v>-2.8588501376509189E-3</v>
      </c>
      <c r="O84">
        <f t="shared" si="35"/>
        <v>1.1743787509431766E-3</v>
      </c>
      <c r="P84">
        <f t="shared" si="36"/>
        <v>3.1101674010591567E-5</v>
      </c>
      <c r="Q84">
        <f t="shared" si="37"/>
        <v>-1.9089208059864127E-4</v>
      </c>
      <c r="R84">
        <f t="shared" si="38"/>
        <v>6.2198494425106722E-5</v>
      </c>
      <c r="S84">
        <f t="shared" si="39"/>
        <v>1.7199671730986496E-6</v>
      </c>
      <c r="T84">
        <f t="shared" si="40"/>
        <v>-6.6310009643177248E-6</v>
      </c>
      <c r="U84">
        <f t="shared" si="41"/>
        <v>1.694654210231543E-6</v>
      </c>
      <c r="V84">
        <f t="shared" si="42"/>
        <v>4.6125450731369853E-8</v>
      </c>
      <c r="W84">
        <f t="shared" si="43"/>
        <v>-1.1666976875815584E-7</v>
      </c>
      <c r="X84">
        <f t="shared" si="44"/>
        <v>2.3255487015645753E-8</v>
      </c>
      <c r="Y84">
        <f t="shared" si="45"/>
        <v>5.9985342390881571E-10</v>
      </c>
    </row>
    <row r="85" spans="2:25">
      <c r="B85">
        <f t="shared" si="46"/>
        <v>3.3999999999999959</v>
      </c>
      <c r="C85">
        <f t="shared" si="24"/>
        <v>0.33999999999999958</v>
      </c>
      <c r="D85">
        <f t="shared" si="25"/>
        <v>1.0000000012665557</v>
      </c>
      <c r="F85">
        <f t="shared" si="26"/>
        <v>0.85213422020036911</v>
      </c>
      <c r="G85">
        <f t="shared" si="27"/>
        <v>9.5647176771820643E-3</v>
      </c>
      <c r="H85">
        <f t="shared" si="28"/>
        <v>-0.13860720933905588</v>
      </c>
      <c r="I85">
        <f t="shared" si="29"/>
        <v>7.220456617259309E-2</v>
      </c>
      <c r="J85">
        <f t="shared" si="30"/>
        <v>4.6325518171454498E-3</v>
      </c>
      <c r="K85">
        <f t="shared" si="31"/>
        <v>-2.4726839303441675E-2</v>
      </c>
      <c r="L85">
        <f t="shared" si="32"/>
        <v>1.1119456016457039E-2</v>
      </c>
      <c r="M85">
        <f t="shared" si="33"/>
        <v>1.0867149508109809E-3</v>
      </c>
      <c r="N85">
        <f t="shared" si="34"/>
        <v>-3.0310979901775129E-3</v>
      </c>
      <c r="O85">
        <f t="shared" si="35"/>
        <v>1.0485909538680276E-3</v>
      </c>
      <c r="P85">
        <f t="shared" si="36"/>
        <v>1.2346856720651833E-4</v>
      </c>
      <c r="Q85">
        <f t="shared" si="37"/>
        <v>-2.0492265168320961E-4</v>
      </c>
      <c r="R85">
        <f t="shared" si="38"/>
        <v>5.2895471508324471E-5</v>
      </c>
      <c r="S85">
        <f t="shared" si="39"/>
        <v>6.7942237325787838E-6</v>
      </c>
      <c r="T85">
        <f t="shared" si="40"/>
        <v>-7.1787323258423597E-6</v>
      </c>
      <c r="U85">
        <f t="shared" si="41"/>
        <v>1.3623142943931631E-6</v>
      </c>
      <c r="V85">
        <f t="shared" si="42"/>
        <v>1.81076571097163E-7</v>
      </c>
      <c r="W85">
        <f t="shared" si="43"/>
        <v>-1.2688899022056342E-7</v>
      </c>
      <c r="X85">
        <f t="shared" si="44"/>
        <v>1.7518810229626233E-8</v>
      </c>
      <c r="Y85">
        <f t="shared" si="45"/>
        <v>2.3373244442384655E-9</v>
      </c>
    </row>
    <row r="86" spans="2:25">
      <c r="B86">
        <f t="shared" si="46"/>
        <v>3.4499999999999957</v>
      </c>
      <c r="C86">
        <f t="shared" si="24"/>
        <v>0.34499999999999958</v>
      </c>
      <c r="D86">
        <f t="shared" si="25"/>
        <v>1.0000000013012442</v>
      </c>
      <c r="F86">
        <f t="shared" si="26"/>
        <v>0.84814995895015044</v>
      </c>
      <c r="G86">
        <f t="shared" si="27"/>
        <v>1.673257739062059E-2</v>
      </c>
      <c r="H86">
        <f t="shared" si="28"/>
        <v>-0.14127302953125889</v>
      </c>
      <c r="I86">
        <f t="shared" si="29"/>
        <v>6.9399057302297826E-2</v>
      </c>
      <c r="J86">
        <f t="shared" si="30"/>
        <v>8.0822198125014271E-3</v>
      </c>
      <c r="K86">
        <f t="shared" si="31"/>
        <v>-2.5557903953071597E-2</v>
      </c>
      <c r="L86">
        <f t="shared" si="32"/>
        <v>1.0182435355732534E-2</v>
      </c>
      <c r="M86">
        <f t="shared" si="33"/>
        <v>1.885635592178367E-3</v>
      </c>
      <c r="N86">
        <f t="shared" si="34"/>
        <v>-3.1493907669619772E-3</v>
      </c>
      <c r="O86">
        <f t="shared" si="35"/>
        <v>8.9949612302825009E-4</v>
      </c>
      <c r="P86">
        <f t="shared" si="36"/>
        <v>2.1248434005775456E-4</v>
      </c>
      <c r="Q86">
        <f t="shared" si="37"/>
        <v>-2.1228447776341309E-4</v>
      </c>
      <c r="R86">
        <f t="shared" si="38"/>
        <v>4.1559705285599508E-5</v>
      </c>
      <c r="S86">
        <f t="shared" si="39"/>
        <v>1.1564098223159557E-5</v>
      </c>
      <c r="T86">
        <f t="shared" si="40"/>
        <v>-7.3556590037138753E-6</v>
      </c>
      <c r="U86">
        <f t="shared" si="41"/>
        <v>9.4961547298304747E-7</v>
      </c>
      <c r="V86">
        <f t="shared" si="42"/>
        <v>3.0393181345940934E-7</v>
      </c>
      <c r="W86">
        <f t="shared" si="43"/>
        <v>-1.27580177414038E-7</v>
      </c>
      <c r="X86">
        <f t="shared" si="44"/>
        <v>1.0313107608010471E-8</v>
      </c>
      <c r="Y86">
        <f t="shared" si="45"/>
        <v>3.8572100629359353E-9</v>
      </c>
    </row>
    <row r="87" spans="2:25">
      <c r="B87">
        <f t="shared" si="46"/>
        <v>3.4999999999999956</v>
      </c>
      <c r="C87">
        <f t="shared" si="24"/>
        <v>0.34999999999999953</v>
      </c>
      <c r="D87">
        <f t="shared" si="25"/>
        <v>1.0000000012031645</v>
      </c>
      <c r="F87">
        <f t="shared" si="26"/>
        <v>0.84411337981532075</v>
      </c>
      <c r="G87">
        <f t="shared" si="27"/>
        <v>2.389114818834177E-2</v>
      </c>
      <c r="H87">
        <f t="shared" si="28"/>
        <v>-0.1437210169515982</v>
      </c>
      <c r="I87">
        <f t="shared" si="29"/>
        <v>6.6383838006786003E-2</v>
      </c>
      <c r="J87">
        <f t="shared" si="30"/>
        <v>1.1491521911296819E-2</v>
      </c>
      <c r="K87">
        <f t="shared" si="31"/>
        <v>-2.6198325883952468E-2</v>
      </c>
      <c r="L87">
        <f t="shared" si="32"/>
        <v>9.1393573353019605E-3</v>
      </c>
      <c r="M87">
        <f t="shared" si="33"/>
        <v>2.6584155049967388E-3</v>
      </c>
      <c r="N87">
        <f t="shared" si="34"/>
        <v>-3.2116227968079858E-3</v>
      </c>
      <c r="O87">
        <f t="shared" si="35"/>
        <v>7.304081896032992E-4</v>
      </c>
      <c r="P87">
        <f t="shared" si="36"/>
        <v>2.9573297224309728E-4</v>
      </c>
      <c r="Q87">
        <f t="shared" si="37"/>
        <v>-2.1273798483173153E-4</v>
      </c>
      <c r="R87">
        <f t="shared" si="38"/>
        <v>2.8626822895700332E-5</v>
      </c>
      <c r="S87">
        <f t="shared" si="39"/>
        <v>1.5815899673954571E-5</v>
      </c>
      <c r="T87">
        <f t="shared" si="40"/>
        <v>-7.1526421642440691E-6</v>
      </c>
      <c r="U87">
        <f t="shared" si="41"/>
        <v>4.8090163327871621E-7</v>
      </c>
      <c r="V87">
        <f t="shared" si="42"/>
        <v>4.064844726949333E-7</v>
      </c>
      <c r="W87">
        <f t="shared" si="43"/>
        <v>-1.1869142941908919E-7</v>
      </c>
      <c r="X87">
        <f t="shared" si="44"/>
        <v>2.2426075873208553E-9</v>
      </c>
      <c r="Y87">
        <f t="shared" si="45"/>
        <v>5.0180216117957305E-9</v>
      </c>
    </row>
    <row r="88" spans="2:25">
      <c r="B88">
        <f t="shared" si="46"/>
        <v>3.5499999999999954</v>
      </c>
      <c r="C88">
        <f t="shared" si="24"/>
        <v>0.35499999999999954</v>
      </c>
      <c r="D88">
        <f t="shared" si="25"/>
        <v>1.0000000009816747</v>
      </c>
      <c r="F88">
        <f t="shared" si="26"/>
        <v>0.84002473179109494</v>
      </c>
      <c r="G88">
        <f t="shared" si="27"/>
        <v>3.1036456064474381E-2</v>
      </c>
      <c r="H88">
        <f t="shared" si="28"/>
        <v>-0.14594739698090525</v>
      </c>
      <c r="I88">
        <f t="shared" si="29"/>
        <v>6.3168019691099073E-2</v>
      </c>
      <c r="J88">
        <f t="shared" si="30"/>
        <v>1.484343067069345E-2</v>
      </c>
      <c r="K88">
        <f t="shared" si="31"/>
        <v>-2.6643328030708596E-2</v>
      </c>
      <c r="L88">
        <f t="shared" si="32"/>
        <v>8.0010863600890117E-3</v>
      </c>
      <c r="M88">
        <f t="shared" si="33"/>
        <v>3.3943415748059693E-3</v>
      </c>
      <c r="N88">
        <f t="shared" si="34"/>
        <v>-3.2166863181404236E-3</v>
      </c>
      <c r="O88">
        <f t="shared" si="35"/>
        <v>5.4508547151398796E-4</v>
      </c>
      <c r="P88">
        <f t="shared" si="36"/>
        <v>3.7095497220695763E-4</v>
      </c>
      <c r="Q88">
        <f t="shared" si="37"/>
        <v>-2.0626841452459982E-4</v>
      </c>
      <c r="R88">
        <f t="shared" si="38"/>
        <v>1.4593827756026385E-5</v>
      </c>
      <c r="S88">
        <f t="shared" si="39"/>
        <v>1.935914685074484E-5</v>
      </c>
      <c r="T88">
        <f t="shared" si="40"/>
        <v>-6.5801682821361199E-6</v>
      </c>
      <c r="U88">
        <f t="shared" si="41"/>
        <v>-1.6179176585876171E-8</v>
      </c>
      <c r="V88">
        <f t="shared" si="42"/>
        <v>4.8188405209101587E-7</v>
      </c>
      <c r="W88">
        <f t="shared" si="43"/>
        <v>-1.0089019811910369E-7</v>
      </c>
      <c r="X88">
        <f t="shared" si="44"/>
        <v>-6.0159445009291914E-9</v>
      </c>
      <c r="Y88">
        <f t="shared" si="45"/>
        <v>5.7116972221711879E-9</v>
      </c>
    </row>
    <row r="89" spans="2:25">
      <c r="B89">
        <f t="shared" si="46"/>
        <v>3.5999999999999952</v>
      </c>
      <c r="C89">
        <f t="shared" si="24"/>
        <v>0.35999999999999954</v>
      </c>
      <c r="D89">
        <f t="shared" si="25"/>
        <v>1.0000000006587411</v>
      </c>
      <c r="F89">
        <f t="shared" si="26"/>
        <v>0.83588426708454266</v>
      </c>
      <c r="G89">
        <f t="shared" si="27"/>
        <v>3.8164534375919212E-2</v>
      </c>
      <c r="H89">
        <f t="shared" si="28"/>
        <v>-0.14794873670254607</v>
      </c>
      <c r="I89">
        <f t="shared" si="29"/>
        <v>5.9761319931420649E-2</v>
      </c>
      <c r="J89">
        <f t="shared" si="30"/>
        <v>1.8121205293558679E-2</v>
      </c>
      <c r="K89">
        <f t="shared" si="31"/>
        <v>-2.6889591012405508E-2</v>
      </c>
      <c r="L89">
        <f t="shared" si="32"/>
        <v>6.779478337845017E-3</v>
      </c>
      <c r="M89">
        <f t="shared" si="33"/>
        <v>4.0832115951442973E-3</v>
      </c>
      <c r="N89">
        <f t="shared" si="34"/>
        <v>-3.164491197721137E-3</v>
      </c>
      <c r="O89">
        <f t="shared" si="35"/>
        <v>3.4764713728062841E-4</v>
      </c>
      <c r="P89">
        <f t="shared" si="36"/>
        <v>4.3610870311697685E-4</v>
      </c>
      <c r="Q89">
        <f t="shared" si="37"/>
        <v>-1.9308630440002667E-4</v>
      </c>
      <c r="R89">
        <f t="shared" si="38"/>
        <v>1.3700540201029077E-18</v>
      </c>
      <c r="S89">
        <f t="shared" si="39"/>
        <v>2.203510183898063E-5</v>
      </c>
      <c r="T89">
        <f t="shared" si="40"/>
        <v>-5.6678074802361818E-6</v>
      </c>
      <c r="U89">
        <f t="shared" si="41"/>
        <v>-5.1230562450267596E-7</v>
      </c>
      <c r="V89">
        <f t="shared" si="42"/>
        <v>5.2509387512805897E-7</v>
      </c>
      <c r="W89">
        <f t="shared" si="43"/>
        <v>-7.5513169554065387E-8</v>
      </c>
      <c r="X89">
        <f t="shared" si="44"/>
        <v>-1.3770034369340102E-8</v>
      </c>
      <c r="Y89">
        <f t="shared" si="45"/>
        <v>5.8736614832082135E-9</v>
      </c>
    </row>
    <row r="90" spans="2:25">
      <c r="B90">
        <f t="shared" si="46"/>
        <v>3.649999999999995</v>
      </c>
      <c r="C90">
        <f t="shared" si="24"/>
        <v>0.36499999999999949</v>
      </c>
      <c r="D90">
        <f t="shared" si="25"/>
        <v>1.0000000002667475</v>
      </c>
      <c r="F90">
        <f t="shared" si="26"/>
        <v>0.83169224109902995</v>
      </c>
      <c r="G90">
        <f t="shared" si="27"/>
        <v>4.5271426044390391E-2</v>
      </c>
      <c r="H90">
        <f t="shared" si="28"/>
        <v>-0.14972195019572995</v>
      </c>
      <c r="I90">
        <f t="shared" si="29"/>
        <v>5.6174033110455025E-2</v>
      </c>
      <c r="J90">
        <f t="shared" si="30"/>
        <v>2.1308475238822712E-2</v>
      </c>
      <c r="K90">
        <f t="shared" si="31"/>
        <v>-2.6935277892632302E-2</v>
      </c>
      <c r="L90">
        <f t="shared" si="32"/>
        <v>5.487257191375149E-3</v>
      </c>
      <c r="M90">
        <f t="shared" si="33"/>
        <v>4.7154757016148428E-3</v>
      </c>
      <c r="N90">
        <f t="shared" si="34"/>
        <v>-3.0559665350661184E-3</v>
      </c>
      <c r="O90">
        <f t="shared" si="35"/>
        <v>1.4248164925399594E-4</v>
      </c>
      <c r="P90">
        <f t="shared" si="36"/>
        <v>4.8942579592080977E-4</v>
      </c>
      <c r="Q90">
        <f t="shared" si="37"/>
        <v>-1.736206364681423E-4</v>
      </c>
      <c r="R90">
        <f t="shared" si="38"/>
        <v>-1.459382775602357E-5</v>
      </c>
      <c r="S90">
        <f t="shared" si="39"/>
        <v>2.3723881522111722E-5</v>
      </c>
      <c r="T90">
        <f t="shared" si="40"/>
        <v>-4.4626861372933441E-6</v>
      </c>
      <c r="U90">
        <f t="shared" si="41"/>
        <v>-9.7821267336250716E-7</v>
      </c>
      <c r="V90">
        <f t="shared" si="42"/>
        <v>5.3322753444345443E-7</v>
      </c>
      <c r="W90">
        <f t="shared" si="43"/>
        <v>-4.4465892797941023E-8</v>
      </c>
      <c r="X90">
        <f t="shared" si="44"/>
        <v>-2.0369449006929655E-8</v>
      </c>
      <c r="Y90">
        <f t="shared" si="45"/>
        <v>5.4888368737373841E-9</v>
      </c>
    </row>
    <row r="91" spans="2:25">
      <c r="B91">
        <f t="shared" si="46"/>
        <v>3.6999999999999948</v>
      </c>
      <c r="C91">
        <f t="shared" si="24"/>
        <v>0.3699999999999995</v>
      </c>
      <c r="D91">
        <f t="shared" si="25"/>
        <v>0.99999999984522969</v>
      </c>
      <c r="F91">
        <f t="shared" si="26"/>
        <v>0.82744891241846608</v>
      </c>
      <c r="G91">
        <f t="shared" si="27"/>
        <v>5.235318575314573E-2</v>
      </c>
      <c r="H91">
        <f t="shared" si="28"/>
        <v>-0.15126430329377544</v>
      </c>
      <c r="I91">
        <f t="shared" si="29"/>
        <v>5.2416999309809094E-2</v>
      </c>
      <c r="J91">
        <f t="shared" si="30"/>
        <v>2.4389321982626361E-2</v>
      </c>
      <c r="K91">
        <f t="shared" si="31"/>
        <v>-2.6780047881664052E-2</v>
      </c>
      <c r="L91">
        <f t="shared" si="32"/>
        <v>4.1378823297660112E-3</v>
      </c>
      <c r="M91">
        <f t="shared" si="33"/>
        <v>5.2823687624779046E-3</v>
      </c>
      <c r="N91">
        <f t="shared" si="34"/>
        <v>-2.8930441240046659E-3</v>
      </c>
      <c r="O91">
        <f t="shared" si="35"/>
        <v>-6.5850778748377647E-5</v>
      </c>
      <c r="P91">
        <f t="shared" si="36"/>
        <v>5.2945914550938267E-4</v>
      </c>
      <c r="Q91">
        <f t="shared" si="37"/>
        <v>-1.4850487694027627E-4</v>
      </c>
      <c r="R91">
        <f t="shared" si="38"/>
        <v>-2.8626822895697679E-5</v>
      </c>
      <c r="S91">
        <f t="shared" si="39"/>
        <v>2.4349828360130764E-5</v>
      </c>
      <c r="T91">
        <f t="shared" si="40"/>
        <v>-3.0270526584647015E-6</v>
      </c>
      <c r="U91">
        <f t="shared" si="41"/>
        <v>-1.3864178393518945E-6</v>
      </c>
      <c r="V91">
        <f t="shared" si="42"/>
        <v>5.0574170325447523E-7</v>
      </c>
      <c r="W91">
        <f t="shared" si="43"/>
        <v>-1.0079693179864333E-8</v>
      </c>
      <c r="X91">
        <f t="shared" si="44"/>
        <v>-2.5260799771697879E-8</v>
      </c>
      <c r="Y91">
        <f t="shared" si="45"/>
        <v>4.5930473536783766E-9</v>
      </c>
    </row>
    <row r="92" spans="2:25">
      <c r="B92">
        <f t="shared" si="46"/>
        <v>3.7499999999999947</v>
      </c>
      <c r="C92">
        <f t="shared" si="24"/>
        <v>0.37499999999999944</v>
      </c>
      <c r="D92">
        <f t="shared" si="25"/>
        <v>0.99999999943685358</v>
      </c>
      <c r="F92">
        <f t="shared" si="26"/>
        <v>0.82315454279135203</v>
      </c>
      <c r="G92">
        <f t="shared" si="27"/>
        <v>5.940588213718799E-2</v>
      </c>
      <c r="H92">
        <f t="shared" si="28"/>
        <v>-0.15257341779999731</v>
      </c>
      <c r="I92">
        <f t="shared" si="29"/>
        <v>4.8501571553378538E-2</v>
      </c>
      <c r="J92">
        <f t="shared" si="30"/>
        <v>2.7348358521910466E-2</v>
      </c>
      <c r="K92">
        <f t="shared" si="31"/>
        <v>-2.6425058878496582E-2</v>
      </c>
      <c r="L92">
        <f t="shared" si="32"/>
        <v>2.7454084589967303E-3</v>
      </c>
      <c r="M92">
        <f t="shared" si="33"/>
        <v>5.7760318904268304E-3</v>
      </c>
      <c r="N92">
        <f t="shared" si="34"/>
        <v>-2.6786240657731717E-3</v>
      </c>
      <c r="O92">
        <f t="shared" si="35"/>
        <v>-2.7271954132615793E-4</v>
      </c>
      <c r="P92">
        <f t="shared" si="36"/>
        <v>5.551221872994352E-4</v>
      </c>
      <c r="Q92">
        <f t="shared" si="37"/>
        <v>-1.1855636150141282E-4</v>
      </c>
      <c r="R92">
        <f t="shared" si="38"/>
        <v>-4.1559705285597123E-5</v>
      </c>
      <c r="S92">
        <f t="shared" si="39"/>
        <v>2.3884899856782625E-5</v>
      </c>
      <c r="T92">
        <f t="shared" si="40"/>
        <v>-1.4350621443719704E-6</v>
      </c>
      <c r="U92">
        <f t="shared" si="41"/>
        <v>-1.7128423026840539E-6</v>
      </c>
      <c r="V92">
        <f t="shared" si="42"/>
        <v>4.4447242947650636E-7</v>
      </c>
      <c r="W92">
        <f t="shared" si="43"/>
        <v>2.5063385832327484E-8</v>
      </c>
      <c r="X92">
        <f t="shared" si="44"/>
        <v>-2.8033926353085675E-8</v>
      </c>
      <c r="Y92">
        <f t="shared" si="45"/>
        <v>3.2696834523094139E-9</v>
      </c>
    </row>
    <row r="93" spans="2:25">
      <c r="B93">
        <f t="shared" si="46"/>
        <v>3.7999999999999945</v>
      </c>
      <c r="C93">
        <f t="shared" si="24"/>
        <v>0.37999999999999945</v>
      </c>
      <c r="D93">
        <f t="shared" si="25"/>
        <v>0.9999999990830416</v>
      </c>
      <c r="F93">
        <f t="shared" si="26"/>
        <v>0.81880939711463419</v>
      </c>
      <c r="G93">
        <f t="shared" si="27"/>
        <v>6.6425599965721782E-2</v>
      </c>
      <c r="H93">
        <f t="shared" si="28"/>
        <v>-0.15364727515471352</v>
      </c>
      <c r="I93">
        <f t="shared" si="29"/>
        <v>4.4439581500722074E-2</v>
      </c>
      <c r="J93">
        <f t="shared" si="30"/>
        <v>3.0170806223374515E-2</v>
      </c>
      <c r="K93">
        <f t="shared" si="31"/>
        <v>-2.5872958833791808E-2</v>
      </c>
      <c r="L93">
        <f t="shared" si="32"/>
        <v>1.324339192106213E-3</v>
      </c>
      <c r="M93">
        <f t="shared" si="33"/>
        <v>6.1896213910193404E-3</v>
      </c>
      <c r="N93">
        <f t="shared" si="34"/>
        <v>-2.4165231457477527E-3</v>
      </c>
      <c r="O93">
        <f t="shared" si="35"/>
        <v>-4.7352656597408552E-4</v>
      </c>
      <c r="P93">
        <f t="shared" si="36"/>
        <v>5.6571838821056384E-4</v>
      </c>
      <c r="Q93">
        <f t="shared" si="37"/>
        <v>-8.4749696965784224E-5</v>
      </c>
      <c r="R93">
        <f t="shared" si="38"/>
        <v>-5.289547150832254E-5</v>
      </c>
      <c r="S93">
        <f t="shared" si="39"/>
        <v>2.2349924866887159E-5</v>
      </c>
      <c r="T93">
        <f t="shared" si="40"/>
        <v>2.3105395907461109E-7</v>
      </c>
      <c r="U93">
        <f t="shared" si="41"/>
        <v>-1.9382312462193853E-6</v>
      </c>
      <c r="V93">
        <f t="shared" si="42"/>
        <v>3.5351248809691239E-7</v>
      </c>
      <c r="W93">
        <f t="shared" si="43"/>
        <v>5.8324467055028276E-8</v>
      </c>
      <c r="X93">
        <f t="shared" si="44"/>
        <v>-2.8456290437129981E-8</v>
      </c>
      <c r="Y93">
        <f t="shared" si="45"/>
        <v>1.6419393058552203E-9</v>
      </c>
    </row>
    <row r="94" spans="2:25">
      <c r="B94">
        <f t="shared" si="46"/>
        <v>3.8499999999999943</v>
      </c>
      <c r="C94">
        <f t="shared" si="24"/>
        <v>0.38499999999999945</v>
      </c>
      <c r="D94">
        <f t="shared" si="25"/>
        <v>0.99999999881969603</v>
      </c>
      <c r="F94">
        <f t="shared" si="26"/>
        <v>0.81441374341736594</v>
      </c>
      <c r="G94">
        <f t="shared" si="27"/>
        <v>7.3408442315652231E-2</v>
      </c>
      <c r="H94">
        <f t="shared" si="28"/>
        <v>-0.15448421954771785</v>
      </c>
      <c r="I94">
        <f t="shared" si="29"/>
        <v>4.0243303694092687E-2</v>
      </c>
      <c r="J94">
        <f t="shared" si="30"/>
        <v>3.2842568633988503E-2</v>
      </c>
      <c r="K94">
        <f t="shared" si="31"/>
        <v>-2.512786599815969E-2</v>
      </c>
      <c r="L94">
        <f t="shared" si="32"/>
        <v>-1.1052401632807422E-4</v>
      </c>
      <c r="M94">
        <f t="shared" si="33"/>
        <v>6.517403637402725E-3</v>
      </c>
      <c r="N94">
        <f t="shared" si="34"/>
        <v>-2.1114068927360809E-3</v>
      </c>
      <c r="O94">
        <f t="shared" si="35"/>
        <v>-6.638085144510885E-4</v>
      </c>
      <c r="P94">
        <f t="shared" si="36"/>
        <v>5.6096015160782666E-4</v>
      </c>
      <c r="Q94">
        <f t="shared" si="37"/>
        <v>-4.818504489866626E-5</v>
      </c>
      <c r="R94">
        <f t="shared" si="38"/>
        <v>-6.2198494425105204E-5</v>
      </c>
      <c r="S94">
        <f t="shared" si="39"/>
        <v>1.9813670461050632E-5</v>
      </c>
      <c r="T94">
        <f t="shared" si="40"/>
        <v>1.8852353801409844E-6</v>
      </c>
      <c r="U94">
        <f t="shared" si="41"/>
        <v>-2.0492896403857762E-6</v>
      </c>
      <c r="V94">
        <f t="shared" si="42"/>
        <v>2.3893798464094627E-7</v>
      </c>
      <c r="W94">
        <f t="shared" si="43"/>
        <v>8.7205991628632927E-8</v>
      </c>
      <c r="X94">
        <f t="shared" si="44"/>
        <v>-2.6492475021000288E-8</v>
      </c>
      <c r="Y94">
        <f t="shared" si="45"/>
        <v>-1.3865568858496567E-10</v>
      </c>
    </row>
    <row r="95" spans="2:25">
      <c r="B95">
        <f t="shared" si="46"/>
        <v>3.8999999999999941</v>
      </c>
      <c r="C95">
        <f t="shared" si="24"/>
        <v>0.3899999999999994</v>
      </c>
      <c r="D95">
        <f t="shared" si="25"/>
        <v>0.99999999867342626</v>
      </c>
      <c r="F95">
        <f t="shared" si="26"/>
        <v>0.80996785284417228</v>
      </c>
      <c r="G95">
        <f t="shared" si="27"/>
        <v>8.0350532734921584E-2</v>
      </c>
      <c r="H95">
        <f t="shared" si="28"/>
        <v>-0.1550829604714192</v>
      </c>
      <c r="I95">
        <f t="shared" si="29"/>
        <v>3.5925418467162989E-2</v>
      </c>
      <c r="J95">
        <f t="shared" si="30"/>
        <v>3.5350301884419108E-2</v>
      </c>
      <c r="K95">
        <f t="shared" si="31"/>
        <v>-2.4195338203109654E-2</v>
      </c>
      <c r="L95">
        <f t="shared" si="32"/>
        <v>-1.5442360379444144E-3</v>
      </c>
      <c r="M95">
        <f t="shared" si="33"/>
        <v>6.7548345560765584E-3</v>
      </c>
      <c r="N95">
        <f t="shared" si="34"/>
        <v>-1.7687065302072718E-3</v>
      </c>
      <c r="O95">
        <f t="shared" si="35"/>
        <v>-8.3933598941056799E-4</v>
      </c>
      <c r="P95">
        <f t="shared" si="36"/>
        <v>5.4097662310168156E-4</v>
      </c>
      <c r="Q95">
        <f t="shared" si="37"/>
        <v>-1.0052319342289736E-5</v>
      </c>
      <c r="R95">
        <f t="shared" si="38"/>
        <v>-6.9111264082448559E-5</v>
      </c>
      <c r="S95">
        <f t="shared" si="39"/>
        <v>1.6389761152343179E-5</v>
      </c>
      <c r="T95">
        <f t="shared" si="40"/>
        <v>3.4420383119400329E-6</v>
      </c>
      <c r="U95">
        <f t="shared" si="41"/>
        <v>-2.0394664777934483E-6</v>
      </c>
      <c r="V95">
        <f t="shared" si="42"/>
        <v>1.0840247256239356E-7</v>
      </c>
      <c r="W95">
        <f t="shared" si="43"/>
        <v>1.0953925953119286E-7</v>
      </c>
      <c r="X95">
        <f t="shared" si="44"/>
        <v>-2.23071542774757E-8</v>
      </c>
      <c r="Y95">
        <f t="shared" si="45"/>
        <v>-1.90634299544938E-9</v>
      </c>
    </row>
    <row r="96" spans="2:25">
      <c r="B96">
        <f t="shared" si="46"/>
        <v>3.949999999999994</v>
      </c>
      <c r="C96">
        <f t="shared" si="24"/>
        <v>0.39499999999999941</v>
      </c>
      <c r="D96">
        <f t="shared" si="25"/>
        <v>0.99999999865869027</v>
      </c>
      <c r="F96">
        <f t="shared" si="26"/>
        <v>0.80547199963852611</v>
      </c>
      <c r="G96">
        <f t="shared" si="27"/>
        <v>8.7248017394481542E-2</v>
      </c>
      <c r="H96">
        <f t="shared" si="28"/>
        <v>-0.1554425747107108</v>
      </c>
      <c r="I96">
        <f t="shared" si="29"/>
        <v>3.1498973627528189E-2</v>
      </c>
      <c r="J96">
        <f t="shared" si="30"/>
        <v>3.7681481333746297E-2</v>
      </c>
      <c r="K96">
        <f t="shared" si="31"/>
        <v>-2.3082331403812509E-2</v>
      </c>
      <c r="L96">
        <f t="shared" si="32"/>
        <v>-2.9618637348166835E-3</v>
      </c>
      <c r="M96">
        <f t="shared" si="33"/>
        <v>6.8986226217748027E-3</v>
      </c>
      <c r="N96">
        <f t="shared" si="34"/>
        <v>-1.3945222977698685E-3</v>
      </c>
      <c r="O96">
        <f t="shared" si="35"/>
        <v>-9.9620754122585584E-4</v>
      </c>
      <c r="P96">
        <f t="shared" si="36"/>
        <v>5.0631018534425486E-4</v>
      </c>
      <c r="Q96">
        <f t="shared" si="37"/>
        <v>2.8407536249959471E-5</v>
      </c>
      <c r="R96">
        <f t="shared" si="38"/>
        <v>-7.3368126619146963E-5</v>
      </c>
      <c r="S96">
        <f t="shared" si="39"/>
        <v>1.223158850397032E-5</v>
      </c>
      <c r="T96">
        <f t="shared" si="40"/>
        <v>4.8210488607042502E-6</v>
      </c>
      <c r="U96">
        <f t="shared" si="41"/>
        <v>-1.9093411978554837E-6</v>
      </c>
      <c r="V96">
        <f t="shared" si="42"/>
        <v>-2.9374302565556996E-8</v>
      </c>
      <c r="W96">
        <f t="shared" si="43"/>
        <v>1.2364727623747089E-7</v>
      </c>
      <c r="X96">
        <f t="shared" si="44"/>
        <v>-1.62512849337485E-8</v>
      </c>
      <c r="Y96">
        <f t="shared" si="45"/>
        <v>-3.4965656771797027E-9</v>
      </c>
    </row>
    <row r="97" spans="2:25">
      <c r="B97">
        <f t="shared" si="46"/>
        <v>3.9999999999999938</v>
      </c>
      <c r="C97">
        <f t="shared" si="24"/>
        <v>0.39999999999999936</v>
      </c>
      <c r="D97">
        <f t="shared" si="25"/>
        <v>0.99999999877610846</v>
      </c>
      <c r="F97">
        <f t="shared" si="26"/>
        <v>0.80092646112583032</v>
      </c>
      <c r="G97">
        <f t="shared" si="27"/>
        <v>9.4097067227705236E-2</v>
      </c>
      <c r="H97">
        <f t="shared" si="28"/>
        <v>-0.15556250776650105</v>
      </c>
      <c r="I97">
        <f t="shared" si="29"/>
        <v>2.6977345028774902E-2</v>
      </c>
      <c r="J97">
        <f t="shared" si="30"/>
        <v>3.982446412261971E-2</v>
      </c>
      <c r="K97">
        <f t="shared" si="31"/>
        <v>-2.1797147792912624E-2</v>
      </c>
      <c r="L97">
        <f t="shared" si="32"/>
        <v>-4.3486414987848991E-3</v>
      </c>
      <c r="M97">
        <f t="shared" si="33"/>
        <v>6.9467744881639435E-3</v>
      </c>
      <c r="N97">
        <f t="shared" si="34"/>
        <v>-9.9551486382459917E-4</v>
      </c>
      <c r="O97">
        <f t="shared" si="35"/>
        <v>-1.1309363855208472E-3</v>
      </c>
      <c r="P97">
        <f t="shared" si="36"/>
        <v>4.5790173695837327E-4</v>
      </c>
      <c r="Q97">
        <f t="shared" si="37"/>
        <v>6.5942932716303118E-5</v>
      </c>
      <c r="R97">
        <f t="shared" si="38"/>
        <v>-7.4805493195190945E-5</v>
      </c>
      <c r="S97">
        <f t="shared" si="39"/>
        <v>7.5254391681487294E-6</v>
      </c>
      <c r="T97">
        <f t="shared" si="40"/>
        <v>5.9510366828187337E-6</v>
      </c>
      <c r="U97">
        <f t="shared" si="41"/>
        <v>-1.6665895073644095E-6</v>
      </c>
      <c r="V97">
        <f t="shared" si="42"/>
        <v>-1.6518888027547939E-7</v>
      </c>
      <c r="W97">
        <f t="shared" si="43"/>
        <v>1.2847067744477589E-7</v>
      </c>
      <c r="X97">
        <f t="shared" si="44"/>
        <v>-8.8326770754538538E-9</v>
      </c>
      <c r="Y97">
        <f t="shared" si="45"/>
        <v>-4.7612872719394083E-9</v>
      </c>
    </row>
    <row r="98" spans="2:25">
      <c r="B98">
        <f t="shared" si="46"/>
        <v>4.0499999999999936</v>
      </c>
      <c r="C98">
        <f t="shared" si="24"/>
        <v>0.40499999999999936</v>
      </c>
      <c r="D98">
        <f t="shared" si="25"/>
        <v>0.99999999901212544</v>
      </c>
      <c r="F98">
        <f t="shared" si="26"/>
        <v>0.79633151769631183</v>
      </c>
      <c r="G98">
        <f t="shared" si="27"/>
        <v>0.10089388005605469</v>
      </c>
      <c r="H98">
        <f t="shared" si="28"/>
        <v>-0.15544257471071085</v>
      </c>
      <c r="I98">
        <f t="shared" si="29"/>
        <v>2.2374196151258168E-2</v>
      </c>
      <c r="J98">
        <f t="shared" si="30"/>
        <v>4.1768547322438884E-2</v>
      </c>
      <c r="K98">
        <f t="shared" si="31"/>
        <v>-2.0349373872422166E-2</v>
      </c>
      <c r="L98">
        <f t="shared" si="32"/>
        <v>-5.6901250458436499E-3</v>
      </c>
      <c r="M98">
        <f t="shared" si="33"/>
        <v>6.8986226217748288E-3</v>
      </c>
      <c r="N98">
        <f t="shared" si="34"/>
        <v>-5.7878676230139732E-4</v>
      </c>
      <c r="O98">
        <f t="shared" si="35"/>
        <v>-1.2405279039350973E-3</v>
      </c>
      <c r="P98">
        <f t="shared" si="36"/>
        <v>3.9706515515109433E-4</v>
      </c>
      <c r="Q98">
        <f t="shared" si="37"/>
        <v>1.0133236532988128E-4</v>
      </c>
      <c r="R98">
        <f t="shared" si="38"/>
        <v>-7.3368126619147641E-5</v>
      </c>
      <c r="S98">
        <f t="shared" si="39"/>
        <v>2.4821492208994369E-6</v>
      </c>
      <c r="T98">
        <f t="shared" si="40"/>
        <v>6.7736342618624527E-6</v>
      </c>
      <c r="U98">
        <f t="shared" si="41"/>
        <v>-1.325530613168329E-6</v>
      </c>
      <c r="V98">
        <f t="shared" si="42"/>
        <v>-2.899688744871172E-7</v>
      </c>
      <c r="W98">
        <f t="shared" si="43"/>
        <v>1.2364727623747333E-7</v>
      </c>
      <c r="X98">
        <f t="shared" si="44"/>
        <v>-6.734121376402733E-10</v>
      </c>
      <c r="Y98">
        <f t="shared" si="45"/>
        <v>-5.5827727529002712E-9</v>
      </c>
    </row>
    <row r="99" spans="2:25">
      <c r="B99">
        <f t="shared" si="46"/>
        <v>4.0999999999999934</v>
      </c>
      <c r="C99">
        <f t="shared" si="24"/>
        <v>0.40999999999999936</v>
      </c>
      <c r="D99">
        <f t="shared" si="25"/>
        <v>0.99999999934003792</v>
      </c>
      <c r="F99">
        <f t="shared" si="26"/>
        <v>0.79168745278772523</v>
      </c>
      <c r="G99">
        <f t="shared" si="27"/>
        <v>0.10763468269981967</v>
      </c>
      <c r="H99">
        <f t="shared" si="28"/>
        <v>-0.15508296047141931</v>
      </c>
      <c r="I99">
        <f t="shared" si="29"/>
        <v>1.7703436813727224E-2</v>
      </c>
      <c r="J99">
        <f t="shared" si="30"/>
        <v>4.3504021390136476E-2</v>
      </c>
      <c r="K99">
        <f t="shared" si="31"/>
        <v>-1.8749808945634681E-2</v>
      </c>
      <c r="L99">
        <f t="shared" si="32"/>
        <v>-6.9723418637087937E-3</v>
      </c>
      <c r="M99">
        <f t="shared" si="33"/>
        <v>6.7548345560766113E-3</v>
      </c>
      <c r="N99">
        <f t="shared" si="34"/>
        <v>-1.5175596396677188E-4</v>
      </c>
      <c r="O99">
        <f t="shared" si="35"/>
        <v>-1.3225462055136267E-3</v>
      </c>
      <c r="P99">
        <f t="shared" si="36"/>
        <v>3.254516351343553E-4</v>
      </c>
      <c r="Q99">
        <f t="shared" si="37"/>
        <v>1.334241649120524E-4</v>
      </c>
      <c r="R99">
        <f t="shared" si="38"/>
        <v>-6.9111264082449914E-5</v>
      </c>
      <c r="S99">
        <f t="shared" si="39"/>
        <v>-2.6723413204003025E-6</v>
      </c>
      <c r="T99">
        <f t="shared" si="40"/>
        <v>7.2463517791283851E-6</v>
      </c>
      <c r="U99">
        <f t="shared" si="41"/>
        <v>-9.0628257435677579E-7</v>
      </c>
      <c r="V99">
        <f t="shared" si="42"/>
        <v>-3.953790070464726E-7</v>
      </c>
      <c r="W99">
        <f t="shared" si="43"/>
        <v>1.0953925953119776E-7</v>
      </c>
      <c r="X99">
        <f t="shared" si="44"/>
        <v>7.5423212369694847E-9</v>
      </c>
      <c r="Y99">
        <f t="shared" si="45"/>
        <v>-5.8845486767837992E-9</v>
      </c>
    </row>
    <row r="100" spans="2:25">
      <c r="B100">
        <f t="shared" si="46"/>
        <v>4.1499999999999932</v>
      </c>
      <c r="C100">
        <f t="shared" si="24"/>
        <v>0.41499999999999931</v>
      </c>
      <c r="D100">
        <f t="shared" si="25"/>
        <v>0.99999999972225473</v>
      </c>
      <c r="F100">
        <f t="shared" si="26"/>
        <v>0.78699455286787012</v>
      </c>
      <c r="G100">
        <f t="shared" si="27"/>
        <v>0.11431573307275938</v>
      </c>
      <c r="H100">
        <f t="shared" si="28"/>
        <v>-0.15448421954771804</v>
      </c>
      <c r="I100">
        <f t="shared" si="29"/>
        <v>1.297918114056416E-2</v>
      </c>
      <c r="J100">
        <f t="shared" si="30"/>
        <v>4.5022218661589834E-2</v>
      </c>
      <c r="K100">
        <f t="shared" si="31"/>
        <v>-1.7010384562454219E-2</v>
      </c>
      <c r="L100">
        <f t="shared" si="32"/>
        <v>-8.1819367455439867E-3</v>
      </c>
      <c r="M100">
        <f t="shared" si="33"/>
        <v>6.5174036374028048E-3</v>
      </c>
      <c r="N100">
        <f t="shared" si="34"/>
        <v>2.7797616720390218E-4</v>
      </c>
      <c r="O100">
        <f t="shared" si="35"/>
        <v>-1.375168269261304E-3</v>
      </c>
      <c r="P100">
        <f t="shared" si="36"/>
        <v>2.4500487423382249E-4</v>
      </c>
      <c r="Q100">
        <f t="shared" si="37"/>
        <v>1.6117397630545865E-4</v>
      </c>
      <c r="R100">
        <f t="shared" si="38"/>
        <v>-6.2198494425107237E-5</v>
      </c>
      <c r="S100">
        <f t="shared" si="39"/>
        <v>-7.7071106379185833E-6</v>
      </c>
      <c r="T100">
        <f t="shared" si="40"/>
        <v>7.3447718498345327E-6</v>
      </c>
      <c r="U100">
        <f t="shared" si="41"/>
        <v>-4.3357559724164485E-7</v>
      </c>
      <c r="V100">
        <f t="shared" si="42"/>
        <v>-4.743779026058084E-7</v>
      </c>
      <c r="W100">
        <f t="shared" si="43"/>
        <v>8.720599162863977E-8</v>
      </c>
      <c r="X100">
        <f t="shared" si="44"/>
        <v>1.5125599289999448E-8</v>
      </c>
      <c r="Y100">
        <f t="shared" si="45"/>
        <v>-5.6385222232872741E-9</v>
      </c>
    </row>
    <row r="101" spans="2:25">
      <c r="B101">
        <f t="shared" si="46"/>
        <v>4.1999999999999931</v>
      </c>
      <c r="C101">
        <f t="shared" si="24"/>
        <v>0.41999999999999932</v>
      </c>
      <c r="D101">
        <f t="shared" si="25"/>
        <v>1.0000000001135223</v>
      </c>
      <c r="F101">
        <f t="shared" si="26"/>
        <v>0.78225310741691867</v>
      </c>
      <c r="G101">
        <f t="shared" si="27"/>
        <v>0.12093332225948299</v>
      </c>
      <c r="H101">
        <f t="shared" si="28"/>
        <v>-0.1536472751547138</v>
      </c>
      <c r="I101">
        <f t="shared" si="29"/>
        <v>8.2157049116506013E-3</v>
      </c>
      <c r="J101">
        <f t="shared" si="30"/>
        <v>4.6315556641464826E-2</v>
      </c>
      <c r="K101">
        <f t="shared" si="31"/>
        <v>-1.5144075519017261E-2</v>
      </c>
      <c r="L101">
        <f t="shared" si="32"/>
        <v>-9.3063108940085529E-3</v>
      </c>
      <c r="M101">
        <f t="shared" si="33"/>
        <v>6.1896213910194375E-3</v>
      </c>
      <c r="N101">
        <f t="shared" si="34"/>
        <v>7.0276018214587073E-4</v>
      </c>
      <c r="O101">
        <f t="shared" si="35"/>
        <v>-1.3972244644350758E-3</v>
      </c>
      <c r="P101">
        <f t="shared" si="36"/>
        <v>1.5790831705582333E-4</v>
      </c>
      <c r="Q101">
        <f t="shared" si="37"/>
        <v>1.8367874455457554E-4</v>
      </c>
      <c r="R101">
        <f t="shared" si="38"/>
        <v>-5.2895471508325142E-5</v>
      </c>
      <c r="S101">
        <f t="shared" si="39"/>
        <v>-1.2396600439550984E-5</v>
      </c>
      <c r="T101">
        <f t="shared" si="40"/>
        <v>7.0638107598198464E-6</v>
      </c>
      <c r="U101">
        <f t="shared" si="41"/>
        <v>6.4706726634763748E-8</v>
      </c>
      <c r="V101">
        <f t="shared" si="42"/>
        <v>-5.2168845106021076E-7</v>
      </c>
      <c r="W101">
        <f t="shared" si="43"/>
        <v>5.8324467055036608E-8</v>
      </c>
      <c r="X101">
        <f t="shared" si="44"/>
        <v>2.1440532298780539E-8</v>
      </c>
      <c r="Y101">
        <f t="shared" si="45"/>
        <v>-4.867596402229531E-9</v>
      </c>
    </row>
    <row r="102" spans="2:25">
      <c r="B102">
        <f t="shared" si="46"/>
        <v>4.2499999999999929</v>
      </c>
      <c r="C102">
        <f t="shared" si="24"/>
        <v>0.42499999999999927</v>
      </c>
      <c r="D102">
        <f t="shared" si="25"/>
        <v>1.0000000004647374</v>
      </c>
      <c r="F102">
        <f t="shared" si="26"/>
        <v>0.77746340890956056</v>
      </c>
      <c r="G102">
        <f t="shared" si="27"/>
        <v>0.12748377657441445</v>
      </c>
      <c r="H102">
        <f t="shared" si="28"/>
        <v>-0.15257341779999761</v>
      </c>
      <c r="I102">
        <f t="shared" si="29"/>
        <v>3.4274024237438382E-3</v>
      </c>
      <c r="J102">
        <f t="shared" si="30"/>
        <v>4.7377575873284783E-2</v>
      </c>
      <c r="K102">
        <f t="shared" si="31"/>
        <v>-1.3164803075483528E-2</v>
      </c>
      <c r="L102">
        <f t="shared" si="32"/>
        <v>-1.0333753146758507E-2</v>
      </c>
      <c r="M102">
        <f t="shared" si="33"/>
        <v>5.776031890426957E-3</v>
      </c>
      <c r="N102">
        <f t="shared" si="34"/>
        <v>1.1150347107633705E-3</v>
      </c>
      <c r="O102">
        <f t="shared" si="35"/>
        <v>-1.3882245479294314E-3</v>
      </c>
      <c r="P102">
        <f t="shared" si="36"/>
        <v>6.6525893556912142E-5</v>
      </c>
      <c r="Q102">
        <f t="shared" si="37"/>
        <v>2.0020610279023043E-4</v>
      </c>
      <c r="R102">
        <f t="shared" si="38"/>
        <v>-4.1559705285600294E-5</v>
      </c>
      <c r="S102">
        <f t="shared" si="39"/>
        <v>-1.6530720998481309E-5</v>
      </c>
      <c r="T102">
        <f t="shared" si="40"/>
        <v>6.417981055780993E-6</v>
      </c>
      <c r="U102">
        <f t="shared" si="41"/>
        <v>5.5917219139364014E-7</v>
      </c>
      <c r="V102">
        <f t="shared" si="42"/>
        <v>-5.3415031742587608E-7</v>
      </c>
      <c r="W102">
        <f t="shared" si="43"/>
        <v>2.5063385832336652E-8</v>
      </c>
      <c r="X102">
        <f t="shared" si="44"/>
        <v>2.5957586601016857E-8</v>
      </c>
      <c r="Y102">
        <f t="shared" si="45"/>
        <v>-3.6435379744541454E-9</v>
      </c>
    </row>
    <row r="103" spans="2:25">
      <c r="B103">
        <f t="shared" si="46"/>
        <v>4.2999999999999927</v>
      </c>
      <c r="C103">
        <f t="shared" si="24"/>
        <v>0.42999999999999927</v>
      </c>
      <c r="D103">
        <f t="shared" si="25"/>
        <v>1.000000000726865</v>
      </c>
      <c r="F103">
        <f t="shared" si="26"/>
        <v>0.77262575279696133</v>
      </c>
      <c r="G103">
        <f t="shared" si="27"/>
        <v>0.13396345960120154</v>
      </c>
      <c r="H103">
        <f t="shared" si="28"/>
        <v>-0.1512643032937758</v>
      </c>
      <c r="I103">
        <f t="shared" si="29"/>
        <v>-1.371257006283136E-3</v>
      </c>
      <c r="J103">
        <f t="shared" si="30"/>
        <v>4.8202972200586343E-2</v>
      </c>
      <c r="K103">
        <f t="shared" si="31"/>
        <v>-1.1087331113917531E-2</v>
      </c>
      <c r="L103">
        <f t="shared" si="32"/>
        <v>-1.125356195659323E-2</v>
      </c>
      <c r="M103">
        <f t="shared" si="33"/>
        <v>5.2823687624780442E-3</v>
      </c>
      <c r="N103">
        <f t="shared" si="34"/>
        <v>1.5074610581378783E-3</v>
      </c>
      <c r="O103">
        <f t="shared" si="35"/>
        <v>-1.3483685609111404E-3</v>
      </c>
      <c r="P103">
        <f t="shared" si="36"/>
        <v>-2.6662141527130388E-5</v>
      </c>
      <c r="Q103">
        <f t="shared" si="37"/>
        <v>2.102182054557511E-4</v>
      </c>
      <c r="R103">
        <f t="shared" si="38"/>
        <v>-2.8626822895701074E-5</v>
      </c>
      <c r="S103">
        <f t="shared" si="39"/>
        <v>-1.9924263199093983E-5</v>
      </c>
      <c r="T103">
        <f t="shared" si="40"/>
        <v>5.4406419254171675E-6</v>
      </c>
      <c r="U103">
        <f t="shared" si="41"/>
        <v>1.0206537364274801E-6</v>
      </c>
      <c r="V103">
        <f t="shared" si="42"/>
        <v>-5.1093105157221992E-7</v>
      </c>
      <c r="W103">
        <f t="shared" si="43"/>
        <v>-1.0079693179855467E-8</v>
      </c>
      <c r="X103">
        <f t="shared" si="44"/>
        <v>2.8297988216980446E-8</v>
      </c>
      <c r="Y103">
        <f t="shared" si="45"/>
        <v>-2.0802965652625093E-9</v>
      </c>
    </row>
    <row r="104" spans="2:25">
      <c r="B104">
        <f t="shared" si="46"/>
        <v>4.3499999999999925</v>
      </c>
      <c r="C104">
        <f t="shared" si="24"/>
        <v>0.43499999999999928</v>
      </c>
      <c r="D104">
        <f t="shared" si="25"/>
        <v>1.0000000008544603</v>
      </c>
      <c r="F104">
        <f t="shared" si="26"/>
        <v>0.76774043748853726</v>
      </c>
      <c r="G104">
        <f t="shared" si="27"/>
        <v>0.14036877421143376</v>
      </c>
      <c r="H104">
        <f t="shared" si="28"/>
        <v>-0.14972195019573034</v>
      </c>
      <c r="I104">
        <f t="shared" si="29"/>
        <v>-6.1657727648965887E-3</v>
      </c>
      <c r="J104">
        <f t="shared" si="30"/>
        <v>4.8787623258036442E-2</v>
      </c>
      <c r="K104">
        <f t="shared" si="31"/>
        <v>-8.9271560108455123E-3</v>
      </c>
      <c r="L104">
        <f t="shared" si="32"/>
        <v>-1.205615685573681E-2</v>
      </c>
      <c r="M104">
        <f t="shared" si="33"/>
        <v>4.7154757016150007E-3</v>
      </c>
      <c r="N104">
        <f t="shared" si="34"/>
        <v>1.8730538370056169E-3</v>
      </c>
      <c r="O104">
        <f t="shared" si="35"/>
        <v>-1.2785423825037372E-3</v>
      </c>
      <c r="P104">
        <f t="shared" si="36"/>
        <v>-1.1912652647959477E-4</v>
      </c>
      <c r="Q104">
        <f t="shared" si="37"/>
        <v>2.133892312762053E-4</v>
      </c>
      <c r="R104">
        <f t="shared" si="38"/>
        <v>-1.4593827756027048E-5</v>
      </c>
      <c r="S104">
        <f t="shared" si="39"/>
        <v>-2.2425195928405861E-5</v>
      </c>
      <c r="T104">
        <f t="shared" si="40"/>
        <v>4.1822760877666003E-6</v>
      </c>
      <c r="U104">
        <f t="shared" si="41"/>
        <v>1.4219299253518034E-6</v>
      </c>
      <c r="V104">
        <f t="shared" si="42"/>
        <v>-4.5358169572075026E-7</v>
      </c>
      <c r="W104">
        <f t="shared" si="43"/>
        <v>-4.4465892797932679E-8</v>
      </c>
      <c r="X104">
        <f t="shared" si="44"/>
        <v>2.8265484638969138E-8</v>
      </c>
      <c r="Y104">
        <f t="shared" si="45"/>
        <v>-3.2339690516670621E-10</v>
      </c>
    </row>
    <row r="105" spans="2:25">
      <c r="B105">
        <f t="shared" si="46"/>
        <v>4.3999999999999924</v>
      </c>
      <c r="C105">
        <f t="shared" si="24"/>
        <v>0.43999999999999923</v>
      </c>
      <c r="D105">
        <f t="shared" si="25"/>
        <v>1.0000000008082635</v>
      </c>
      <c r="F105">
        <f t="shared" si="26"/>
        <v>0.76280776433354869</v>
      </c>
      <c r="G105">
        <f t="shared" si="27"/>
        <v>0.14669616456155121</v>
      </c>
      <c r="H105">
        <f t="shared" si="28"/>
        <v>-0.14794873670254657</v>
      </c>
      <c r="I105">
        <f t="shared" si="29"/>
        <v>-1.0941656759930193E-2</v>
      </c>
      <c r="J105">
        <f t="shared" si="30"/>
        <v>4.912860906020327E-2</v>
      </c>
      <c r="K105">
        <f t="shared" si="31"/>
        <v>-6.7003910459550575E-3</v>
      </c>
      <c r="L105">
        <f t="shared" si="32"/>
        <v>-1.2733178243274244E-2</v>
      </c>
      <c r="M105">
        <f t="shared" si="33"/>
        <v>4.0832115951444708E-3</v>
      </c>
      <c r="N105">
        <f t="shared" si="34"/>
        <v>2.2053053111803908E-3</v>
      </c>
      <c r="O105">
        <f t="shared" si="35"/>
        <v>-1.1802980393500158E-3</v>
      </c>
      <c r="P105">
        <f t="shared" si="36"/>
        <v>-2.0835764052343434E-4</v>
      </c>
      <c r="Q105">
        <f t="shared" si="37"/>
        <v>2.0961598637612273E-4</v>
      </c>
      <c r="R105">
        <f t="shared" si="38"/>
        <v>-2.3093875497774884E-18</v>
      </c>
      <c r="S105">
        <f t="shared" si="39"/>
        <v>-2.3921477088851617E-5</v>
      </c>
      <c r="T105">
        <f t="shared" si="40"/>
        <v>2.7078821979080549E-6</v>
      </c>
      <c r="U105">
        <f t="shared" si="41"/>
        <v>1.7393306583176548E-6</v>
      </c>
      <c r="V105">
        <f t="shared" si="42"/>
        <v>-3.6593317514114028E-7</v>
      </c>
      <c r="W105">
        <f t="shared" si="43"/>
        <v>-7.5513169554057804E-8</v>
      </c>
      <c r="X105">
        <f t="shared" si="44"/>
        <v>2.5862801428549193E-8</v>
      </c>
      <c r="Y105">
        <f t="shared" si="45"/>
        <v>1.4636083081699719E-9</v>
      </c>
    </row>
    <row r="106" spans="2:25">
      <c r="B106">
        <f t="shared" si="46"/>
        <v>4.4499999999999922</v>
      </c>
      <c r="C106">
        <f t="shared" si="24"/>
        <v>0.44499999999999923</v>
      </c>
      <c r="D106">
        <f t="shared" si="25"/>
        <v>1.0000000005564011</v>
      </c>
      <c r="F106">
        <f t="shared" si="26"/>
        <v>0.7578280376025105</v>
      </c>
      <c r="G106">
        <f t="shared" si="27"/>
        <v>0.15294211806683378</v>
      </c>
      <c r="H106">
        <f t="shared" si="28"/>
        <v>-0.14594739698090578</v>
      </c>
      <c r="I106">
        <f t="shared" si="29"/>
        <v>-1.5684477200776037E-2</v>
      </c>
      <c r="J106">
        <f t="shared" si="30"/>
        <v>4.9224226585152478E-2</v>
      </c>
      <c r="K106">
        <f t="shared" si="31"/>
        <v>-4.4236462091615967E-3</v>
      </c>
      <c r="L106">
        <f t="shared" si="32"/>
        <v>-1.3277574456384406E-2</v>
      </c>
      <c r="M106">
        <f t="shared" si="33"/>
        <v>3.394341574806157E-3</v>
      </c>
      <c r="N106">
        <f t="shared" si="34"/>
        <v>2.4983012365458433E-3</v>
      </c>
      <c r="O106">
        <f t="shared" si="35"/>
        <v>-1.0558192087119429E-3</v>
      </c>
      <c r="P106">
        <f t="shared" si="36"/>
        <v>-2.9193361865756422E-4</v>
      </c>
      <c r="Q106">
        <f t="shared" si="37"/>
        <v>1.9902126249117015E-4</v>
      </c>
      <c r="R106">
        <f t="shared" si="38"/>
        <v>1.4593827756022779E-5</v>
      </c>
      <c r="S106">
        <f t="shared" si="39"/>
        <v>-2.4346073098200582E-5</v>
      </c>
      <c r="T106">
        <f t="shared" si="40"/>
        <v>1.093617456736277E-6</v>
      </c>
      <c r="U106">
        <f t="shared" si="41"/>
        <v>1.954133401447371E-6</v>
      </c>
      <c r="V106">
        <f t="shared" si="42"/>
        <v>-2.5384039312484127E-7</v>
      </c>
      <c r="W106">
        <f t="shared" si="43"/>
        <v>-1.0089019811909792E-7</v>
      </c>
      <c r="X106">
        <f t="shared" si="44"/>
        <v>2.1291413666767512E-8</v>
      </c>
      <c r="Y106">
        <f t="shared" si="45"/>
        <v>3.1143638012975754E-9</v>
      </c>
    </row>
    <row r="107" spans="2:25">
      <c r="B107">
        <f t="shared" si="46"/>
        <v>4.499999999999992</v>
      </c>
      <c r="C107">
        <f t="shared" si="24"/>
        <v>0.44999999999999918</v>
      </c>
      <c r="D107">
        <f t="shared" si="25"/>
        <v>1.000000000073761</v>
      </c>
      <c r="F107">
        <f t="shared" si="26"/>
        <v>0.75280156446842439</v>
      </c>
      <c r="G107">
        <f t="shared" si="27"/>
        <v>0.15910316735137539</v>
      </c>
      <c r="H107">
        <f t="shared" si="28"/>
        <v>-0.14372101695159883</v>
      </c>
      <c r="I107">
        <f t="shared" si="29"/>
        <v>-2.0379902208442539E-2</v>
      </c>
      <c r="J107">
        <f t="shared" si="30"/>
        <v>4.9073998280032158E-2</v>
      </c>
      <c r="K107">
        <f t="shared" si="31"/>
        <v>-2.1139043025909824E-3</v>
      </c>
      <c r="L107">
        <f t="shared" si="32"/>
        <v>-1.3683675218460629E-2</v>
      </c>
      <c r="M107">
        <f t="shared" si="33"/>
        <v>2.6584155049969482E-3</v>
      </c>
      <c r="N107">
        <f t="shared" si="34"/>
        <v>2.7468261375889849E-3</v>
      </c>
      <c r="O107">
        <f t="shared" si="35"/>
        <v>-9.0787268187067862E-4</v>
      </c>
      <c r="P107">
        <f t="shared" si="36"/>
        <v>-3.6758608467101888E-4</v>
      </c>
      <c r="Q107">
        <f t="shared" si="37"/>
        <v>1.8194984098836655E-4</v>
      </c>
      <c r="R107">
        <f t="shared" si="38"/>
        <v>2.8626822895696811E-5</v>
      </c>
      <c r="S107">
        <f t="shared" si="39"/>
        <v>-2.3679962002384255E-5</v>
      </c>
      <c r="T107">
        <f t="shared" si="40"/>
        <v>-5.771361541517663E-7</v>
      </c>
      <c r="U107">
        <f t="shared" si="41"/>
        <v>2.0536675739338944E-6</v>
      </c>
      <c r="V107">
        <f t="shared" si="42"/>
        <v>-1.2479112463982994E-7</v>
      </c>
      <c r="W107">
        <f t="shared" si="43"/>
        <v>-1.186914294190856E-7</v>
      </c>
      <c r="X107">
        <f t="shared" si="44"/>
        <v>1.4934651422194085E-8</v>
      </c>
      <c r="Y107">
        <f t="shared" si="45"/>
        <v>4.4751980127628879E-9</v>
      </c>
    </row>
    <row r="108" spans="2:25">
      <c r="B108">
        <f t="shared" si="46"/>
        <v>4.5499999999999918</v>
      </c>
      <c r="C108">
        <f t="shared" si="24"/>
        <v>0.45499999999999918</v>
      </c>
      <c r="D108">
        <f t="shared" si="25"/>
        <v>0.99999999933922423</v>
      </c>
      <c r="F108">
        <f t="shared" si="26"/>
        <v>0.74772865498782959</v>
      </c>
      <c r="G108">
        <f t="shared" si="27"/>
        <v>0.16517589217296297</v>
      </c>
      <c r="H108">
        <f t="shared" si="28"/>
        <v>-0.14127302953125956</v>
      </c>
      <c r="I108">
        <f t="shared" si="29"/>
        <v>-2.5013743123700079E-2</v>
      </c>
      <c r="J108">
        <f t="shared" si="30"/>
        <v>4.8678674446166116E-2</v>
      </c>
      <c r="K108">
        <f t="shared" si="31"/>
        <v>2.1160573833688736E-4</v>
      </c>
      <c r="L108">
        <f t="shared" si="32"/>
        <v>-1.3947250699104212E-2</v>
      </c>
      <c r="M108">
        <f t="shared" si="33"/>
        <v>1.8856355921785738E-3</v>
      </c>
      <c r="N108">
        <f t="shared" si="34"/>
        <v>2.9464561454995556E-3</v>
      </c>
      <c r="O108">
        <f t="shared" si="35"/>
        <v>-7.3974686664981333E-4</v>
      </c>
      <c r="P108">
        <f t="shared" si="36"/>
        <v>-4.3326171824333563E-4</v>
      </c>
      <c r="Q108">
        <f t="shared" si="37"/>
        <v>1.5895727273497373E-4</v>
      </c>
      <c r="R108">
        <f t="shared" si="38"/>
        <v>4.1559705285596452E-5</v>
      </c>
      <c r="S108">
        <f t="shared" si="39"/>
        <v>-2.1952985661406321E-5</v>
      </c>
      <c r="T108">
        <f t="shared" si="40"/>
        <v>-2.2180788208018609E-6</v>
      </c>
      <c r="U108">
        <f t="shared" si="41"/>
        <v>2.0320619482631931E-6</v>
      </c>
      <c r="V108">
        <f t="shared" si="42"/>
        <v>1.2594165509514443E-8</v>
      </c>
      <c r="W108">
        <f t="shared" si="43"/>
        <v>-1.2758017741403695E-7</v>
      </c>
      <c r="X108">
        <f t="shared" si="44"/>
        <v>7.3255559142734899E-9</v>
      </c>
      <c r="Y108">
        <f t="shared" si="45"/>
        <v>5.4194286331473884E-9</v>
      </c>
    </row>
    <row r="109" spans="2:25">
      <c r="B109">
        <f t="shared" si="46"/>
        <v>4.5999999999999917</v>
      </c>
      <c r="C109">
        <f t="shared" si="24"/>
        <v>0.45999999999999919</v>
      </c>
      <c r="D109">
        <f t="shared" si="25"/>
        <v>0.99999999833050379</v>
      </c>
      <c r="F109">
        <f t="shared" si="26"/>
        <v>0.74260962208167902</v>
      </c>
      <c r="G109">
        <f t="shared" si="27"/>
        <v>0.17115692132178642</v>
      </c>
      <c r="H109">
        <f t="shared" si="28"/>
        <v>-0.13860720933905654</v>
      </c>
      <c r="I109">
        <f t="shared" si="29"/>
        <v>-2.9571997382443236E-2</v>
      </c>
      <c r="J109">
        <f t="shared" si="30"/>
        <v>4.8040229491743712E-2</v>
      </c>
      <c r="K109">
        <f t="shared" si="31"/>
        <v>2.5355373597928978E-3</v>
      </c>
      <c r="L109">
        <f t="shared" si="32"/>
        <v>-1.4065555570838603E-2</v>
      </c>
      <c r="M109">
        <f t="shared" si="33"/>
        <v>1.0867149508111931E-3</v>
      </c>
      <c r="N109">
        <f t="shared" si="34"/>
        <v>3.093637745270082E-3</v>
      </c>
      <c r="O109">
        <f t="shared" si="35"/>
        <v>-5.5517869596642493E-4</v>
      </c>
      <c r="P109">
        <f t="shared" si="36"/>
        <v>-4.871779851085531E-4</v>
      </c>
      <c r="Q109">
        <f t="shared" si="37"/>
        <v>1.3079179894989981E-4</v>
      </c>
      <c r="R109">
        <f t="shared" si="38"/>
        <v>5.2895471508321876E-5</v>
      </c>
      <c r="S109">
        <f t="shared" si="39"/>
        <v>-1.9242512830300073E-5</v>
      </c>
      <c r="T109">
        <f t="shared" si="40"/>
        <v>-3.7444505607015094E-6</v>
      </c>
      <c r="U109">
        <f t="shared" si="41"/>
        <v>1.890590976623159E-6</v>
      </c>
      <c r="V109">
        <f t="shared" si="42"/>
        <v>1.491381679724607E-7</v>
      </c>
      <c r="W109">
        <f t="shared" si="43"/>
        <v>-1.2688899022056482E-7</v>
      </c>
      <c r="X109">
        <f t="shared" si="44"/>
        <v>-8.9781823227140568E-10</v>
      </c>
      <c r="Y109">
        <f t="shared" si="45"/>
        <v>5.8591556709559993E-9</v>
      </c>
    </row>
    <row r="110" spans="2:25">
      <c r="B110">
        <f t="shared" si="46"/>
        <v>4.6499999999999915</v>
      </c>
      <c r="C110">
        <f t="shared" si="24"/>
        <v>0.46499999999999914</v>
      </c>
      <c r="D110">
        <f t="shared" si="25"/>
        <v>0.99999999701642106</v>
      </c>
      <c r="F110">
        <f t="shared" si="26"/>
        <v>0.73744478151603465</v>
      </c>
      <c r="G110">
        <f t="shared" si="27"/>
        <v>0.17704293449193187</v>
      </c>
      <c r="H110">
        <f t="shared" si="28"/>
        <v>-0.13572766687650367</v>
      </c>
      <c r="I110">
        <f t="shared" si="29"/>
        <v>-3.4040890828710688E-2</v>
      </c>
      <c r="J110">
        <f t="shared" si="30"/>
        <v>4.7161852070821325E-2</v>
      </c>
      <c r="K110">
        <f t="shared" si="31"/>
        <v>4.8405557817686662E-3</v>
      </c>
      <c r="L110">
        <f t="shared" si="32"/>
        <v>-1.4037357603662022E-2</v>
      </c>
      <c r="M110">
        <f t="shared" si="33"/>
        <v>2.7272908652526702E-4</v>
      </c>
      <c r="N110">
        <f t="shared" si="34"/>
        <v>3.1857510300584892E-3</v>
      </c>
      <c r="O110">
        <f t="shared" si="35"/>
        <v>-3.5827056701374688E-4</v>
      </c>
      <c r="P110">
        <f t="shared" si="36"/>
        <v>-5.2787151768340695E-4</v>
      </c>
      <c r="Q110">
        <f t="shared" si="37"/>
        <v>9.8370001382682931E-5</v>
      </c>
      <c r="R110">
        <f t="shared" si="38"/>
        <v>6.2198494425104689E-5</v>
      </c>
      <c r="S110">
        <f t="shared" si="39"/>
        <v>-1.5669973029272819E-5</v>
      </c>
      <c r="T110">
        <f t="shared" si="40"/>
        <v>-5.0774093493176007E-6</v>
      </c>
      <c r="U110">
        <f t="shared" si="41"/>
        <v>1.6375996147247888E-6</v>
      </c>
      <c r="V110">
        <f t="shared" si="42"/>
        <v>2.7571977124407254E-7</v>
      </c>
      <c r="W110">
        <f t="shared" si="43"/>
        <v>-1.1666976875815975E-7</v>
      </c>
      <c r="X110">
        <f t="shared" si="44"/>
        <v>-9.0459065482381909E-9</v>
      </c>
      <c r="Y110">
        <f t="shared" si="45"/>
        <v>5.7534442083316812E-9</v>
      </c>
    </row>
    <row r="111" spans="2:25">
      <c r="B111">
        <f t="shared" si="46"/>
        <v>4.6999999999999913</v>
      </c>
      <c r="C111">
        <f t="shared" si="24"/>
        <v>0.46999999999999914</v>
      </c>
      <c r="D111">
        <f t="shared" si="25"/>
        <v>0.99999999534647899</v>
      </c>
      <c r="F111">
        <f t="shared" si="26"/>
        <v>0.73223445188259129</v>
      </c>
      <c r="G111">
        <f t="shared" si="27"/>
        <v>0.18283066412461441</v>
      </c>
      <c r="H111">
        <f t="shared" si="28"/>
        <v>-0.13263884218936475</v>
      </c>
      <c r="I111">
        <f t="shared" si="29"/>
        <v>-3.8406919337500088E-2</v>
      </c>
      <c r="J111">
        <f t="shared" si="30"/>
        <v>4.6047929157885741E-2</v>
      </c>
      <c r="K111">
        <f t="shared" si="31"/>
        <v>7.109467302482653E-3</v>
      </c>
      <c r="L111">
        <f t="shared" si="32"/>
        <v>-1.3862950499605797E-2</v>
      </c>
      <c r="M111">
        <f t="shared" si="33"/>
        <v>-5.4503764456645832E-4</v>
      </c>
      <c r="N111">
        <f t="shared" si="34"/>
        <v>3.2211563368536433E-3</v>
      </c>
      <c r="O111">
        <f t="shared" si="35"/>
        <v>-1.5339915726843558E-4</v>
      </c>
      <c r="P111">
        <f t="shared" si="36"/>
        <v>-5.5423783303759242E-4</v>
      </c>
      <c r="Q111">
        <f t="shared" si="37"/>
        <v>6.2746974230000775E-5</v>
      </c>
      <c r="R111">
        <f t="shared" si="38"/>
        <v>6.9111264082448247E-5</v>
      </c>
      <c r="S111">
        <f t="shared" si="39"/>
        <v>-1.1395416486085987E-5</v>
      </c>
      <c r="T111">
        <f t="shared" si="40"/>
        <v>-6.1481035650127222E-6</v>
      </c>
      <c r="U111">
        <f t="shared" si="41"/>
        <v>1.2880110774568399E-6</v>
      </c>
      <c r="V111">
        <f t="shared" si="42"/>
        <v>3.8388335005274019E-7</v>
      </c>
      <c r="W111">
        <f t="shared" si="43"/>
        <v>-9.7689869533689107E-8</v>
      </c>
      <c r="X111">
        <f t="shared" si="44"/>
        <v>-1.6435457597600182E-8</v>
      </c>
      <c r="Y111">
        <f t="shared" si="45"/>
        <v>5.1121351003208664E-9</v>
      </c>
    </row>
    <row r="112" spans="2:25">
      <c r="B112">
        <f t="shared" si="46"/>
        <v>4.7499999999999911</v>
      </c>
      <c r="C112">
        <f t="shared" si="24"/>
        <v>0.47499999999999909</v>
      </c>
      <c r="D112">
        <f t="shared" si="25"/>
        <v>0.99999999323757716</v>
      </c>
      <c r="F112">
        <f t="shared" si="26"/>
        <v>0.72697895457902362</v>
      </c>
      <c r="G112">
        <f t="shared" si="27"/>
        <v>0.18851689722212919</v>
      </c>
      <c r="H112">
        <f t="shared" si="28"/>
        <v>-0.12934549802142498</v>
      </c>
      <c r="I112">
        <f t="shared" si="29"/>
        <v>-4.2656889621601406E-2</v>
      </c>
      <c r="J112">
        <f t="shared" si="30"/>
        <v>4.4704024137517361E-2</v>
      </c>
      <c r="K112">
        <f t="shared" si="31"/>
        <v>9.3253475504485855E-3</v>
      </c>
      <c r="L112">
        <f t="shared" si="32"/>
        <v>-1.3544150833617277E-2</v>
      </c>
      <c r="M112">
        <f t="shared" si="33"/>
        <v>-1.3552484718691755E-3</v>
      </c>
      <c r="N112">
        <f t="shared" si="34"/>
        <v>3.1992234333054208E-3</v>
      </c>
      <c r="O112">
        <f t="shared" si="35"/>
        <v>5.4881855930662676E-5</v>
      </c>
      <c r="P112">
        <f t="shared" si="36"/>
        <v>-5.6556131020135876E-4</v>
      </c>
      <c r="Q112">
        <f t="shared" si="37"/>
        <v>2.5081988477338833E-5</v>
      </c>
      <c r="R112">
        <f t="shared" si="38"/>
        <v>7.3368126619146774E-5</v>
      </c>
      <c r="S112">
        <f t="shared" si="39"/>
        <v>-6.6103438659303211E-6</v>
      </c>
      <c r="T112">
        <f t="shared" si="40"/>
        <v>-6.9012283974220863E-6</v>
      </c>
      <c r="U112">
        <f t="shared" si="41"/>
        <v>8.6244656241732309E-7</v>
      </c>
      <c r="V112">
        <f t="shared" si="42"/>
        <v>4.664035994030668E-7</v>
      </c>
      <c r="W112">
        <f t="shared" si="43"/>
        <v>-7.1374484204185693E-8</v>
      </c>
      <c r="X112">
        <f t="shared" si="44"/>
        <v>-2.2446826480807353E-8</v>
      </c>
      <c r="Y112">
        <f t="shared" si="45"/>
        <v>3.9949288733870363E-9</v>
      </c>
    </row>
    <row r="113" spans="2:25">
      <c r="B113">
        <f t="shared" si="46"/>
        <v>4.7999999999999909</v>
      </c>
      <c r="C113">
        <f t="shared" si="24"/>
        <v>0.47999999999999909</v>
      </c>
      <c r="D113">
        <f t="shared" si="25"/>
        <v>0.99999999055760735</v>
      </c>
      <c r="F113">
        <f t="shared" si="26"/>
        <v>0.72167861378916076</v>
      </c>
      <c r="G113">
        <f t="shared" si="27"/>
        <v>0.19409847713151365</v>
      </c>
      <c r="H113">
        <f t="shared" si="28"/>
        <v>-0.12585271247068477</v>
      </c>
      <c r="I113">
        <f t="shared" si="29"/>
        <v>-4.6777959099139989E-2</v>
      </c>
      <c r="J113">
        <f t="shared" si="30"/>
        <v>4.3136849018582245E-2</v>
      </c>
      <c r="K113">
        <f t="shared" si="31"/>
        <v>1.147166772754323E-2</v>
      </c>
      <c r="L113">
        <f t="shared" si="32"/>
        <v>-1.308427913263021E-2</v>
      </c>
      <c r="M113">
        <f t="shared" si="33"/>
        <v>-2.1466713729328419E-3</v>
      </c>
      <c r="N113">
        <f t="shared" si="34"/>
        <v>3.1203427361789736E-3</v>
      </c>
      <c r="O113">
        <f t="shared" si="35"/>
        <v>2.6194300998018475E-4</v>
      </c>
      <c r="P113">
        <f t="shared" si="36"/>
        <v>-5.615346131817914E-4</v>
      </c>
      <c r="Q113">
        <f t="shared" si="37"/>
        <v>-1.3399233957719597E-5</v>
      </c>
      <c r="R113">
        <f t="shared" si="38"/>
        <v>7.4805493195190945E-5</v>
      </c>
      <c r="S113">
        <f t="shared" si="39"/>
        <v>-1.529127017788634E-6</v>
      </c>
      <c r="T113">
        <f t="shared" si="40"/>
        <v>-7.2978825193256442E-6</v>
      </c>
      <c r="U113">
        <f t="shared" si="41"/>
        <v>3.8600886623656044E-7</v>
      </c>
      <c r="V113">
        <f t="shared" si="42"/>
        <v>5.1776818347537621E-7</v>
      </c>
      <c r="W113">
        <f t="shared" si="43"/>
        <v>-3.9699622609304194E-8</v>
      </c>
      <c r="X113">
        <f t="shared" si="44"/>
        <v>-2.6575934662789234E-8</v>
      </c>
      <c r="Y113">
        <f t="shared" si="45"/>
        <v>2.5058281045761448E-9</v>
      </c>
    </row>
    <row r="114" spans="2:25">
      <c r="B114">
        <f t="shared" si="46"/>
        <v>4.8499999999999908</v>
      </c>
      <c r="C114">
        <f t="shared" si="24"/>
        <v>0.4849999999999991</v>
      </c>
      <c r="D114">
        <f t="shared" si="25"/>
        <v>0.99999998710548799</v>
      </c>
      <c r="F114">
        <f t="shared" si="26"/>
        <v>0.7163337564629898</v>
      </c>
      <c r="G114">
        <f t="shared" si="27"/>
        <v>0.1995723052969306</v>
      </c>
      <c r="H114">
        <f t="shared" si="28"/>
        <v>-0.12216587115930133</v>
      </c>
      <c r="I114">
        <f t="shared" si="29"/>
        <v>-5.0757674701355525E-2</v>
      </c>
      <c r="J114">
        <f t="shared" si="30"/>
        <v>4.1354230911727095E-2</v>
      </c>
      <c r="K114">
        <f t="shared" si="31"/>
        <v>1.3532417901394294E-2</v>
      </c>
      <c r="L114">
        <f t="shared" si="32"/>
        <v>-1.2488125289897661E-2</v>
      </c>
      <c r="M114">
        <f t="shared" si="33"/>
        <v>-2.9083347839462736E-3</v>
      </c>
      <c r="N114">
        <f t="shared" si="34"/>
        <v>2.9859183617390512E-3</v>
      </c>
      <c r="O114">
        <f t="shared" si="35"/>
        <v>4.6318195608914065E-4</v>
      </c>
      <c r="P114">
        <f t="shared" si="36"/>
        <v>-5.4226703251825169E-4</v>
      </c>
      <c r="Q114">
        <f t="shared" si="37"/>
        <v>-5.1444408577742701E-5</v>
      </c>
      <c r="R114">
        <f t="shared" si="38"/>
        <v>7.3368126619147831E-5</v>
      </c>
      <c r="S114">
        <f t="shared" si="39"/>
        <v>3.6205949110810644E-6</v>
      </c>
      <c r="T114">
        <f t="shared" si="40"/>
        <v>-7.317577465696959E-6</v>
      </c>
      <c r="U114">
        <f t="shared" si="41"/>
        <v>-1.1319835541964688E-7</v>
      </c>
      <c r="V114">
        <f t="shared" si="42"/>
        <v>5.345459585337472E-7</v>
      </c>
      <c r="W114">
        <f t="shared" si="43"/>
        <v>-5.0437351269311796E-9</v>
      </c>
      <c r="X114">
        <f t="shared" si="44"/>
        <v>-2.8476539075791899E-8</v>
      </c>
      <c r="Y114">
        <f t="shared" si="45"/>
        <v>7.834556494576411E-10</v>
      </c>
    </row>
    <row r="115" spans="2:25">
      <c r="B115">
        <f t="shared" si="46"/>
        <v>4.8999999999999906</v>
      </c>
      <c r="C115">
        <f t="shared" si="24"/>
        <v>0.48999999999999905</v>
      </c>
      <c r="D115">
        <f t="shared" si="25"/>
        <v>0.99999998258689149</v>
      </c>
      <c r="F115">
        <f t="shared" si="26"/>
        <v>0.71094471229648692</v>
      </c>
      <c r="G115">
        <f t="shared" si="27"/>
        <v>0.20493534297979851</v>
      </c>
      <c r="H115">
        <f t="shared" si="28"/>
        <v>-0.11829065892934933</v>
      </c>
      <c r="I115">
        <f t="shared" si="29"/>
        <v>-5.4584010503348969E-2</v>
      </c>
      <c r="J115">
        <f t="shared" si="30"/>
        <v>3.936507293760165E-2</v>
      </c>
      <c r="K115">
        <f t="shared" si="31"/>
        <v>1.549222642742055E-2</v>
      </c>
      <c r="L115">
        <f t="shared" si="32"/>
        <v>-1.1761898674821945E-2</v>
      </c>
      <c r="M115">
        <f t="shared" si="33"/>
        <v>-3.6296796994708881E-3</v>
      </c>
      <c r="N115">
        <f t="shared" si="34"/>
        <v>2.7983431317710273E-3</v>
      </c>
      <c r="O115">
        <f t="shared" si="35"/>
        <v>6.5412575569705536E-4</v>
      </c>
      <c r="P115">
        <f t="shared" si="36"/>
        <v>-5.0828151897477187E-4</v>
      </c>
      <c r="Q115">
        <f t="shared" si="37"/>
        <v>-8.7815441076884135E-5</v>
      </c>
      <c r="R115">
        <f t="shared" si="38"/>
        <v>6.9111264082450334E-5</v>
      </c>
      <c r="S115">
        <f t="shared" si="39"/>
        <v>8.608113737277366E-6</v>
      </c>
      <c r="T115">
        <f t="shared" si="40"/>
        <v>-6.9592959290188664E-6</v>
      </c>
      <c r="U115">
        <f t="shared" si="41"/>
        <v>-6.0572833967808087E-7</v>
      </c>
      <c r="V115">
        <f t="shared" si="42"/>
        <v>5.1561617262751535E-7</v>
      </c>
      <c r="W115">
        <f t="shared" si="43"/>
        <v>2.9990884040903522E-8</v>
      </c>
      <c r="X115">
        <f t="shared" si="44"/>
        <v>-2.7989266055202727E-8</v>
      </c>
      <c r="Y115">
        <f t="shared" si="45"/>
        <v>-1.0118499889715429E-9</v>
      </c>
    </row>
    <row r="116" spans="2:25">
      <c r="B116">
        <f t="shared" si="46"/>
        <v>4.9499999999999904</v>
      </c>
      <c r="C116">
        <f t="shared" si="24"/>
        <v>0.49499999999999905</v>
      </c>
      <c r="D116">
        <f t="shared" si="25"/>
        <v>0.99999997658451123</v>
      </c>
      <c r="F116">
        <f t="shared" si="26"/>
        <v>0.7055118137112808</v>
      </c>
      <c r="G116">
        <f t="shared" si="27"/>
        <v>0.21018461294571683</v>
      </c>
      <c r="H116">
        <f t="shared" si="28"/>
        <v>-0.11423305107720617</v>
      </c>
      <c r="I116">
        <f t="shared" si="29"/>
        <v>-5.82454040640836E-2</v>
      </c>
      <c r="J116">
        <f t="shared" si="30"/>
        <v>3.7179309761049037E-2</v>
      </c>
      <c r="K116">
        <f t="shared" si="31"/>
        <v>1.7336474609726042E-2</v>
      </c>
      <c r="L116">
        <f t="shared" si="32"/>
        <v>-1.0913163457923408E-2</v>
      </c>
      <c r="M116">
        <f t="shared" si="33"/>
        <v>-4.3007060528420888E-3</v>
      </c>
      <c r="N116">
        <f t="shared" si="34"/>
        <v>2.5609559801440945E-3</v>
      </c>
      <c r="O116">
        <f t="shared" si="35"/>
        <v>8.3053030049058815E-4</v>
      </c>
      <c r="P116">
        <f t="shared" si="36"/>
        <v>-4.6050048987939771E-4</v>
      </c>
      <c r="Q116">
        <f t="shared" si="37"/>
        <v>-1.2132871832458265E-4</v>
      </c>
      <c r="R116">
        <f t="shared" si="38"/>
        <v>6.2198494425107697E-5</v>
      </c>
      <c r="S116">
        <f t="shared" si="39"/>
        <v>1.3209987996588122E-5</v>
      </c>
      <c r="T116">
        <f t="shared" si="40"/>
        <v>-6.2415443064986236E-6</v>
      </c>
      <c r="U116">
        <f t="shared" si="41"/>
        <v>-1.0625281942222129E-6</v>
      </c>
      <c r="V116">
        <f t="shared" si="42"/>
        <v>4.6224333159290025E-7</v>
      </c>
      <c r="W116">
        <f t="shared" si="43"/>
        <v>6.2773501909015079E-8</v>
      </c>
      <c r="X116">
        <f t="shared" si="44"/>
        <v>-2.5154975490868793E-8</v>
      </c>
      <c r="Y116">
        <f t="shared" si="45"/>
        <v>-2.7129608369493882E-9</v>
      </c>
    </row>
    <row r="117" spans="2:25">
      <c r="B117">
        <f t="shared" si="46"/>
        <v>4.9999999999999902</v>
      </c>
      <c r="C117">
        <f t="shared" si="24"/>
        <v>0.499999999999999</v>
      </c>
      <c r="D117">
        <f t="shared" si="25"/>
        <v>0.99999996852116846</v>
      </c>
      <c r="F117">
        <f t="shared" si="26"/>
        <v>0.70003539583414776</v>
      </c>
      <c r="G117">
        <f t="shared" si="27"/>
        <v>0.21531720111724506</v>
      </c>
      <c r="H117">
        <f t="shared" si="28"/>
        <v>-0.10999930414007873</v>
      </c>
      <c r="I117">
        <f t="shared" si="29"/>
        <v>-6.1730791365828562E-2</v>
      </c>
      <c r="J117">
        <f t="shared" si="30"/>
        <v>3.4807857973344673E-2</v>
      </c>
      <c r="K117">
        <f t="shared" si="31"/>
        <v>1.9051405745563615E-2</v>
      </c>
      <c r="L117">
        <f t="shared" si="32"/>
        <v>-9.9507598245849281E-3</v>
      </c>
      <c r="M117">
        <f t="shared" si="33"/>
        <v>-4.9121113479543123E-3</v>
      </c>
      <c r="N117">
        <f t="shared" si="34"/>
        <v>2.2779825181013691E-3</v>
      </c>
      <c r="O117">
        <f t="shared" si="35"/>
        <v>9.8847464620966286E-4</v>
      </c>
      <c r="P117">
        <f t="shared" si="36"/>
        <v>-4.0022079334752251E-4</v>
      </c>
      <c r="Q117">
        <f t="shared" si="37"/>
        <v>-1.5089362638240748E-4</v>
      </c>
      <c r="R117">
        <f t="shared" si="38"/>
        <v>5.2895471508325711E-5</v>
      </c>
      <c r="S117">
        <f t="shared" si="39"/>
        <v>1.7220053149398932E-5</v>
      </c>
      <c r="T117">
        <f t="shared" si="40"/>
        <v>-5.2013967849494359E-6</v>
      </c>
      <c r="U117">
        <f t="shared" si="41"/>
        <v>-1.4566526417929171E-6</v>
      </c>
      <c r="V117">
        <f t="shared" si="42"/>
        <v>3.7799273032115129E-7</v>
      </c>
      <c r="W117">
        <f t="shared" si="43"/>
        <v>9.0842487204825663E-8</v>
      </c>
      <c r="X117">
        <f t="shared" si="44"/>
        <v>-2.0211334553677815E-8</v>
      </c>
      <c r="Y117">
        <f t="shared" si="45"/>
        <v>-4.1615176696833272E-9</v>
      </c>
    </row>
    <row r="118" spans="2:25">
      <c r="B118">
        <f t="shared" si="46"/>
        <v>5.0499999999999901</v>
      </c>
      <c r="C118">
        <f t="shared" si="24"/>
        <v>0.50499999999999901</v>
      </c>
      <c r="D118">
        <f t="shared" si="25"/>
        <v>0.99999995761337301</v>
      </c>
      <c r="F118">
        <f t="shared" si="26"/>
        <v>0.69451579647633854</v>
      </c>
      <c r="G118">
        <f t="shared" si="27"/>
        <v>0.22033025819162377</v>
      </c>
      <c r="H118">
        <f t="shared" si="28"/>
        <v>-0.10559594624887586</v>
      </c>
      <c r="I118">
        <f t="shared" si="29"/>
        <v>-6.5029640247463633E-2</v>
      </c>
      <c r="J118">
        <f t="shared" si="30"/>
        <v>3.2262561570294286E-2</v>
      </c>
      <c r="K118">
        <f t="shared" si="31"/>
        <v>2.0624227739978882E-2</v>
      </c>
      <c r="L118">
        <f t="shared" si="32"/>
        <v>-8.8847118981873561E-3</v>
      </c>
      <c r="M118">
        <f t="shared" si="33"/>
        <v>-5.4554196205654562E-3</v>
      </c>
      <c r="N118">
        <f t="shared" si="34"/>
        <v>1.9544598162446504E-3</v>
      </c>
      <c r="O118">
        <f t="shared" si="35"/>
        <v>1.1244481634853866E-3</v>
      </c>
      <c r="P118">
        <f t="shared" si="36"/>
        <v>-3.2907850989737124E-4</v>
      </c>
      <c r="Q118">
        <f t="shared" si="37"/>
        <v>-1.7554804207219591E-4</v>
      </c>
      <c r="R118">
        <f t="shared" si="38"/>
        <v>4.1559705285600958E-5</v>
      </c>
      <c r="S118">
        <f t="shared" si="39"/>
        <v>2.0458657777729518E-5</v>
      </c>
      <c r="T118">
        <f t="shared" si="40"/>
        <v>-3.8925803394379141E-6</v>
      </c>
      <c r="U118">
        <f t="shared" si="41"/>
        <v>-1.7648534426879518E-6</v>
      </c>
      <c r="V118">
        <f t="shared" si="42"/>
        <v>2.6849229178724559E-7</v>
      </c>
      <c r="W118">
        <f t="shared" si="43"/>
        <v>1.1209015309650074E-7</v>
      </c>
      <c r="X118">
        <f t="shared" si="44"/>
        <v>-1.3572888304821279E-8</v>
      </c>
      <c r="Y118">
        <f t="shared" si="45"/>
        <v>-5.2226719337282476E-9</v>
      </c>
    </row>
    <row r="119" spans="2:25">
      <c r="B119">
        <f t="shared" si="46"/>
        <v>5.0999999999999899</v>
      </c>
      <c r="C119">
        <f t="shared" si="24"/>
        <v>0.50999999999999901</v>
      </c>
      <c r="D119">
        <f t="shared" si="25"/>
        <v>0.99999994281211979</v>
      </c>
      <c r="F119">
        <f t="shared" si="26"/>
        <v>0.688953356112741</v>
      </c>
      <c r="G119">
        <f t="shared" si="27"/>
        <v>0.22522100122253413</v>
      </c>
      <c r="H119">
        <f t="shared" si="28"/>
        <v>-0.10102976706230406</v>
      </c>
      <c r="I119">
        <f t="shared" si="29"/>
        <v>-6.8131982230617671E-2</v>
      </c>
      <c r="J119">
        <f t="shared" si="30"/>
        <v>2.9556132798496604E-2</v>
      </c>
      <c r="K119">
        <f t="shared" si="31"/>
        <v>2.2043208525206203E-2</v>
      </c>
      <c r="L119">
        <f t="shared" si="32"/>
        <v>-7.7261233316824589E-3</v>
      </c>
      <c r="M119">
        <f t="shared" si="33"/>
        <v>-5.9230989413188292E-3</v>
      </c>
      <c r="N119">
        <f t="shared" si="34"/>
        <v>1.596146742132676E-3</v>
      </c>
      <c r="O119">
        <f t="shared" si="35"/>
        <v>1.2354285686078412E-3</v>
      </c>
      <c r="P119">
        <f t="shared" si="36"/>
        <v>-2.4900454679409984E-4</v>
      </c>
      <c r="Q119">
        <f t="shared" si="37"/>
        <v>-1.9448964310250639E-4</v>
      </c>
      <c r="R119">
        <f t="shared" si="38"/>
        <v>2.8626822895701823E-5</v>
      </c>
      <c r="S119">
        <f t="shared" si="39"/>
        <v>2.278071199112012E-5</v>
      </c>
      <c r="T119">
        <f t="shared" si="40"/>
        <v>-2.3826995616955196E-6</v>
      </c>
      <c r="U119">
        <f t="shared" si="41"/>
        <v>-1.9689507399108804E-6</v>
      </c>
      <c r="V119">
        <f t="shared" si="42"/>
        <v>1.4105662294345997E-7</v>
      </c>
      <c r="W119">
        <f t="shared" si="43"/>
        <v>1.2492102240041064E-7</v>
      </c>
      <c r="X119">
        <f t="shared" si="44"/>
        <v>-5.7962983508789293E-9</v>
      </c>
      <c r="Y119">
        <f t="shared" si="45"/>
        <v>-5.7976390220497722E-9</v>
      </c>
    </row>
    <row r="120" spans="2:25">
      <c r="B120">
        <f t="shared" si="46"/>
        <v>5.1499999999999897</v>
      </c>
      <c r="C120">
        <f t="shared" si="24"/>
        <v>0.51499999999999901</v>
      </c>
      <c r="D120">
        <f t="shared" si="25"/>
        <v>0.99999992272670524</v>
      </c>
      <c r="F120">
        <f t="shared" si="26"/>
        <v>0.68334841786087852</v>
      </c>
      <c r="G120">
        <f t="shared" si="27"/>
        <v>0.22998671516502237</v>
      </c>
      <c r="H120">
        <f t="shared" si="28"/>
        <v>-9.6307807297705772E-2</v>
      </c>
      <c r="I120">
        <f t="shared" si="29"/>
        <v>-7.1028442642467465E-2</v>
      </c>
      <c r="J120">
        <f t="shared" si="30"/>
        <v>2.6702088665207711E-2</v>
      </c>
      <c r="K120">
        <f t="shared" si="31"/>
        <v>2.3297763573060348E-2</v>
      </c>
      <c r="L120">
        <f t="shared" si="32"/>
        <v>-6.4870616550919248E-3</v>
      </c>
      <c r="M120">
        <f t="shared" si="33"/>
        <v>-6.3086658315282375E-3</v>
      </c>
      <c r="N120">
        <f t="shared" si="34"/>
        <v>1.2094214495287818E-3</v>
      </c>
      <c r="O120">
        <f t="shared" si="35"/>
        <v>1.3189490998336997E-3</v>
      </c>
      <c r="P120">
        <f t="shared" si="36"/>
        <v>-1.6217223035797624E-4</v>
      </c>
      <c r="Q120">
        <f t="shared" si="37"/>
        <v>-2.0710201783603007E-4</v>
      </c>
      <c r="R120">
        <f t="shared" si="38"/>
        <v>1.4593827756027837E-5</v>
      </c>
      <c r="S120">
        <f t="shared" si="39"/>
        <v>2.4082187471783785E-5</v>
      </c>
      <c r="T120">
        <f t="shared" si="40"/>
        <v>-7.4974466485908476E-7</v>
      </c>
      <c r="U120">
        <f t="shared" si="41"/>
        <v>-2.0569054353604228E-6</v>
      </c>
      <c r="V120">
        <f t="shared" si="42"/>
        <v>4.1984004673720833E-9</v>
      </c>
      <c r="W120">
        <f t="shared" si="43"/>
        <v>1.2837163120833648E-7</v>
      </c>
      <c r="X120">
        <f t="shared" si="44"/>
        <v>2.4663355704709006E-9</v>
      </c>
      <c r="Y120">
        <f t="shared" si="45"/>
        <v>-5.8328942966173675E-9</v>
      </c>
    </row>
    <row r="121" spans="2:25">
      <c r="B121">
        <f t="shared" si="46"/>
        <v>5.1999999999999895</v>
      </c>
      <c r="C121">
        <f t="shared" si="24"/>
        <v>0.51999999999999891</v>
      </c>
      <c r="D121">
        <f t="shared" si="25"/>
        <v>0.99999989552615554</v>
      </c>
      <c r="F121">
        <f t="shared" si="26"/>
        <v>0.67770132745974399</v>
      </c>
      <c r="G121">
        <f t="shared" si="27"/>
        <v>0.23462475438272845</v>
      </c>
      <c r="H121">
        <f t="shared" si="28"/>
        <v>-9.1437347874783775E-2</v>
      </c>
      <c r="I121">
        <f t="shared" si="29"/>
        <v>-7.3710268944171584E-2</v>
      </c>
      <c r="J121">
        <f t="shared" si="30"/>
        <v>2.3714683428903243E-2</v>
      </c>
      <c r="K121">
        <f t="shared" si="31"/>
        <v>2.4378534847546478E-2</v>
      </c>
      <c r="L121">
        <f t="shared" si="32"/>
        <v>-5.1804325835360958E-3</v>
      </c>
      <c r="M121">
        <f t="shared" si="33"/>
        <v>-6.6067751442011905E-3</v>
      </c>
      <c r="N121">
        <f t="shared" si="34"/>
        <v>8.0116784404127392E-4</v>
      </c>
      <c r="O121">
        <f t="shared" si="35"/>
        <v>1.373153346105684E-3</v>
      </c>
      <c r="P121">
        <f t="shared" si="36"/>
        <v>-7.0938318659252134E-5</v>
      </c>
      <c r="Q121">
        <f t="shared" si="37"/>
        <v>-2.1297472501453414E-4</v>
      </c>
      <c r="R121">
        <f t="shared" si="38"/>
        <v>3.1158398299900827E-18</v>
      </c>
      <c r="S121">
        <f t="shared" si="39"/>
        <v>2.4304777956191579E-5</v>
      </c>
      <c r="T121">
        <f t="shared" si="40"/>
        <v>9.2193696263876983E-7</v>
      </c>
      <c r="U121">
        <f t="shared" si="41"/>
        <v>-2.0235293407489617E-6</v>
      </c>
      <c r="V121">
        <f t="shared" si="42"/>
        <v>-1.3294027430331873E-7</v>
      </c>
      <c r="W121">
        <f t="shared" si="43"/>
        <v>1.2218287493670943E-7</v>
      </c>
      <c r="X121">
        <f t="shared" si="44"/>
        <v>1.0522156892974959E-8</v>
      </c>
      <c r="Y121">
        <f t="shared" si="45"/>
        <v>-5.325155785561309E-9</v>
      </c>
    </row>
    <row r="122" spans="2:25">
      <c r="B122">
        <f t="shared" si="46"/>
        <v>5.2499999999999893</v>
      </c>
      <c r="C122">
        <f t="shared" si="24"/>
        <v>0.52499999999999891</v>
      </c>
      <c r="D122">
        <f t="shared" si="25"/>
        <v>0.99999985881144149</v>
      </c>
      <c r="F122">
        <f t="shared" si="26"/>
        <v>0.67201243324847337</v>
      </c>
      <c r="G122">
        <f t="shared" si="27"/>
        <v>0.23913254411658308</v>
      </c>
      <c r="H122">
        <f t="shared" si="28"/>
        <v>-8.6425898688949801E-2</v>
      </c>
      <c r="I122">
        <f t="shared" si="29"/>
        <v>-7.6169357179337163E-2</v>
      </c>
      <c r="J122">
        <f t="shared" si="30"/>
        <v>2.0608837407707345E-2</v>
      </c>
      <c r="K122">
        <f t="shared" si="31"/>
        <v>2.5277460608762532E-2</v>
      </c>
      <c r="L122">
        <f t="shared" si="32"/>
        <v>-3.8198455949642659E-3</v>
      </c>
      <c r="M122">
        <f t="shared" si="33"/>
        <v>-6.8132941642718454E-3</v>
      </c>
      <c r="N122">
        <f t="shared" si="34"/>
        <v>3.7865304612530036E-4</v>
      </c>
      <c r="O122">
        <f t="shared" si="35"/>
        <v>1.3968365095058035E-3</v>
      </c>
      <c r="P122">
        <f t="shared" si="36"/>
        <v>2.2220964397188909E-5</v>
      </c>
      <c r="Q122">
        <f t="shared" si="37"/>
        <v>-2.1191665064287414E-4</v>
      </c>
      <c r="R122">
        <f t="shared" si="38"/>
        <v>-1.4593827756021988E-5</v>
      </c>
      <c r="S122">
        <f t="shared" si="39"/>
        <v>2.3438511362936121E-5</v>
      </c>
      <c r="T122">
        <f t="shared" si="40"/>
        <v>2.5459975717921482E-6</v>
      </c>
      <c r="U122">
        <f t="shared" si="41"/>
        <v>-1.8707912135403756E-6</v>
      </c>
      <c r="V122">
        <f t="shared" si="42"/>
        <v>-2.6119856587486276E-7</v>
      </c>
      <c r="W122">
        <f t="shared" si="43"/>
        <v>1.0681946436725768E-7</v>
      </c>
      <c r="X122">
        <f t="shared" si="44"/>
        <v>1.7695651155629188E-8</v>
      </c>
      <c r="Y122">
        <f t="shared" si="45"/>
        <v>-4.3216897073668202E-9</v>
      </c>
    </row>
    <row r="123" spans="2:25">
      <c r="B123">
        <f t="shared" si="46"/>
        <v>5.2999999999999892</v>
      </c>
      <c r="C123">
        <f t="shared" si="24"/>
        <v>0.52999999999999892</v>
      </c>
      <c r="D123">
        <f t="shared" si="25"/>
        <v>0.99999980945001909</v>
      </c>
      <c r="F123">
        <f t="shared" si="26"/>
        <v>0.66628208614485873</v>
      </c>
      <c r="G123">
        <f t="shared" si="27"/>
        <v>0.24350758191415892</v>
      </c>
      <c r="H123">
        <f t="shared" si="28"/>
        <v>-8.1281187031611593E-2</v>
      </c>
      <c r="I123">
        <f t="shared" si="29"/>
        <v>-7.8398276462596436E-2</v>
      </c>
      <c r="J123">
        <f t="shared" si="30"/>
        <v>1.7400062461249376E-2</v>
      </c>
      <c r="K123">
        <f t="shared" si="31"/>
        <v>2.5987835547408203E-2</v>
      </c>
      <c r="L123">
        <f t="shared" si="32"/>
        <v>-2.4194721776911012E-3</v>
      </c>
      <c r="M123">
        <f t="shared" si="33"/>
        <v>-6.9253599007856985E-3</v>
      </c>
      <c r="N123">
        <f t="shared" si="34"/>
        <v>-5.0601967332984336E-5</v>
      </c>
      <c r="O123">
        <f t="shared" si="35"/>
        <v>1.389472184301694E-3</v>
      </c>
      <c r="P123">
        <f t="shared" si="36"/>
        <v>1.1477713746738093E-4</v>
      </c>
      <c r="Q123">
        <f t="shared" si="37"/>
        <v>-2.0396222736245078E-4</v>
      </c>
      <c r="R123">
        <f t="shared" si="38"/>
        <v>-2.8626822895696063E-5</v>
      </c>
      <c r="S123">
        <f t="shared" si="39"/>
        <v>2.1522196543219798E-5</v>
      </c>
      <c r="T123">
        <f t="shared" si="40"/>
        <v>4.0385491928207674E-6</v>
      </c>
      <c r="U123">
        <f t="shared" si="41"/>
        <v>-1.6077006257490508E-6</v>
      </c>
      <c r="V123">
        <f t="shared" si="42"/>
        <v>-3.7200884653930403E-7</v>
      </c>
      <c r="W123">
        <f t="shared" si="43"/>
        <v>8.3435030734172129E-8</v>
      </c>
      <c r="X123">
        <f t="shared" si="44"/>
        <v>2.3385290728119829E-8</v>
      </c>
      <c r="Y123">
        <f t="shared" si="45"/>
        <v>-2.9159103803526632E-9</v>
      </c>
    </row>
    <row r="124" spans="2:25">
      <c r="B124">
        <f t="shared" si="46"/>
        <v>5.349999999999989</v>
      </c>
      <c r="C124">
        <f t="shared" si="24"/>
        <v>0.53499999999999892</v>
      </c>
      <c r="D124">
        <f t="shared" si="25"/>
        <v>0.99999974336222519</v>
      </c>
      <c r="F124">
        <f t="shared" si="26"/>
        <v>0.66051063962370182</v>
      </c>
      <c r="G124">
        <f t="shared" si="27"/>
        <v>0.24774743901888058</v>
      </c>
      <c r="H124">
        <f t="shared" si="28"/>
        <v>-7.6011145675248581E-2</v>
      </c>
      <c r="I124">
        <f t="shared" si="29"/>
        <v>-8.03902914342942E-2</v>
      </c>
      <c r="J124">
        <f t="shared" si="30"/>
        <v>1.4104384518120697E-2</v>
      </c>
      <c r="K124">
        <f t="shared" si="31"/>
        <v>2.6504360801343479E-2</v>
      </c>
      <c r="L124">
        <f t="shared" si="32"/>
        <v>-9.9389822419221276E-4</v>
      </c>
      <c r="M124">
        <f t="shared" si="33"/>
        <v>-6.9414187767897068E-3</v>
      </c>
      <c r="N124">
        <f t="shared" si="34"/>
        <v>-4.7895624020518463E-4</v>
      </c>
      <c r="O124">
        <f t="shared" si="35"/>
        <v>1.3512240573681582E-3</v>
      </c>
      <c r="P124">
        <f t="shared" si="36"/>
        <v>2.0421808850839534E-4</v>
      </c>
      <c r="Q124">
        <f t="shared" si="37"/>
        <v>-1.8937031391864001E-4</v>
      </c>
      <c r="R124">
        <f t="shared" si="38"/>
        <v>-4.1559705285595781E-5</v>
      </c>
      <c r="S124">
        <f t="shared" si="39"/>
        <v>1.8641684639490415E-5</v>
      </c>
      <c r="T124">
        <f t="shared" si="40"/>
        <v>5.3224967194369478E-6</v>
      </c>
      <c r="U124">
        <f t="shared" si="41"/>
        <v>-1.2497765158373805E-6</v>
      </c>
      <c r="V124">
        <f t="shared" si="42"/>
        <v>-4.57969012157304E-7</v>
      </c>
      <c r="W124">
        <f t="shared" si="43"/>
        <v>5.3785500100292508E-8</v>
      </c>
      <c r="X124">
        <f t="shared" si="44"/>
        <v>2.7113975429688908E-8</v>
      </c>
      <c r="Y124">
        <f t="shared" si="45"/>
        <v>-1.2386841291442483E-9</v>
      </c>
    </row>
    <row r="125" spans="2:25">
      <c r="B125">
        <f t="shared" si="46"/>
        <v>5.3999999999999888</v>
      </c>
      <c r="C125">
        <f t="shared" si="24"/>
        <v>0.53999999999999893</v>
      </c>
      <c r="D125">
        <f t="shared" si="25"/>
        <v>0.99999965524674261</v>
      </c>
      <c r="F125">
        <f t="shared" si="26"/>
        <v>0.65469844969501012</v>
      </c>
      <c r="G125">
        <f t="shared" si="27"/>
        <v>0.25184976171832341</v>
      </c>
      <c r="H125">
        <f t="shared" si="28"/>
        <v>-7.0623900641652193E-2</v>
      </c>
      <c r="I125">
        <f t="shared" si="29"/>
        <v>-8.2139382613431774E-2</v>
      </c>
      <c r="J125">
        <f t="shared" si="30"/>
        <v>1.0738263535862104E-2</v>
      </c>
      <c r="K125">
        <f t="shared" si="31"/>
        <v>2.6823183481110249E-2</v>
      </c>
      <c r="L125">
        <f t="shared" si="32"/>
        <v>4.4202789141640554E-4</v>
      </c>
      <c r="M125">
        <f t="shared" si="33"/>
        <v>-6.8612481667033121E-3</v>
      </c>
      <c r="N125">
        <f t="shared" si="34"/>
        <v>-8.9878485000044678E-4</v>
      </c>
      <c r="O125">
        <f t="shared" si="35"/>
        <v>1.2829422699185895E-3</v>
      </c>
      <c r="P125">
        <f t="shared" si="36"/>
        <v>2.8811625723130141E-4</v>
      </c>
      <c r="Q125">
        <f t="shared" si="37"/>
        <v>-1.6861577118740348E-4</v>
      </c>
      <c r="R125">
        <f t="shared" si="38"/>
        <v>-5.2895471508321496E-5</v>
      </c>
      <c r="S125">
        <f t="shared" si="39"/>
        <v>1.4926022943573569E-5</v>
      </c>
      <c r="T125">
        <f t="shared" si="40"/>
        <v>6.3315201197988589E-6</v>
      </c>
      <c r="U125">
        <f t="shared" si="41"/>
        <v>-8.1813177226923144E-7</v>
      </c>
      <c r="V125">
        <f t="shared" si="42"/>
        <v>-5.133369412043614E-7</v>
      </c>
      <c r="W125">
        <f t="shared" si="43"/>
        <v>2.009724169943727E-8</v>
      </c>
      <c r="X125">
        <f t="shared" si="44"/>
        <v>2.8569039383624433E-8</v>
      </c>
      <c r="Y125">
        <f t="shared" si="45"/>
        <v>5.5385327811687902E-10</v>
      </c>
    </row>
    <row r="126" spans="2:25">
      <c r="B126">
        <f t="shared" si="46"/>
        <v>5.4499999999999886</v>
      </c>
      <c r="C126">
        <f t="shared" si="24"/>
        <v>0.54499999999999882</v>
      </c>
      <c r="D126">
        <f t="shared" si="25"/>
        <v>0.99999953822951371</v>
      </c>
      <c r="F126">
        <f t="shared" si="26"/>
        <v>0.64884587488203627</v>
      </c>
      <c r="G126">
        <f t="shared" si="27"/>
        <v>0.2558122726508526</v>
      </c>
      <c r="H126">
        <f t="shared" si="28"/>
        <v>-6.5127758672188826E-2</v>
      </c>
      <c r="I126">
        <f t="shared" si="29"/>
        <v>-8.3640264587365606E-2</v>
      </c>
      <c r="J126">
        <f t="shared" si="30"/>
        <v>7.3185112932339725E-3</v>
      </c>
      <c r="K126">
        <f t="shared" si="31"/>
        <v>2.6941925409586422E-2</v>
      </c>
      <c r="L126">
        <f t="shared" si="32"/>
        <v>1.8733499698332799E-3</v>
      </c>
      <c r="M126">
        <f t="shared" si="33"/>
        <v>-6.6859594825960473E-3</v>
      </c>
      <c r="N126">
        <f t="shared" si="34"/>
        <v>-1.3026146353384272E-3</v>
      </c>
      <c r="O126">
        <f t="shared" si="35"/>
        <v>1.186144521414086E-3</v>
      </c>
      <c r="P126">
        <f t="shared" si="36"/>
        <v>3.6419452269389254E-4</v>
      </c>
      <c r="Q126">
        <f t="shared" si="37"/>
        <v>-1.4237400890026623E-4</v>
      </c>
      <c r="R126">
        <f t="shared" si="38"/>
        <v>-6.2198494425104228E-5</v>
      </c>
      <c r="S126">
        <f t="shared" si="39"/>
        <v>1.0541673561936381E-5</v>
      </c>
      <c r="T126">
        <f t="shared" si="40"/>
        <v>7.0135000801074437E-6</v>
      </c>
      <c r="U126">
        <f t="shared" si="41"/>
        <v>-3.382278464377884E-7</v>
      </c>
      <c r="V126">
        <f t="shared" si="42"/>
        <v>-5.3441406731706096E-7</v>
      </c>
      <c r="W126">
        <f t="shared" si="43"/>
        <v>-1.5100109076495606E-8</v>
      </c>
      <c r="X126">
        <f t="shared" si="44"/>
        <v>2.7628469364555627E-8</v>
      </c>
      <c r="Y126">
        <f t="shared" si="45"/>
        <v>2.2948315668903586E-9</v>
      </c>
    </row>
    <row r="127" spans="2:25">
      <c r="B127">
        <f t="shared" si="46"/>
        <v>5.4999999999999885</v>
      </c>
      <c r="C127">
        <f t="shared" si="24"/>
        <v>0.54999999999999882</v>
      </c>
      <c r="D127">
        <f t="shared" si="25"/>
        <v>0.99999938341714245</v>
      </c>
      <c r="F127">
        <f t="shared" si="26"/>
        <v>0.64295327619916265</v>
      </c>
      <c r="G127">
        <f t="shared" si="27"/>
        <v>0.25963277206987695</v>
      </c>
      <c r="H127">
        <f t="shared" si="28"/>
        <v>-5.9531194419406921E-2</v>
      </c>
      <c r="I127">
        <f t="shared" si="29"/>
        <v>-8.4888401983294018E-2</v>
      </c>
      <c r="J127">
        <f t="shared" si="30"/>
        <v>3.8622074253477378E-3</v>
      </c>
      <c r="K127">
        <f t="shared" si="31"/>
        <v>2.6859700861396565E-2</v>
      </c>
      <c r="L127">
        <f t="shared" si="32"/>
        <v>3.2851597661030484E-3</v>
      </c>
      <c r="M127">
        <f t="shared" si="33"/>
        <v>-6.4179827665863127E-3</v>
      </c>
      <c r="N127">
        <f t="shared" si="34"/>
        <v>-1.6832572219978316E-3</v>
      </c>
      <c r="O127">
        <f t="shared" si="35"/>
        <v>1.0629823356537119E-3</v>
      </c>
      <c r="P127">
        <f t="shared" si="36"/>
        <v>4.3038800774606819E-4</v>
      </c>
      <c r="Q127">
        <f t="shared" si="37"/>
        <v>-1.1149900595961244E-4</v>
      </c>
      <c r="R127">
        <f t="shared" si="38"/>
        <v>-6.9111264082447936E-5</v>
      </c>
      <c r="S127">
        <f t="shared" si="39"/>
        <v>5.6850558925978525E-6</v>
      </c>
      <c r="T127">
        <f t="shared" si="40"/>
        <v>7.3332101353043046E-6</v>
      </c>
      <c r="U127">
        <f t="shared" si="41"/>
        <v>1.6162714331884968E-7</v>
      </c>
      <c r="V127">
        <f t="shared" si="42"/>
        <v>-5.1979244277152249E-7</v>
      </c>
      <c r="W127">
        <f t="shared" si="43"/>
        <v>-4.9163599802827056E-8</v>
      </c>
      <c r="X127">
        <f t="shared" si="44"/>
        <v>2.4371136119986903E-8</v>
      </c>
      <c r="Y127">
        <f t="shared" si="45"/>
        <v>3.8221801863250929E-9</v>
      </c>
    </row>
    <row r="128" spans="2:25">
      <c r="B128">
        <f t="shared" si="46"/>
        <v>5.5499999999999883</v>
      </c>
      <c r="C128">
        <f t="shared" si="24"/>
        <v>0.55499999999999883</v>
      </c>
      <c r="D128">
        <f t="shared" si="25"/>
        <v>0.99999917933177984</v>
      </c>
      <c r="F128">
        <f t="shared" si="26"/>
        <v>0.63702101712963255</v>
      </c>
      <c r="G128">
        <f t="shared" si="27"/>
        <v>0.26330913906501457</v>
      </c>
      <c r="H128">
        <f t="shared" si="28"/>
        <v>-5.3842837379737343E-2</v>
      </c>
      <c r="I128">
        <f t="shared" si="29"/>
        <v>-8.5880023173269773E-2</v>
      </c>
      <c r="J128">
        <f t="shared" si="30"/>
        <v>3.8661412101412837E-4</v>
      </c>
      <c r="K128">
        <f t="shared" si="31"/>
        <v>2.6577123169756252E-2</v>
      </c>
      <c r="L128">
        <f t="shared" si="32"/>
        <v>4.662752269668927E-3</v>
      </c>
      <c r="M128">
        <f t="shared" si="33"/>
        <v>-6.0610330029583154E-3</v>
      </c>
      <c r="N128">
        <f t="shared" si="34"/>
        <v>-2.0339369796095802E-3</v>
      </c>
      <c r="O128">
        <f t="shared" si="35"/>
        <v>9.1619323884962339E-4</v>
      </c>
      <c r="P128">
        <f t="shared" si="36"/>
        <v>4.8490012286336057E-4</v>
      </c>
      <c r="Q128">
        <f t="shared" si="37"/>
        <v>-7.699551962350448E-5</v>
      </c>
      <c r="R128">
        <f t="shared" si="38"/>
        <v>-7.3368126619146625E-5</v>
      </c>
      <c r="S128">
        <f t="shared" si="39"/>
        <v>5.7374701164965317E-7</v>
      </c>
      <c r="T128">
        <f t="shared" si="40"/>
        <v>7.2741362296346051E-6</v>
      </c>
      <c r="U128">
        <f t="shared" si="41"/>
        <v>6.519482241961313E-7</v>
      </c>
      <c r="V128">
        <f t="shared" si="42"/>
        <v>-4.7044878910408138E-7</v>
      </c>
      <c r="W128">
        <f t="shared" si="43"/>
        <v>-7.9535419069789574E-8</v>
      </c>
      <c r="X128">
        <f t="shared" si="44"/>
        <v>1.907018072677778E-8</v>
      </c>
      <c r="Y128">
        <f t="shared" si="45"/>
        <v>4.9937157251230231E-9</v>
      </c>
    </row>
    <row r="129" spans="2:25">
      <c r="B129">
        <f t="shared" si="46"/>
        <v>5.5999999999999881</v>
      </c>
      <c r="C129">
        <f t="shared" si="24"/>
        <v>0.55999999999999883</v>
      </c>
      <c r="D129">
        <f t="shared" si="25"/>
        <v>0.9999989111996832</v>
      </c>
      <c r="F129">
        <f t="shared" si="26"/>
        <v>0.63104946360312919</v>
      </c>
      <c r="G129">
        <f t="shared" si="27"/>
        <v>0.26683933273949473</v>
      </c>
      <c r="H129">
        <f t="shared" si="28"/>
        <v>-4.8071458587434911E-2</v>
      </c>
      <c r="I129">
        <f t="shared" si="29"/>
        <v>-8.6612131671324824E-2</v>
      </c>
      <c r="J129">
        <f t="shared" si="30"/>
        <v>-3.0909100916565154E-3</v>
      </c>
      <c r="K129">
        <f t="shared" si="31"/>
        <v>2.6096300151468098E-2</v>
      </c>
      <c r="L129">
        <f t="shared" si="32"/>
        <v>5.9917788675935809E-3</v>
      </c>
      <c r="M129">
        <f t="shared" si="33"/>
        <v>-5.620058617015076E-3</v>
      </c>
      <c r="N129">
        <f t="shared" si="34"/>
        <v>-2.3484116313009095E-3</v>
      </c>
      <c r="O129">
        <f t="shared" si="35"/>
        <v>7.4903991262507139E-4</v>
      </c>
      <c r="P129">
        <f t="shared" si="36"/>
        <v>5.2625132825572397E-4</v>
      </c>
      <c r="Q129">
        <f t="shared" si="37"/>
        <v>-3.9986387949362528E-5</v>
      </c>
      <c r="R129">
        <f t="shared" si="38"/>
        <v>-7.4805493195190945E-5</v>
      </c>
      <c r="S129">
        <f t="shared" si="39"/>
        <v>-4.5632658068349812E-6</v>
      </c>
      <c r="T129">
        <f t="shared" si="40"/>
        <v>6.839329720902158E-6</v>
      </c>
      <c r="U129">
        <f t="shared" si="41"/>
        <v>1.1038128005784756E-6</v>
      </c>
      <c r="V129">
        <f t="shared" si="42"/>
        <v>-3.8967925231194897E-7</v>
      </c>
      <c r="W129">
        <f t="shared" si="43"/>
        <v>-1.0393496133168102E-7</v>
      </c>
      <c r="X129">
        <f t="shared" si="44"/>
        <v>1.2170110564362031E-8</v>
      </c>
      <c r="Y129">
        <f t="shared" si="45"/>
        <v>5.700378000661988E-9</v>
      </c>
    </row>
    <row r="130" spans="2:25">
      <c r="B130">
        <f t="shared" si="46"/>
        <v>5.6499999999999879</v>
      </c>
      <c r="C130">
        <f t="shared" si="24"/>
        <v>0.56499999999999884</v>
      </c>
      <c r="D130">
        <f t="shared" si="25"/>
        <v>0.99999856005988796</v>
      </c>
      <c r="F130">
        <f t="shared" si="26"/>
        <v>0.62503898397320234</v>
      </c>
      <c r="G130">
        <f t="shared" si="27"/>
        <v>0.27022139334314016</v>
      </c>
      <c r="H130">
        <f t="shared" si="28"/>
        <v>-4.2225957090279605E-2</v>
      </c>
      <c r="I130">
        <f t="shared" si="29"/>
        <v>-8.7082515188266763E-2</v>
      </c>
      <c r="J130">
        <f t="shared" si="30"/>
        <v>-6.5529970408114164E-3</v>
      </c>
      <c r="K130">
        <f t="shared" si="31"/>
        <v>2.5420818384195607E-2</v>
      </c>
      <c r="L130">
        <f t="shared" si="32"/>
        <v>7.2583967956431905E-3</v>
      </c>
      <c r="M130">
        <f t="shared" si="33"/>
        <v>-5.1011728746324803E-3</v>
      </c>
      <c r="N130">
        <f t="shared" si="34"/>
        <v>-2.6210833693777122E-3</v>
      </c>
      <c r="O130">
        <f t="shared" si="35"/>
        <v>5.6523767438177396E-4</v>
      </c>
      <c r="P130">
        <f t="shared" si="36"/>
        <v>5.5331929077551492E-4</v>
      </c>
      <c r="Q130">
        <f t="shared" si="37"/>
        <v>-1.6759895646368292E-6</v>
      </c>
      <c r="R130">
        <f t="shared" si="38"/>
        <v>-7.3368126619147939E-5</v>
      </c>
      <c r="S130">
        <f t="shared" si="39"/>
        <v>-9.4958437491818029E-6</v>
      </c>
      <c r="T130">
        <f t="shared" si="40"/>
        <v>6.05124976799501E-6</v>
      </c>
      <c r="U130">
        <f t="shared" si="41"/>
        <v>1.4905667127215788E-6</v>
      </c>
      <c r="V130">
        <f t="shared" si="42"/>
        <v>-2.8287922097312135E-7</v>
      </c>
      <c r="W130">
        <f t="shared" si="43"/>
        <v>-1.2053007649877794E-7</v>
      </c>
      <c r="X130">
        <f t="shared" si="44"/>
        <v>4.2495255035727049E-9</v>
      </c>
      <c r="Y130">
        <f t="shared" si="45"/>
        <v>5.8763826519302238E-9</v>
      </c>
    </row>
    <row r="131" spans="2:25">
      <c r="B131">
        <f t="shared" si="46"/>
        <v>5.6999999999999877</v>
      </c>
      <c r="C131">
        <f t="shared" si="24"/>
        <v>0.56999999999999873</v>
      </c>
      <c r="D131">
        <f t="shared" si="25"/>
        <v>0.99999810165262182</v>
      </c>
      <c r="F131">
        <f t="shared" si="26"/>
        <v>0.61898994899454762</v>
      </c>
      <c r="G131">
        <f t="shared" si="27"/>
        <v>0.27345344336030181</v>
      </c>
      <c r="H131">
        <f t="shared" si="28"/>
        <v>-3.6315346227889525E-2</v>
      </c>
      <c r="I131">
        <f t="shared" si="29"/>
        <v>-8.7289752316785665E-2</v>
      </c>
      <c r="J131">
        <f t="shared" si="30"/>
        <v>-9.982355654577257E-3</v>
      </c>
      <c r="K131">
        <f t="shared" si="31"/>
        <v>2.4555716453294383E-2</v>
      </c>
      <c r="L131">
        <f t="shared" si="32"/>
        <v>8.4494133205950828E-3</v>
      </c>
      <c r="M131">
        <f t="shared" si="33"/>
        <v>-4.5115691335281477E-3</v>
      </c>
      <c r="N131">
        <f t="shared" si="34"/>
        <v>-2.8470984991299021E-3</v>
      </c>
      <c r="O131">
        <f t="shared" si="35"/>
        <v>3.6887189693068684E-4</v>
      </c>
      <c r="P131">
        <f t="shared" si="36"/>
        <v>5.6536934570650859E-4</v>
      </c>
      <c r="Q131">
        <f t="shared" si="37"/>
        <v>3.6688950116254686E-5</v>
      </c>
      <c r="R131">
        <f t="shared" si="38"/>
        <v>-6.9111264082450646E-5</v>
      </c>
      <c r="S131">
        <f t="shared" si="39"/>
        <v>-1.4003006709613491E-5</v>
      </c>
      <c r="T131">
        <f t="shared" si="40"/>
        <v>4.9506032428743076E-6</v>
      </c>
      <c r="U131">
        <f t="shared" si="41"/>
        <v>1.7893964870875506E-6</v>
      </c>
      <c r="V131">
        <f t="shared" si="42"/>
        <v>-1.5718291539021897E-7</v>
      </c>
      <c r="W131">
        <f t="shared" si="43"/>
        <v>-1.2807464522113394E-7</v>
      </c>
      <c r="X131">
        <f t="shared" si="44"/>
        <v>-4.0274001232676911E-9</v>
      </c>
      <c r="Y131">
        <f t="shared" si="45"/>
        <v>5.5053451145897565E-9</v>
      </c>
    </row>
    <row r="132" spans="2:25">
      <c r="B132">
        <f t="shared" si="46"/>
        <v>5.7499999999999876</v>
      </c>
      <c r="C132">
        <f t="shared" si="24"/>
        <v>0.57499999999999873</v>
      </c>
      <c r="D132">
        <f t="shared" si="25"/>
        <v>0.99999750503903617</v>
      </c>
      <c r="F132">
        <f t="shared" si="26"/>
        <v>0.61290273180013588</v>
      </c>
      <c r="G132">
        <f t="shared" si="27"/>
        <v>0.27653368855214244</v>
      </c>
      <c r="H132">
        <f t="shared" si="28"/>
        <v>-3.0348739733804697E-2</v>
      </c>
      <c r="I132">
        <f t="shared" si="29"/>
        <v>-8.7233216826669888E-2</v>
      </c>
      <c r="J132">
        <f t="shared" si="30"/>
        <v>-1.3361858319713836E-2</v>
      </c>
      <c r="K132">
        <f t="shared" si="31"/>
        <v>2.350744736775941E-2</v>
      </c>
      <c r="L132">
        <f t="shared" si="32"/>
        <v>9.5524231520065176E-3</v>
      </c>
      <c r="M132">
        <f t="shared" si="33"/>
        <v>-3.8594211211240462E-3</v>
      </c>
      <c r="N132">
        <f t="shared" si="34"/>
        <v>-3.022433837049681E-3</v>
      </c>
      <c r="O132">
        <f t="shared" si="35"/>
        <v>1.6430720290028282E-4</v>
      </c>
      <c r="P132">
        <f t="shared" si="36"/>
        <v>5.6207443665575081E-4</v>
      </c>
      <c r="Q132">
        <f t="shared" si="37"/>
        <v>7.3859930755559131E-5</v>
      </c>
      <c r="R132">
        <f t="shared" si="38"/>
        <v>-6.2198494425108131E-5</v>
      </c>
      <c r="S132">
        <f t="shared" si="39"/>
        <v>-1.7882833226494545E-5</v>
      </c>
      <c r="T132">
        <f t="shared" si="40"/>
        <v>3.5942420893145249E-6</v>
      </c>
      <c r="U132">
        <f t="shared" si="41"/>
        <v>1.9826750359191022E-6</v>
      </c>
      <c r="V132">
        <f t="shared" si="42"/>
        <v>-2.098682312987824E-8</v>
      </c>
      <c r="W132">
        <f t="shared" si="43"/>
        <v>-1.2600214940126932E-7</v>
      </c>
      <c r="X132">
        <f t="shared" si="44"/>
        <v>-1.1966611330361055E-8</v>
      </c>
      <c r="Y132">
        <f t="shared" si="45"/>
        <v>4.6218058871930506E-9</v>
      </c>
    </row>
    <row r="133" spans="2:25">
      <c r="B133">
        <f t="shared" si="46"/>
        <v>5.7999999999999874</v>
      </c>
      <c r="C133">
        <f t="shared" si="24"/>
        <v>0.57999999999999874</v>
      </c>
      <c r="D133">
        <f t="shared" si="25"/>
        <v>0.99999673089442365</v>
      </c>
      <c r="F133">
        <f t="shared" si="26"/>
        <v>0.60677770787819696</v>
      </c>
      <c r="G133">
        <f t="shared" si="27"/>
        <v>0.2794604189526893</v>
      </c>
      <c r="H133">
        <f t="shared" si="28"/>
        <v>-2.433533768277088E-2</v>
      </c>
      <c r="I133">
        <f t="shared" si="29"/>
        <v>-8.6913079557151732E-2</v>
      </c>
      <c r="J133">
        <f t="shared" si="30"/>
        <v>-1.667462642388785E-2</v>
      </c>
      <c r="K133">
        <f t="shared" si="31"/>
        <v>2.228383042563694E-2</v>
      </c>
      <c r="L133">
        <f t="shared" si="32"/>
        <v>1.0555937652202653E-2</v>
      </c>
      <c r="M133">
        <f t="shared" si="33"/>
        <v>-3.1537696214596787E-3</v>
      </c>
      <c r="N133">
        <f t="shared" si="34"/>
        <v>-3.1439683255307205E-3</v>
      </c>
      <c r="O133">
        <f t="shared" si="35"/>
        <v>-4.3909547741559746E-5</v>
      </c>
      <c r="P133">
        <f t="shared" si="36"/>
        <v>5.4352399234995001E-4</v>
      </c>
      <c r="Q133">
        <f t="shared" si="37"/>
        <v>1.086273067166937E-4</v>
      </c>
      <c r="R133">
        <f t="shared" si="38"/>
        <v>-5.289547150832628E-5</v>
      </c>
      <c r="S133">
        <f t="shared" si="39"/>
        <v>-2.0961506588944911E-5</v>
      </c>
      <c r="T133">
        <f t="shared" si="40"/>
        <v>2.0522267365999285E-6</v>
      </c>
      <c r="U133">
        <f t="shared" si="41"/>
        <v>2.0590014272003782E-6</v>
      </c>
      <c r="V133">
        <f t="shared" si="42"/>
        <v>1.1661118463351675E-7</v>
      </c>
      <c r="W133">
        <f t="shared" si="43"/>
        <v>-1.1446821177019899E-7</v>
      </c>
      <c r="X133">
        <f t="shared" si="44"/>
        <v>-1.8902371904767439E-8</v>
      </c>
      <c r="Y133">
        <f t="shared" si="45"/>
        <v>3.308015098995689E-9</v>
      </c>
    </row>
    <row r="134" spans="2:25">
      <c r="B134">
        <f t="shared" si="46"/>
        <v>5.8499999999999872</v>
      </c>
      <c r="C134">
        <f t="shared" si="24"/>
        <v>0.58499999999999874</v>
      </c>
      <c r="D134">
        <f t="shared" si="25"/>
        <v>0.99999572940613846</v>
      </c>
      <c r="F134">
        <f t="shared" si="26"/>
        <v>0.60061525504905799</v>
      </c>
      <c r="G134">
        <f t="shared" si="27"/>
        <v>0.28223200981810387</v>
      </c>
      <c r="H134">
        <f t="shared" si="28"/>
        <v>-1.8284412304890692E-2</v>
      </c>
      <c r="I134">
        <f t="shared" si="29"/>
        <v>-8.6330307900664566E-2</v>
      </c>
      <c r="J134">
        <f t="shared" si="30"/>
        <v>-1.9904114654335687E-2</v>
      </c>
      <c r="K134">
        <f t="shared" si="31"/>
        <v>2.089399288794893E-2</v>
      </c>
      <c r="L134">
        <f t="shared" si="32"/>
        <v>1.1449504498669332E-2</v>
      </c>
      <c r="M134">
        <f t="shared" si="33"/>
        <v>-2.4043971420245132E-3</v>
      </c>
      <c r="N134">
        <f t="shared" si="34"/>
        <v>-3.2095385892705673E-3</v>
      </c>
      <c r="O134">
        <f t="shared" si="35"/>
        <v>-2.5115032075549417E-4</v>
      </c>
      <c r="P134">
        <f t="shared" si="36"/>
        <v>5.1022149940697849E-4</v>
      </c>
      <c r="Q134">
        <f t="shared" si="37"/>
        <v>1.398596522502278E-4</v>
      </c>
      <c r="R134">
        <f t="shared" si="38"/>
        <v>-4.1559705285601636E-5</v>
      </c>
      <c r="S134">
        <f t="shared" si="39"/>
        <v>-2.3101101847123032E-5</v>
      </c>
      <c r="T134">
        <f t="shared" si="40"/>
        <v>4.042072523327664E-7</v>
      </c>
      <c r="U134">
        <f t="shared" si="41"/>
        <v>2.0138733920387678E-6</v>
      </c>
      <c r="V134">
        <f t="shared" si="42"/>
        <v>2.4641958905601937E-7</v>
      </c>
      <c r="W134">
        <f t="shared" si="43"/>
        <v>-9.4338910250156755E-8</v>
      </c>
      <c r="X134">
        <f t="shared" si="44"/>
        <v>-2.4253089184670329E-8</v>
      </c>
      <c r="Y134">
        <f t="shared" si="45"/>
        <v>1.6862757092703669E-9</v>
      </c>
    </row>
    <row r="135" spans="2:25">
      <c r="B135">
        <f t="shared" si="46"/>
        <v>5.899999999999987</v>
      </c>
      <c r="C135">
        <f t="shared" si="24"/>
        <v>0.58999999999999875</v>
      </c>
      <c r="D135">
        <f t="shared" si="25"/>
        <v>0.99999443769479157</v>
      </c>
      <c r="F135">
        <f t="shared" si="26"/>
        <v>0.59441575344183717</v>
      </c>
      <c r="G135">
        <f t="shared" si="27"/>
        <v>0.28484692252864136</v>
      </c>
      <c r="H135">
        <f t="shared" si="28"/>
        <v>-1.220529368851714E-2</v>
      </c>
      <c r="I135">
        <f t="shared" si="29"/>
        <v>-8.548666287957149E-2</v>
      </c>
      <c r="J135">
        <f t="shared" si="30"/>
        <v>-2.303419363189196E-2</v>
      </c>
      <c r="K135">
        <f t="shared" si="31"/>
        <v>1.9348301896198523E-2</v>
      </c>
      <c r="L135">
        <f t="shared" si="32"/>
        <v>1.2223816552480924E-2</v>
      </c>
      <c r="M135">
        <f t="shared" si="33"/>
        <v>-1.6216922980145576E-3</v>
      </c>
      <c r="N135">
        <f t="shared" si="34"/>
        <v>-3.2179774444440921E-3</v>
      </c>
      <c r="O135">
        <f t="shared" si="35"/>
        <v>-4.5280877495935999E-4</v>
      </c>
      <c r="P135">
        <f t="shared" si="36"/>
        <v>4.6307083696105656E-4</v>
      </c>
      <c r="Q135">
        <f t="shared" si="37"/>
        <v>1.665405811902578E-4</v>
      </c>
      <c r="R135">
        <f t="shared" si="38"/>
        <v>-2.8626822895702321E-5</v>
      </c>
      <c r="S135">
        <f t="shared" si="39"/>
        <v>-2.4205764867146232E-5</v>
      </c>
      <c r="T135">
        <f t="shared" si="40"/>
        <v>-1.2646908405143787E-6</v>
      </c>
      <c r="U135">
        <f t="shared" si="41"/>
        <v>1.849952900238972E-6</v>
      </c>
      <c r="V135">
        <f t="shared" si="42"/>
        <v>3.5976721520750699E-7</v>
      </c>
      <c r="W135">
        <f t="shared" si="43"/>
        <v>-6.7125744572988711E-8</v>
      </c>
      <c r="X135">
        <f t="shared" si="44"/>
        <v>-2.7570083047383081E-8</v>
      </c>
      <c r="Y135">
        <f t="shared" si="45"/>
        <v>-9.2441877627657318E-11</v>
      </c>
    </row>
    <row r="136" spans="2:25">
      <c r="B136">
        <f t="shared" si="46"/>
        <v>5.9499999999999869</v>
      </c>
      <c r="C136">
        <f t="shared" si="24"/>
        <v>0.59499999999999864</v>
      </c>
      <c r="D136">
        <f t="shared" si="25"/>
        <v>0.99999277666288611</v>
      </c>
      <c r="F136">
        <f t="shared" si="26"/>
        <v>0.5881795854709958</v>
      </c>
      <c r="G136">
        <f t="shared" si="27"/>
        <v>0.28730370544279987</v>
      </c>
      <c r="H136">
        <f t="shared" si="28"/>
        <v>-6.1073553939332307E-3</v>
      </c>
      <c r="I136">
        <f t="shared" si="29"/>
        <v>-8.4384693824698945E-2</v>
      </c>
      <c r="J136">
        <f t="shared" si="30"/>
        <v>-2.6049230467676387E-2</v>
      </c>
      <c r="K136">
        <f t="shared" si="31"/>
        <v>1.765828714130066E-2</v>
      </c>
      <c r="L136">
        <f t="shared" si="32"/>
        <v>1.2870808798820544E-2</v>
      </c>
      <c r="M136">
        <f t="shared" si="33"/>
        <v>-8.1650579406552105E-4</v>
      </c>
      <c r="N136">
        <f t="shared" si="34"/>
        <v>-3.1691346751653244E-3</v>
      </c>
      <c r="O136">
        <f t="shared" si="35"/>
        <v>-6.4440264738520108E-4</v>
      </c>
      <c r="P136">
        <f t="shared" si="36"/>
        <v>4.0335174404020871E-4</v>
      </c>
      <c r="Q136">
        <f t="shared" si="37"/>
        <v>1.8780182294727367E-4</v>
      </c>
      <c r="R136">
        <f t="shared" si="38"/>
        <v>-1.4593827756028891E-5</v>
      </c>
      <c r="S136">
        <f t="shared" si="39"/>
        <v>-2.4226006608219598E-5</v>
      </c>
      <c r="T136">
        <f t="shared" si="40"/>
        <v>-2.8682635714800172E-6</v>
      </c>
      <c r="U136">
        <f t="shared" si="41"/>
        <v>1.5769091385488945E-6</v>
      </c>
      <c r="V136">
        <f t="shared" si="42"/>
        <v>4.4908246478780955E-7</v>
      </c>
      <c r="W136">
        <f t="shared" si="43"/>
        <v>-3.487213848008995E-8</v>
      </c>
      <c r="X136">
        <f t="shared" si="44"/>
        <v>-2.8575209622576204E-8</v>
      </c>
      <c r="Y136">
        <f t="shared" si="45"/>
        <v>-1.8625538971125519E-9</v>
      </c>
    </row>
    <row r="137" spans="2:25">
      <c r="B137">
        <f t="shared" si="46"/>
        <v>5.9999999999999867</v>
      </c>
      <c r="C137">
        <f t="shared" si="24"/>
        <v>0.59999999999999865</v>
      </c>
      <c r="D137">
        <f t="shared" si="25"/>
        <v>0.99999064715867381</v>
      </c>
      <c r="F137">
        <f t="shared" si="26"/>
        <v>0.58190713581274944</v>
      </c>
      <c r="G137">
        <f t="shared" si="27"/>
        <v>0.28960099470318373</v>
      </c>
      <c r="H137">
        <f t="shared" si="28"/>
        <v>-1.6865952226564484E-15</v>
      </c>
      <c r="I137">
        <f t="shared" si="29"/>
        <v>-8.3027730671755742E-2</v>
      </c>
      <c r="J137">
        <f t="shared" si="30"/>
        <v>-2.8934166840106312E-2</v>
      </c>
      <c r="K137">
        <f t="shared" si="31"/>
        <v>1.5836554860769625E-2</v>
      </c>
      <c r="L137">
        <f t="shared" si="32"/>
        <v>1.3383742349887812E-2</v>
      </c>
      <c r="M137">
        <f t="shared" si="33"/>
        <v>-2.3828893061645039E-16</v>
      </c>
      <c r="N137">
        <f t="shared" si="34"/>
        <v>-3.0638797074061122E-3</v>
      </c>
      <c r="O137">
        <f t="shared" si="35"/>
        <v>-8.2167338054952666E-4</v>
      </c>
      <c r="P137">
        <f t="shared" si="36"/>
        <v>3.3268508554779768E-4</v>
      </c>
      <c r="Q137">
        <f t="shared" si="37"/>
        <v>2.0295147841403285E-4</v>
      </c>
      <c r="R137">
        <f t="shared" si="38"/>
        <v>-3.9222921102026771E-18</v>
      </c>
      <c r="S137">
        <f t="shared" si="39"/>
        <v>-2.3160920237823553E-5</v>
      </c>
      <c r="T137">
        <f t="shared" si="40"/>
        <v>-4.3236812357874751E-6</v>
      </c>
      <c r="U137">
        <f t="shared" si="41"/>
        <v>1.2108481538278296E-6</v>
      </c>
      <c r="V137">
        <f t="shared" si="42"/>
        <v>5.0839909734829643E-7</v>
      </c>
      <c r="W137">
        <f t="shared" si="43"/>
        <v>-9.9782853958518361E-21</v>
      </c>
      <c r="X137">
        <f t="shared" si="44"/>
        <v>-2.7184184824307258E-8</v>
      </c>
      <c r="Y137">
        <f t="shared" si="45"/>
        <v>-3.459277691114302E-9</v>
      </c>
    </row>
    <row r="138" spans="2:25">
      <c r="B138">
        <f t="shared" si="46"/>
        <v>6.0499999999999865</v>
      </c>
      <c r="C138">
        <f t="shared" si="24"/>
        <v>0.60499999999999865</v>
      </c>
      <c r="D138">
        <f t="shared" si="25"/>
        <v>0.99998792532465641</v>
      </c>
      <c r="F138">
        <f t="shared" si="26"/>
        <v>0.57559879138133874</v>
      </c>
      <c r="G138">
        <f t="shared" si="27"/>
        <v>0.29173751499363432</v>
      </c>
      <c r="H138">
        <f t="shared" si="28"/>
        <v>6.1073553939298602E-3</v>
      </c>
      <c r="I138">
        <f t="shared" si="29"/>
        <v>-8.1419873898916542E-2</v>
      </c>
      <c r="J138">
        <f t="shared" si="30"/>
        <v>-3.1674594202285543E-2</v>
      </c>
      <c r="K138">
        <f t="shared" si="31"/>
        <v>1.3896693805679448E-2</v>
      </c>
      <c r="L138">
        <f t="shared" si="32"/>
        <v>1.3757274635243495E-2</v>
      </c>
      <c r="M138">
        <f t="shared" si="33"/>
        <v>8.1650579406505994E-4</v>
      </c>
      <c r="N138">
        <f t="shared" si="34"/>
        <v>-2.9040861327745463E-3</v>
      </c>
      <c r="O138">
        <f t="shared" si="35"/>
        <v>-9.8068077742116352E-4</v>
      </c>
      <c r="P138">
        <f t="shared" si="36"/>
        <v>2.5298885958101568E-4</v>
      </c>
      <c r="Q138">
        <f t="shared" si="37"/>
        <v>2.1149653625976225E-4</v>
      </c>
      <c r="R138">
        <f t="shared" si="38"/>
        <v>1.4593827756021195E-5</v>
      </c>
      <c r="S138">
        <f t="shared" si="39"/>
        <v>-2.1058221757923572E-5</v>
      </c>
      <c r="T138">
        <f t="shared" si="40"/>
        <v>-5.5557668158101411E-6</v>
      </c>
      <c r="U138">
        <f t="shared" si="41"/>
        <v>7.7336280480579583E-7</v>
      </c>
      <c r="V138">
        <f t="shared" si="42"/>
        <v>5.3375477393652465E-7</v>
      </c>
      <c r="W138">
        <f t="shared" si="43"/>
        <v>3.487213848007162E-8</v>
      </c>
      <c r="X138">
        <f t="shared" si="44"/>
        <v>-2.3513651925710985E-8</v>
      </c>
      <c r="Y138">
        <f t="shared" si="45"/>
        <v>-4.7339715984933977E-9</v>
      </c>
    </row>
    <row r="139" spans="2:25">
      <c r="B139">
        <f t="shared" si="46"/>
        <v>6.0999999999999863</v>
      </c>
      <c r="C139">
        <f t="shared" si="24"/>
        <v>0.60999999999999865</v>
      </c>
      <c r="D139">
        <f t="shared" si="25"/>
        <v>0.99998445697973659</v>
      </c>
      <c r="F139">
        <f t="shared" si="26"/>
        <v>0.5692549413051633</v>
      </c>
      <c r="G139">
        <f t="shared" si="27"/>
        <v>0.29371208024720924</v>
      </c>
      <c r="H139">
        <f t="shared" si="28"/>
        <v>1.2205293688513915E-2</v>
      </c>
      <c r="I139">
        <f t="shared" si="29"/>
        <v>-7.9565982135975821E-2</v>
      </c>
      <c r="J139">
        <f t="shared" si="30"/>
        <v>-3.4256825744154486E-2</v>
      </c>
      <c r="K139">
        <f t="shared" si="31"/>
        <v>1.1853173878813194E-2</v>
      </c>
      <c r="L139">
        <f t="shared" si="32"/>
        <v>1.3987515048508488E-2</v>
      </c>
      <c r="M139">
        <f t="shared" si="33"/>
        <v>1.62169229801413E-3</v>
      </c>
      <c r="N139">
        <f t="shared" si="34"/>
        <v>-2.6925983576376556E-3</v>
      </c>
      <c r="O139">
        <f t="shared" si="35"/>
        <v>-1.1178905801905795E-3</v>
      </c>
      <c r="P139">
        <f t="shared" si="36"/>
        <v>1.6642614011306225E-4</v>
      </c>
      <c r="Q139">
        <f t="shared" si="37"/>
        <v>2.1315891687075046E-4</v>
      </c>
      <c r="R139">
        <f t="shared" si="38"/>
        <v>2.8626822895695321E-5</v>
      </c>
      <c r="S139">
        <f t="shared" si="39"/>
        <v>-1.8012112322142936E-5</v>
      </c>
      <c r="T139">
        <f t="shared" si="40"/>
        <v>-6.5008791165574433E-6</v>
      </c>
      <c r="U139">
        <f t="shared" si="41"/>
        <v>2.9025906297979117E-7</v>
      </c>
      <c r="V139">
        <f t="shared" si="42"/>
        <v>5.2345574052981541E-7</v>
      </c>
      <c r="W139">
        <f t="shared" si="43"/>
        <v>6.7125744572972472E-8</v>
      </c>
      <c r="X139">
        <f t="shared" si="44"/>
        <v>-1.7871400530520181E-8</v>
      </c>
      <c r="Y139">
        <f t="shared" si="45"/>
        <v>-5.5679722533320813E-9</v>
      </c>
    </row>
    <row r="140" spans="2:25">
      <c r="B140">
        <f t="shared" si="46"/>
        <v>6.1499999999999861</v>
      </c>
      <c r="C140">
        <f t="shared" si="24"/>
        <v>0.61499999999999866</v>
      </c>
      <c r="D140">
        <f t="shared" si="25"/>
        <v>0.999980050861495</v>
      </c>
      <c r="F140">
        <f t="shared" si="26"/>
        <v>0.5628759769027778</v>
      </c>
      <c r="G140">
        <f t="shared" si="27"/>
        <v>0.29552359430461456</v>
      </c>
      <c r="H140">
        <f t="shared" si="28"/>
        <v>1.828441230488748E-2</v>
      </c>
      <c r="I140">
        <f t="shared" si="29"/>
        <v>-7.7471657482515693E-2</v>
      </c>
      <c r="J140">
        <f t="shared" si="30"/>
        <v>-3.6667964749992406E-2</v>
      </c>
      <c r="K140">
        <f t="shared" si="31"/>
        <v>9.7212382000835418E-3</v>
      </c>
      <c r="L140">
        <f t="shared" si="32"/>
        <v>1.4072065470816781E-2</v>
      </c>
      <c r="M140">
        <f t="shared" si="33"/>
        <v>2.4043971420240895E-3</v>
      </c>
      <c r="N140">
        <f t="shared" si="34"/>
        <v>-2.4331809712508923E-3</v>
      </c>
      <c r="O140">
        <f t="shared" si="35"/>
        <v>-1.2302530262270864E-3</v>
      </c>
      <c r="P140">
        <f t="shared" si="36"/>
        <v>7.5346367951944921E-5</v>
      </c>
      <c r="Q140">
        <f t="shared" si="37"/>
        <v>2.0788452182350057E-4</v>
      </c>
      <c r="R140">
        <f t="shared" si="38"/>
        <v>4.1559705285595334E-5</v>
      </c>
      <c r="S140">
        <f t="shared" si="39"/>
        <v>-1.4159058012355134E-5</v>
      </c>
      <c r="T140">
        <f t="shared" si="40"/>
        <v>-7.1102000387065098E-6</v>
      </c>
      <c r="U140">
        <f t="shared" si="41"/>
        <v>-2.0996620559618749E-7</v>
      </c>
      <c r="V140">
        <f t="shared" si="42"/>
        <v>4.7818997045838625E-7</v>
      </c>
      <c r="W140">
        <f t="shared" si="43"/>
        <v>9.4338910250143824E-8</v>
      </c>
      <c r="X140">
        <f t="shared" si="44"/>
        <v>-1.0730557121744661E-8</v>
      </c>
      <c r="Y140">
        <f t="shared" si="45"/>
        <v>-5.8836411540983918E-9</v>
      </c>
    </row>
    <row r="141" spans="2:25">
      <c r="B141">
        <f t="shared" si="46"/>
        <v>6.199999999999986</v>
      </c>
      <c r="C141">
        <f t="shared" si="24"/>
        <v>0.61999999999999855</v>
      </c>
      <c r="D141">
        <f t="shared" si="25"/>
        <v>0.99997447053059674</v>
      </c>
      <c r="F141">
        <f t="shared" si="26"/>
        <v>0.5564622916587546</v>
      </c>
      <c r="G141">
        <f t="shared" si="27"/>
        <v>0.2971710515227261</v>
      </c>
      <c r="H141">
        <f t="shared" si="28"/>
        <v>2.4335337682767546E-2</v>
      </c>
      <c r="I141">
        <f t="shared" si="29"/>
        <v>-7.5143228579452881E-2</v>
      </c>
      <c r="J141">
        <f t="shared" si="30"/>
        <v>-3.8895969009866749E-2</v>
      </c>
      <c r="K141">
        <f t="shared" si="31"/>
        <v>7.5167894043364865E-3</v>
      </c>
      <c r="L141">
        <f t="shared" si="32"/>
        <v>1.4010045248941644E-2</v>
      </c>
      <c r="M141">
        <f t="shared" si="33"/>
        <v>3.153769621459265E-3</v>
      </c>
      <c r="N141">
        <f t="shared" si="34"/>
        <v>-2.1304517341672654E-3</v>
      </c>
      <c r="O141">
        <f t="shared" si="35"/>
        <v>-1.3152706351604864E-3</v>
      </c>
      <c r="P141">
        <f t="shared" si="36"/>
        <v>-1.7778416573494319E-5</v>
      </c>
      <c r="Q141">
        <f t="shared" si="37"/>
        <v>1.958449943957742E-4</v>
      </c>
      <c r="R141">
        <f t="shared" si="38"/>
        <v>5.2895471508320731E-5</v>
      </c>
      <c r="S141">
        <f t="shared" si="39"/>
        <v>-9.6716761412300218E-6</v>
      </c>
      <c r="T141">
        <f t="shared" si="40"/>
        <v>-7.3522561909223007E-6</v>
      </c>
      <c r="U141">
        <f t="shared" si="41"/>
        <v>-6.9780618646123814E-7</v>
      </c>
      <c r="V141">
        <f t="shared" si="42"/>
        <v>4.009812079272634E-7</v>
      </c>
      <c r="W141">
        <f t="shared" si="43"/>
        <v>1.1446821177019012E-7</v>
      </c>
      <c r="X141">
        <f t="shared" si="44"/>
        <v>-2.6899114184320845E-9</v>
      </c>
      <c r="Y141">
        <f t="shared" si="45"/>
        <v>-5.6515921602737302E-9</v>
      </c>
    </row>
    <row r="142" spans="2:25">
      <c r="B142">
        <f t="shared" si="46"/>
        <v>6.2499999999999858</v>
      </c>
      <c r="C142">
        <f t="shared" si="24"/>
        <v>0.62499999999999856</v>
      </c>
      <c r="D142">
        <f t="shared" si="25"/>
        <v>0.99996742471288858</v>
      </c>
      <c r="F142">
        <f t="shared" si="26"/>
        <v>0.55001428119941032</v>
      </c>
      <c r="G142">
        <f t="shared" si="27"/>
        <v>0.29865353733286237</v>
      </c>
      <c r="H142">
        <f t="shared" si="28"/>
        <v>3.0348739733801387E-2</v>
      </c>
      <c r="I142">
        <f t="shared" si="29"/>
        <v>-7.2587731485118989E-2</v>
      </c>
      <c r="J142">
        <f t="shared" si="30"/>
        <v>-4.092971096333297E-2</v>
      </c>
      <c r="K142">
        <f t="shared" si="31"/>
        <v>5.2562710196692921E-3</v>
      </c>
      <c r="L142">
        <f t="shared" si="32"/>
        <v>1.3802100367929934E-2</v>
      </c>
      <c r="M142">
        <f t="shared" si="33"/>
        <v>3.8594211211236602E-3</v>
      </c>
      <c r="N142">
        <f t="shared" si="34"/>
        <v>-1.7897993797662602E-3</v>
      </c>
      <c r="O142">
        <f t="shared" si="35"/>
        <v>-1.3710537203835461E-3</v>
      </c>
      <c r="P142">
        <f t="shared" si="36"/>
        <v>-1.1042066846067951E-4</v>
      </c>
      <c r="Q142">
        <f t="shared" si="37"/>
        <v>1.774321338236679E-4</v>
      </c>
      <c r="R142">
        <f t="shared" si="38"/>
        <v>6.2198494425103781E-5</v>
      </c>
      <c r="S142">
        <f t="shared" si="39"/>
        <v>-4.7510019751401577E-6</v>
      </c>
      <c r="T142">
        <f t="shared" si="40"/>
        <v>-7.2145445920551411E-6</v>
      </c>
      <c r="U142">
        <f t="shared" si="41"/>
        <v>-1.1444846367778835E-6</v>
      </c>
      <c r="V142">
        <f t="shared" si="42"/>
        <v>2.9698698252032183E-7</v>
      </c>
      <c r="W142">
        <f t="shared" si="43"/>
        <v>1.2600214940126542E-7</v>
      </c>
      <c r="X142">
        <f t="shared" si="44"/>
        <v>5.5762946578369898E-9</v>
      </c>
      <c r="Y142">
        <f t="shared" si="45"/>
        <v>-4.8934270968182837E-9</v>
      </c>
    </row>
    <row r="143" spans="2:25">
      <c r="B143">
        <f t="shared" si="46"/>
        <v>6.2999999999999856</v>
      </c>
      <c r="C143">
        <f t="shared" si="24"/>
        <v>0.62999999999999856</v>
      </c>
      <c r="D143">
        <f t="shared" si="25"/>
        <v>0.99995855582667226</v>
      </c>
      <c r="F143">
        <f t="shared" si="26"/>
        <v>0.54353234326840316</v>
      </c>
      <c r="G143">
        <f t="shared" si="27"/>
        <v>0.29997022874849694</v>
      </c>
      <c r="H143">
        <f t="shared" si="28"/>
        <v>3.6315346227886243E-2</v>
      </c>
      <c r="I143">
        <f t="shared" si="29"/>
        <v>-6.9812888413664037E-2</v>
      </c>
      <c r="J143">
        <f t="shared" si="30"/>
        <v>-4.2759033275001863E-2</v>
      </c>
      <c r="K143">
        <f t="shared" si="31"/>
        <v>2.9565448110932375E-3</v>
      </c>
      <c r="L143">
        <f t="shared" si="32"/>
        <v>1.3450396722705014E-2</v>
      </c>
      <c r="M143">
        <f t="shared" si="33"/>
        <v>4.5115691335277947E-3</v>
      </c>
      <c r="N143">
        <f t="shared" si="34"/>
        <v>-1.4172876920769623E-3</v>
      </c>
      <c r="O143">
        <f t="shared" si="35"/>
        <v>-1.3963623911209372E-3</v>
      </c>
      <c r="P143">
        <f t="shared" si="36"/>
        <v>-2.0006593935970404E-4</v>
      </c>
      <c r="Q143">
        <f t="shared" si="37"/>
        <v>1.5324514508012097E-4</v>
      </c>
      <c r="R143">
        <f t="shared" si="38"/>
        <v>6.9111264082447624E-5</v>
      </c>
      <c r="S143">
        <f t="shared" si="39"/>
        <v>3.8251767079519149E-7</v>
      </c>
      <c r="T143">
        <f t="shared" si="40"/>
        <v>-6.7041784904524323E-6</v>
      </c>
      <c r="U143">
        <f t="shared" si="41"/>
        <v>-1.5236533110952195E-6</v>
      </c>
      <c r="V143">
        <f t="shared" si="42"/>
        <v>1.7315408727640926E-7</v>
      </c>
      <c r="W143">
        <f t="shared" si="43"/>
        <v>1.2807464522113547E-7</v>
      </c>
      <c r="X143">
        <f t="shared" si="44"/>
        <v>1.3374905000612142E-8</v>
      </c>
      <c r="Y143">
        <f t="shared" si="45"/>
        <v>-3.6797248045267877E-9</v>
      </c>
    </row>
    <row r="144" spans="2:25">
      <c r="B144">
        <f t="shared" si="46"/>
        <v>6.3499999999999854</v>
      </c>
      <c r="C144">
        <f t="shared" si="24"/>
        <v>0.63499999999999857</v>
      </c>
      <c r="D144">
        <f t="shared" si="25"/>
        <v>0.99994742641316414</v>
      </c>
      <c r="F144">
        <f t="shared" si="26"/>
        <v>0.53701687770219708</v>
      </c>
      <c r="G144">
        <f t="shared" si="27"/>
        <v>0.30112039482213132</v>
      </c>
      <c r="H144">
        <f t="shared" si="28"/>
        <v>4.2225957090276496E-2</v>
      </c>
      <c r="I144">
        <f t="shared" si="29"/>
        <v>-6.6827084400030032E-2</v>
      </c>
      <c r="J144">
        <f t="shared" si="30"/>
        <v>-4.4374799564408436E-2</v>
      </c>
      <c r="K144">
        <f t="shared" si="31"/>
        <v>6.3476500446297851E-4</v>
      </c>
      <c r="L144">
        <f t="shared" si="32"/>
        <v>1.2958597558719325E-2</v>
      </c>
      <c r="M144">
        <f t="shared" si="33"/>
        <v>5.101172874632182E-3</v>
      </c>
      <c r="N144">
        <f t="shared" si="34"/>
        <v>-1.0195475673585148E-3</v>
      </c>
      <c r="O144">
        <f t="shared" si="35"/>
        <v>-1.3906341114846297E-3</v>
      </c>
      <c r="P144">
        <f t="shared" si="36"/>
        <v>-2.8428112343714375E-4</v>
      </c>
      <c r="Q144">
        <f t="shared" si="37"/>
        <v>1.2407113910201245E-4</v>
      </c>
      <c r="R144">
        <f t="shared" si="38"/>
        <v>7.3368126619146462E-5</v>
      </c>
      <c r="S144">
        <f t="shared" si="39"/>
        <v>5.4989004774667811E-6</v>
      </c>
      <c r="T144">
        <f t="shared" si="40"/>
        <v>-5.8475199417337683E-6</v>
      </c>
      <c r="U144">
        <f t="shared" si="41"/>
        <v>-1.8129461667014911E-6</v>
      </c>
      <c r="V144">
        <f t="shared" si="42"/>
        <v>3.7754534331725055E-8</v>
      </c>
      <c r="W144">
        <f t="shared" si="43"/>
        <v>1.2053007649878453E-7</v>
      </c>
      <c r="X144">
        <f t="shared" si="44"/>
        <v>2.0051973370102273E-8</v>
      </c>
      <c r="Y144">
        <f t="shared" si="45"/>
        <v>-2.1234708389052963E-9</v>
      </c>
    </row>
    <row r="145" spans="2:25">
      <c r="B145">
        <f t="shared" si="46"/>
        <v>6.3999999999999853</v>
      </c>
      <c r="C145">
        <f t="shared" si="24"/>
        <v>0.63999999999999857</v>
      </c>
      <c r="D145">
        <f t="shared" si="25"/>
        <v>0.99993350315773144</v>
      </c>
      <c r="F145">
        <f t="shared" si="26"/>
        <v>0.53046828640539923</v>
      </c>
      <c r="G145">
        <f t="shared" si="27"/>
        <v>0.30210339705107309</v>
      </c>
      <c r="H145">
        <f t="shared" si="28"/>
        <v>4.807145858743183E-2</v>
      </c>
      <c r="I145">
        <f t="shared" si="29"/>
        <v>-6.3639341962009793E-2</v>
      </c>
      <c r="J145">
        <f t="shared" si="30"/>
        <v>-4.5768940036815933E-2</v>
      </c>
      <c r="K145">
        <f t="shared" si="31"/>
        <v>-1.6917496711315347E-3</v>
      </c>
      <c r="L145">
        <f t="shared" si="32"/>
        <v>1.2331825316628343E-2</v>
      </c>
      <c r="M145">
        <f t="shared" si="33"/>
        <v>5.6200586170148106E-3</v>
      </c>
      <c r="N145">
        <f t="shared" si="34"/>
        <v>-6.0365898079627392E-4</v>
      </c>
      <c r="O145">
        <f t="shared" si="35"/>
        <v>-1.353996203960484E-3</v>
      </c>
      <c r="P145">
        <f t="shared" si="36"/>
        <v>-3.6078049548309845E-4</v>
      </c>
      <c r="Q145">
        <f t="shared" si="37"/>
        <v>9.0859518041938128E-5</v>
      </c>
      <c r="R145">
        <f t="shared" si="38"/>
        <v>7.4805493195190945E-5</v>
      </c>
      <c r="S145">
        <f t="shared" si="39"/>
        <v>1.0368931858297416E-5</v>
      </c>
      <c r="T145">
        <f t="shared" si="40"/>
        <v>-4.6888181235726304E-6</v>
      </c>
      <c r="U145">
        <f t="shared" si="41"/>
        <v>-1.9952986705723366E-6</v>
      </c>
      <c r="V145">
        <f t="shared" si="42"/>
        <v>-1.0016701380312034E-7</v>
      </c>
      <c r="W145">
        <f t="shared" si="43"/>
        <v>1.0393496133169194E-7</v>
      </c>
      <c r="X145">
        <f t="shared" si="44"/>
        <v>2.5047599532657905E-8</v>
      </c>
      <c r="Y145">
        <f t="shared" si="45"/>
        <v>-3.6953945777714114E-10</v>
      </c>
    </row>
    <row r="146" spans="2:25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0.99991613815871883</v>
      </c>
      <c r="F146">
        <f t="shared" ref="F146:F209" si="49">POWER(-1,$F$16-1)/(2*$F$16-1)*COS((2*$F$16-1)*PI()*C146/2)*EXP(-POWER(2*$F$16-1,2)*PI()*PI()*$C$13/4)</f>
        <v>0.52388697332596701</v>
      </c>
      <c r="G146">
        <f t="shared" ref="G146:G209" si="50">POWER(-1,$G$16-1)/(2*$G$16-1)*COS((2*$G$16-1)*PI()*C146/2)*EXP(-POWER(2*$G$16-1,2)*PI()*PI()*$C$13/4)</f>
        <v>0.30291868973189323</v>
      </c>
      <c r="H146">
        <f t="shared" ref="H146:H209" si="51">POWER(-1,$H$16-1)/(2*$H$16-1)*COS((2*$H$16-1)*PI()*C146/2)*EXP(-POWER(2*$H$16-1,2)*PI()*PI()*$C$13/4)</f>
        <v>5.3842837379734179E-2</v>
      </c>
      <c r="I146">
        <f t="shared" ref="I146:I209" si="52">POWER(-1,$I$16-1)/(2*$I$16-1)*COS((2*$I$16-1)*PI()*C146/2)*EXP(-POWER(2*$I$16-1,2)*PI()*PI()*$C$13/4)</f>
        <v>-6.0259293835956643E-2</v>
      </c>
      <c r="J146">
        <f t="shared" ref="J146:J209" si="53">POWER(-1,$J$16-1)/(2*$J$16-1)*COS((2*$J$16-1)*PI()*C146/2)*EXP(-POWER(2*$J$16-1,2)*PI()*PI()*$C$13/4)</f>
        <v>-4.6934491787056526E-2</v>
      </c>
      <c r="K146">
        <f t="shared" ref="K146:K209" si="54">POWER(-1,$K$16-1)/(2*$K$16-1)*COS((2*$K$16-1)*PI()*C146/2)*EXP(-POWER(2*$K$16-1,2)*PI()*PI()*$C$13/4)</f>
        <v>-4.0056451680429315E-3</v>
      </c>
      <c r="L146">
        <f t="shared" ref="L146:L209" si="55">POWER(-1,$L$16-1)/(2*$L$16-1)*COS((2*$L$16-1)*PI()*C146/2)*EXP(-POWER(2*$L$16-1,2)*PI()*PI()*$C$13/4)</f>
        <v>1.1576608278401068E-2</v>
      </c>
      <c r="M146">
        <f t="shared" ref="M146:M209" si="56">POWER(-1,$M$16-1)/(2*$M$16-1)*COS((2*$M$16-1)*PI()*C146/2)*EXP(-POWER(2*$M$16-1,2)*PI()*PI()*$C$13/4)</f>
        <v>6.0610330029580882E-3</v>
      </c>
      <c r="N146">
        <f t="shared" ref="N146:N209" si="57">POWER(-1,$N$16-1)/(2*$N$16-1)*COS((2*$N$16-1)*PI()*C146/2)*EXP(-POWER(2*$N$16-1,2)*PI()*PI()*$C$13/4)</f>
        <v>-1.7702495936627473E-4</v>
      </c>
      <c r="O146">
        <f t="shared" ref="O146:O209" si="58">POWER(-1,$O$16-1)/(2*$O$16-1)*COS((2*$O$16-1)*PI()*C146/2)*EXP(-POWER(2*$O$16-1,2)*PI()*PI()*$C$13/4)</f>
        <v>-1.287263019411038E-3</v>
      </c>
      <c r="P146">
        <f t="shared" ref="P146:P209" si="59">POWER(-1,$P$16-1)/(2*$P$16-1)*COS((2*$P$16-1)*PI()*C146/2)*EXP(-POWER(2*$P$16-1,2)*PI()*PI()*$C$13/4)</f>
        <v>-4.2748774888917506E-4</v>
      </c>
      <c r="Q146">
        <f t="shared" ref="Q146:Q209" si="60">POWER(-1,$Q$16-1)/(2*$Q$16-1)*COS((2*$Q$16-1)*PI()*C146/2)*EXP(-POWER(2*$Q$16-1,2)*PI()*PI()*$C$13/4)</f>
        <v>5.4691079118811765E-5</v>
      </c>
      <c r="R146">
        <f t="shared" ref="R146:R209" si="61">POWER(-1,$R$16-1)/(2*$R$16-1)*COS((2*$R$16-1)*PI()*C146/2)*EXP(-POWER(2*$R$16-1,2)*PI()*PI()*$C$13/4)</f>
        <v>7.3368126619148156E-5</v>
      </c>
      <c r="S146">
        <f t="shared" ref="S146:S209" si="62">POWER(-1,$S$16-1)/(2*$S$16-1)*COS((2*$S$16-1)*PI()*C146/2)*EXP(-POWER(2*$S$16-1,2)*PI()*PI()*$C$13/4)</f>
        <v>1.4774433801250895E-5</v>
      </c>
      <c r="T146">
        <f t="shared" ref="T146:T209" si="63">POWER(-1,$T$16-1)/(2*$T$16-1)*COS((2*$T$16-1)*PI()*C146/2)*EXP(-POWER(2*$T$16-1,2)*PI()*PI()*$C$13/4)</f>
        <v>-3.2879237229189619E-6</v>
      </c>
      <c r="U146">
        <f t="shared" ref="U146:U209" si="64">POWER(-1,$U$16-1)/(2*$U$16-1)*COS((2*$U$16-1)*PI()*C146/2)*EXP(-POWER(2*$U$16-1,2)*PI()*PI()*$C$13/4)</f>
        <v>-2.0599543858857658E-6</v>
      </c>
      <c r="V146">
        <f t="shared" ref="V146:V209" si="65">POWER(-1,$V$16-1)/(2*$V$16-1)*COS((2*$V$16-1)*PI()*C146/2)*EXP(-POWER(2*$V$16-1,2)*PI()*PI()*$C$13/4)</f>
        <v>-2.3139742585337172E-7</v>
      </c>
      <c r="W146">
        <f t="shared" ref="W146:W209" si="66">POWER(-1,$W$16-1)/(2*$W$16-1)*COS((2*$W$16-1)*PI()*C146/2)*EXP(-POWER(2*$W$16-1,2)*PI()*PI()*$C$13/4)</f>
        <v>7.9535419069805231E-8</v>
      </c>
      <c r="X146">
        <f t="shared" ref="X146:X209" si="67">POWER(-1,$X$16-1)/(2*$X$16-1)*COS((2*$X$16-1)*PI()*C146/2)*EXP(-POWER(2*$X$16-1,2)*PI()*PI()*$C$13/4)</f>
        <v>2.7942879247546949E-8</v>
      </c>
      <c r="Y146">
        <f t="shared" ref="Y146:Y209" si="68">POWER(-1,$Y$16-1)/(2*$Y$16-1)*COS((2*$Y$16-1)*PI()*C146/2)*EXP(-POWER(2*$Y$16-1,2)*PI()*PI()*$C$13/4)</f>
        <v>1.4187929631969827E-9</v>
      </c>
    </row>
    <row r="147" spans="2:25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0.99989454707022551</v>
      </c>
      <c r="F147">
        <f t="shared" si="49"/>
        <v>0.51727334443029216</v>
      </c>
      <c r="G147">
        <f t="shared" si="50"/>
        <v>0.30356582026336854</v>
      </c>
      <c r="H147">
        <f t="shared" si="51"/>
        <v>5.9531194419403806E-2</v>
      </c>
      <c r="I147">
        <f t="shared" si="52"/>
        <v>-5.6697153868532357E-2</v>
      </c>
      <c r="J147">
        <f t="shared" si="53"/>
        <v>-4.7865633575114752E-2</v>
      </c>
      <c r="K147">
        <f t="shared" si="54"/>
        <v>-6.2896615681950849E-3</v>
      </c>
      <c r="L147">
        <f t="shared" si="55"/>
        <v>1.0700812570585909E-2</v>
      </c>
      <c r="M147">
        <f t="shared" si="56"/>
        <v>6.4179827665861357E-3</v>
      </c>
      <c r="N147">
        <f t="shared" si="57"/>
        <v>2.5276019578551149E-4</v>
      </c>
      <c r="O147">
        <f t="shared" si="58"/>
        <v>-1.1919178364968358E-3</v>
      </c>
      <c r="P147">
        <f t="shared" si="59"/>
        <v>-4.8259234969450675E-4</v>
      </c>
      <c r="Q147">
        <f t="shared" si="60"/>
        <v>1.6742842512699045E-5</v>
      </c>
      <c r="R147">
        <f t="shared" si="61"/>
        <v>6.9111264082450944E-5</v>
      </c>
      <c r="S147">
        <f t="shared" si="62"/>
        <v>1.8518039270928592E-5</v>
      </c>
      <c r="T147">
        <f t="shared" si="63"/>
        <v>-1.7171974549363112E-6</v>
      </c>
      <c r="U147">
        <f t="shared" si="64"/>
        <v>-2.003099462531771E-6</v>
      </c>
      <c r="V147">
        <f t="shared" si="65"/>
        <v>-3.4717053706952075E-7</v>
      </c>
      <c r="W147">
        <f t="shared" si="66"/>
        <v>4.9163599802845486E-8</v>
      </c>
      <c r="X147">
        <f t="shared" si="67"/>
        <v>2.8495031147387688E-8</v>
      </c>
      <c r="Y147">
        <f t="shared" si="68"/>
        <v>3.0750475986111895E-9</v>
      </c>
    </row>
    <row r="148" spans="2:25">
      <c r="B148">
        <f t="shared" si="69"/>
        <v>6.5499999999999847</v>
      </c>
      <c r="C148">
        <f t="shared" si="47"/>
        <v>0.65499999999999847</v>
      </c>
      <c r="D148">
        <f t="shared" si="48"/>
        <v>0.9998677837160429</v>
      </c>
      <c r="F148">
        <f t="shared" si="49"/>
        <v>0.51062780767815785</v>
      </c>
      <c r="G148">
        <f t="shared" si="50"/>
        <v>0.3040444293977379</v>
      </c>
      <c r="H148">
        <f t="shared" si="51"/>
        <v>6.5127758672185759E-2</v>
      </c>
      <c r="I148">
        <f t="shared" si="52"/>
        <v>-5.296368615245374E-2</v>
      </c>
      <c r="J148">
        <f t="shared" si="53"/>
        <v>-4.855771489977042E-2</v>
      </c>
      <c r="K148">
        <f t="shared" si="54"/>
        <v>-8.5267618290748234E-3</v>
      </c>
      <c r="L148">
        <f t="shared" si="55"/>
        <v>9.7135602329668554E-3</v>
      </c>
      <c r="M148">
        <f t="shared" si="56"/>
        <v>6.6859594825959216E-3</v>
      </c>
      <c r="N148">
        <f t="shared" si="57"/>
        <v>6.7804609174066429E-4</v>
      </c>
      <c r="O148">
        <f t="shared" si="58"/>
        <v>-1.0700798928379236E-3</v>
      </c>
      <c r="P148">
        <f t="shared" si="59"/>
        <v>-5.2459867716724863E-4</v>
      </c>
      <c r="Q148">
        <f t="shared" si="60"/>
        <v>-2.1750252099340162E-5</v>
      </c>
      <c r="R148">
        <f t="shared" si="61"/>
        <v>6.2198494425108578E-5</v>
      </c>
      <c r="S148">
        <f t="shared" si="62"/>
        <v>2.1432034276320512E-5</v>
      </c>
      <c r="T148">
        <f t="shared" si="63"/>
        <v>-5.7772398623686688E-8</v>
      </c>
      <c r="U148">
        <f t="shared" si="64"/>
        <v>-1.8280876048911158E-6</v>
      </c>
      <c r="V148">
        <f t="shared" si="65"/>
        <v>-4.3975272724395221E-7</v>
      </c>
      <c r="W148">
        <f t="shared" si="66"/>
        <v>1.5100109076514969E-8</v>
      </c>
      <c r="X148">
        <f t="shared" si="67"/>
        <v>2.6657754975746662E-8</v>
      </c>
      <c r="Y148">
        <f t="shared" si="68"/>
        <v>4.4450409627537768E-9</v>
      </c>
    </row>
    <row r="149" spans="2:25">
      <c r="B149">
        <f t="shared" si="69"/>
        <v>6.5999999999999845</v>
      </c>
      <c r="C149">
        <f t="shared" si="47"/>
        <v>0.65999999999999848</v>
      </c>
      <c r="D149">
        <f t="shared" si="48"/>
        <v>0.99983471074511854</v>
      </c>
      <c r="F149">
        <f t="shared" si="49"/>
        <v>0.50395077299757396</v>
      </c>
      <c r="G149">
        <f t="shared" si="50"/>
        <v>0.30435425144013506</v>
      </c>
      <c r="H149">
        <f t="shared" si="51"/>
        <v>7.062390064164932E-2</v>
      </c>
      <c r="I149">
        <f t="shared" si="52"/>
        <v>-4.9070172499501734E-2</v>
      </c>
      <c r="J149">
        <f t="shared" si="53"/>
        <v>-4.9007279225095207E-2</v>
      </c>
      <c r="K149">
        <f t="shared" si="54"/>
        <v>-1.070025886724099E-2</v>
      </c>
      <c r="L149">
        <f t="shared" si="55"/>
        <v>8.6251342059833584E-3</v>
      </c>
      <c r="M149">
        <f t="shared" si="56"/>
        <v>6.8612481667032427E-3</v>
      </c>
      <c r="N149">
        <f t="shared" si="57"/>
        <v>1.0912624246678065E-3</v>
      </c>
      <c r="O149">
        <f t="shared" si="58"/>
        <v>-9.2445728071394195E-4</v>
      </c>
      <c r="P149">
        <f t="shared" si="59"/>
        <v>-5.5236661717321476E-4</v>
      </c>
      <c r="Q149">
        <f t="shared" si="60"/>
        <v>-5.9535533866681106E-5</v>
      </c>
      <c r="R149">
        <f t="shared" si="61"/>
        <v>5.289547150832685E-5</v>
      </c>
      <c r="S149">
        <f t="shared" si="62"/>
        <v>2.3385871478478998E-5</v>
      </c>
      <c r="T149">
        <f t="shared" si="63"/>
        <v>1.6046367884551183E-6</v>
      </c>
      <c r="U149">
        <f t="shared" si="64"/>
        <v>-1.5452422466970943E-6</v>
      </c>
      <c r="V149">
        <f t="shared" si="65"/>
        <v>-5.0295952496291639E-7</v>
      </c>
      <c r="W149">
        <f t="shared" si="66"/>
        <v>-2.0097241699418459E-8</v>
      </c>
      <c r="X149">
        <f t="shared" si="67"/>
        <v>2.258511405815171E-8</v>
      </c>
      <c r="Y149">
        <f t="shared" si="68"/>
        <v>5.4012381055216974E-9</v>
      </c>
    </row>
    <row r="150" spans="2:25">
      <c r="B150">
        <f t="shared" si="69"/>
        <v>6.6499999999999844</v>
      </c>
      <c r="C150">
        <f t="shared" si="47"/>
        <v>0.66499999999999848</v>
      </c>
      <c r="D150">
        <f t="shared" si="48"/>
        <v>0.99979396587577585</v>
      </c>
      <c r="F150">
        <f t="shared" si="49"/>
        <v>0.49724265225949171</v>
      </c>
      <c r="G150">
        <f t="shared" si="50"/>
        <v>0.30449511439608662</v>
      </c>
      <c r="H150">
        <f t="shared" si="51"/>
        <v>7.6011145675245764E-2</v>
      </c>
      <c r="I150">
        <f t="shared" si="52"/>
        <v>-4.5028378349085664E-2</v>
      </c>
      <c r="J150">
        <f t="shared" si="53"/>
        <v>-4.9212081243800478E-2</v>
      </c>
      <c r="K150">
        <f t="shared" si="54"/>
        <v>-1.2793940031401361E-2</v>
      </c>
      <c r="L150">
        <f t="shared" si="55"/>
        <v>7.4468712265381709E-3</v>
      </c>
      <c r="M150">
        <f t="shared" si="56"/>
        <v>6.9414187767896877E-3</v>
      </c>
      <c r="N150">
        <f t="shared" si="57"/>
        <v>1.4850537350558344E-3</v>
      </c>
      <c r="O150">
        <f t="shared" si="58"/>
        <v>-7.5828675429022755E-4</v>
      </c>
      <c r="P150">
        <f t="shared" si="59"/>
        <v>-5.6514250656728793E-4</v>
      </c>
      <c r="Q150">
        <f t="shared" si="60"/>
        <v>-9.5383366109556833E-5</v>
      </c>
      <c r="R150">
        <f t="shared" si="61"/>
        <v>4.1559705285602306E-5</v>
      </c>
      <c r="S150">
        <f t="shared" si="62"/>
        <v>2.4292018727552407E-5</v>
      </c>
      <c r="T150">
        <f t="shared" si="63"/>
        <v>3.1841613087551745E-6</v>
      </c>
      <c r="U150">
        <f t="shared" si="64"/>
        <v>-1.1712476021020886E-6</v>
      </c>
      <c r="V150">
        <f t="shared" si="65"/>
        <v>-5.3256872903510756E-7</v>
      </c>
      <c r="W150">
        <f t="shared" si="66"/>
        <v>-5.3785500100275627E-8</v>
      </c>
      <c r="X150">
        <f t="shared" si="67"/>
        <v>1.6618616445014572E-8</v>
      </c>
      <c r="Y150">
        <f t="shared" si="68"/>
        <v>5.854625052042312E-9</v>
      </c>
    </row>
    <row r="151" spans="2:25">
      <c r="B151">
        <f t="shared" si="69"/>
        <v>6.6999999999999842</v>
      </c>
      <c r="C151">
        <f t="shared" si="47"/>
        <v>0.66999999999999837</v>
      </c>
      <c r="D151">
        <f t="shared" si="48"/>
        <v>0.99974392325790051</v>
      </c>
      <c r="F151">
        <f t="shared" si="49"/>
        <v>0.49050385925239626</v>
      </c>
      <c r="G151">
        <f t="shared" si="50"/>
        <v>0.30446694006699249</v>
      </c>
      <c r="H151">
        <f t="shared" si="51"/>
        <v>8.128118703160872E-2</v>
      </c>
      <c r="I151">
        <f t="shared" si="52"/>
        <v>-4.0850517215378107E-2</v>
      </c>
      <c r="J151">
        <f t="shared" si="53"/>
        <v>-4.9171098091216094E-2</v>
      </c>
      <c r="K151">
        <f t="shared" si="54"/>
        <v>-1.4792188036583706E-2</v>
      </c>
      <c r="L151">
        <f t="shared" si="55"/>
        <v>6.1910437477600269E-3</v>
      </c>
      <c r="M151">
        <f t="shared" si="56"/>
        <v>6.9253599007857341E-3</v>
      </c>
      <c r="N151">
        <f t="shared" si="57"/>
        <v>1.8524103386096424E-3</v>
      </c>
      <c r="O151">
        <f t="shared" si="58"/>
        <v>-5.752617862748577E-4</v>
      </c>
      <c r="P151">
        <f t="shared" si="59"/>
        <v>-5.6257958873085021E-4</v>
      </c>
      <c r="Q151">
        <f t="shared" si="60"/>
        <v>-1.2812716206841028E-4</v>
      </c>
      <c r="R151">
        <f t="shared" si="61"/>
        <v>2.8626822895703561E-5</v>
      </c>
      <c r="S151">
        <f t="shared" si="62"/>
        <v>2.4109880513993758E-5</v>
      </c>
      <c r="T151">
        <f t="shared" si="63"/>
        <v>4.5992136251615924E-6</v>
      </c>
      <c r="U151">
        <f t="shared" si="64"/>
        <v>-7.2816451305208786E-7</v>
      </c>
      <c r="V151">
        <f t="shared" si="65"/>
        <v>-5.266024506697829E-7</v>
      </c>
      <c r="W151">
        <f t="shared" si="66"/>
        <v>-8.3435030734156948E-8</v>
      </c>
      <c r="X151">
        <f t="shared" si="67"/>
        <v>9.2585780269028946E-9</v>
      </c>
      <c r="Y151">
        <f t="shared" si="68"/>
        <v>5.7629952609444939E-9</v>
      </c>
    </row>
    <row r="152" spans="2:25">
      <c r="B152">
        <f t="shared" si="69"/>
        <v>6.749999999999984</v>
      </c>
      <c r="C152">
        <f t="shared" si="47"/>
        <v>0.67499999999999838</v>
      </c>
      <c r="D152">
        <f t="shared" si="48"/>
        <v>0.99968264947122332</v>
      </c>
      <c r="F152">
        <f t="shared" si="49"/>
        <v>0.48373480965678228</v>
      </c>
      <c r="G152">
        <f t="shared" si="50"/>
        <v>0.30426974409353746</v>
      </c>
      <c r="H152">
        <f t="shared" si="51"/>
        <v>8.6425898688947012E-2</v>
      </c>
      <c r="I152">
        <f t="shared" si="52"/>
        <v>-3.6549213780455364E-2</v>
      </c>
      <c r="J152">
        <f t="shared" si="53"/>
        <v>-4.8884534453893076E-2</v>
      </c>
      <c r="K152">
        <f t="shared" si="54"/>
        <v>-1.6680097457321907E-2</v>
      </c>
      <c r="L152">
        <f t="shared" si="55"/>
        <v>4.8707321126112944E-3</v>
      </c>
      <c r="M152">
        <f t="shared" si="56"/>
        <v>6.8132941642719356E-3</v>
      </c>
      <c r="N152">
        <f t="shared" si="57"/>
        <v>2.1867931021724491E-3</v>
      </c>
      <c r="O152">
        <f t="shared" si="58"/>
        <v>-3.7945047309147993E-4</v>
      </c>
      <c r="P152">
        <f t="shared" si="59"/>
        <v>-5.447474250615742E-4</v>
      </c>
      <c r="Q152">
        <f t="shared" si="60"/>
        <v>-1.5670134883594893E-4</v>
      </c>
      <c r="R152">
        <f t="shared" si="61"/>
        <v>1.4593827756029682E-5</v>
      </c>
      <c r="S152">
        <f t="shared" si="62"/>
        <v>2.2847616652441271E-5</v>
      </c>
      <c r="T152">
        <f t="shared" si="63"/>
        <v>5.7767017204879668E-6</v>
      </c>
      <c r="U152">
        <f t="shared" si="64"/>
        <v>-2.4212914523213915E-7</v>
      </c>
      <c r="V152">
        <f t="shared" si="65"/>
        <v>-4.8545923604442486E-7</v>
      </c>
      <c r="W152">
        <f t="shared" si="66"/>
        <v>-1.0681946436724661E-7</v>
      </c>
      <c r="X152">
        <f t="shared" si="67"/>
        <v>1.122168945251393E-9</v>
      </c>
      <c r="Y152">
        <f t="shared" si="68"/>
        <v>5.1348787011620146E-9</v>
      </c>
    </row>
    <row r="153" spans="2:25">
      <c r="B153">
        <f t="shared" si="69"/>
        <v>6.7999999999999838</v>
      </c>
      <c r="C153">
        <f t="shared" si="47"/>
        <v>0.67999999999999838</v>
      </c>
      <c r="D153">
        <f t="shared" si="48"/>
        <v>0.99960785367553218</v>
      </c>
      <c r="F153">
        <f t="shared" si="49"/>
        <v>0.47693592101951443</v>
      </c>
      <c r="G153">
        <f t="shared" si="50"/>
        <v>0.30390363594700837</v>
      </c>
      <c r="H153">
        <f t="shared" si="51"/>
        <v>9.1437347874781041E-2</v>
      </c>
      <c r="I153">
        <f t="shared" si="52"/>
        <v>-3.2137465744969174E-2</v>
      </c>
      <c r="J153">
        <f t="shared" si="53"/>
        <v>-4.8353821547315601E-2</v>
      </c>
      <c r="K153">
        <f t="shared" si="54"/>
        <v>-1.8443585910906422E-2</v>
      </c>
      <c r="L153">
        <f t="shared" si="55"/>
        <v>3.4996883127443902E-3</v>
      </c>
      <c r="M153">
        <f t="shared" si="56"/>
        <v>6.606775144201338E-3</v>
      </c>
      <c r="N153">
        <f t="shared" si="57"/>
        <v>2.4822498435998989E-3</v>
      </c>
      <c r="O153">
        <f t="shared" si="58"/>
        <v>-1.7520511328989664E-4</v>
      </c>
      <c r="P153">
        <f t="shared" si="59"/>
        <v>-5.1213000697374392E-4</v>
      </c>
      <c r="Q153">
        <f t="shared" si="60"/>
        <v>-1.8017604402145111E-4</v>
      </c>
      <c r="R153">
        <f t="shared" si="61"/>
        <v>4.7287443904152718E-18</v>
      </c>
      <c r="S153">
        <f t="shared" si="62"/>
        <v>2.0561776721007009E-5</v>
      </c>
      <c r="T153">
        <f t="shared" si="63"/>
        <v>6.6558045359630408E-6</v>
      </c>
      <c r="U153">
        <f t="shared" si="64"/>
        <v>2.5818870732569622E-7</v>
      </c>
      <c r="V153">
        <f t="shared" si="65"/>
        <v>-4.1188744350139756E-7</v>
      </c>
      <c r="W153">
        <f t="shared" si="66"/>
        <v>-1.221828749367034E-7</v>
      </c>
      <c r="X153">
        <f t="shared" si="67"/>
        <v>-7.1083387167759403E-9</v>
      </c>
      <c r="Y153">
        <f t="shared" si="68"/>
        <v>4.0287477830052748E-9</v>
      </c>
    </row>
    <row r="154" spans="2:25">
      <c r="B154">
        <f t="shared" si="69"/>
        <v>6.8499999999999837</v>
      </c>
      <c r="C154">
        <f t="shared" si="47"/>
        <v>0.68499999999999839</v>
      </c>
      <c r="D154">
        <f t="shared" si="48"/>
        <v>0.9995168314372882</v>
      </c>
      <c r="F154">
        <f t="shared" si="49"/>
        <v>0.47010761272806934</v>
      </c>
      <c r="G154">
        <f t="shared" si="50"/>
        <v>0.30336881886852191</v>
      </c>
      <c r="H154">
        <f t="shared" si="51"/>
        <v>9.6307807297703232E-2</v>
      </c>
      <c r="I154">
        <f t="shared" si="52"/>
        <v>-2.7628604551628404E-2</v>
      </c>
      <c r="J154">
        <f t="shared" si="53"/>
        <v>-4.7581609967828141E-2</v>
      </c>
      <c r="K154">
        <f t="shared" si="54"/>
        <v>-2.0069499101355394E-2</v>
      </c>
      <c r="L154">
        <f t="shared" si="55"/>
        <v>2.0921927516556553E-3</v>
      </c>
      <c r="M154">
        <f t="shared" si="56"/>
        <v>6.3086658315284223E-3</v>
      </c>
      <c r="N154">
        <f t="shared" si="57"/>
        <v>2.7335212836097312E-3</v>
      </c>
      <c r="O154">
        <f t="shared" si="58"/>
        <v>3.2934531004719674E-5</v>
      </c>
      <c r="P154">
        <f t="shared" si="59"/>
        <v>-4.6561261965223308E-4</v>
      </c>
      <c r="Q154">
        <f t="shared" si="60"/>
        <v>-1.9778731667359815E-4</v>
      </c>
      <c r="R154">
        <f t="shared" si="61"/>
        <v>-1.4593827756020405E-5</v>
      </c>
      <c r="S154">
        <f t="shared" si="62"/>
        <v>1.7354766633138672E-5</v>
      </c>
      <c r="T154">
        <f t="shared" si="63"/>
        <v>7.1911135751288357E-6</v>
      </c>
      <c r="U154">
        <f t="shared" si="64"/>
        <v>7.4327676890425145E-7</v>
      </c>
      <c r="V154">
        <f t="shared" si="65"/>
        <v>-3.1080165377144274E-7</v>
      </c>
      <c r="W154">
        <f t="shared" si="66"/>
        <v>-1.2837163120833574E-7</v>
      </c>
      <c r="X154">
        <f t="shared" si="67"/>
        <v>-1.4742782314734774E-8</v>
      </c>
      <c r="Y154">
        <f t="shared" si="68"/>
        <v>2.5475740646926225E-9</v>
      </c>
    </row>
    <row r="155" spans="2:25">
      <c r="B155">
        <f t="shared" si="69"/>
        <v>6.8999999999999835</v>
      </c>
      <c r="C155">
        <f t="shared" si="47"/>
        <v>0.68999999999999839</v>
      </c>
      <c r="D155">
        <f t="shared" si="48"/>
        <v>0.99940640177899254</v>
      </c>
      <c r="F155">
        <f t="shared" si="49"/>
        <v>0.4632503059846666</v>
      </c>
      <c r="G155">
        <f t="shared" si="50"/>
        <v>0.30266558975619795</v>
      </c>
      <c r="H155">
        <f t="shared" si="51"/>
        <v>0.1010297670623016</v>
      </c>
      <c r="I155">
        <f t="shared" si="52"/>
        <v>-2.3036255100177296E-2</v>
      </c>
      <c r="J155">
        <f t="shared" si="53"/>
        <v>-4.6571756454478072E-2</v>
      </c>
      <c r="K155">
        <f t="shared" si="54"/>
        <v>-2.1545708940557712E-2</v>
      </c>
      <c r="L155">
        <f t="shared" si="55"/>
        <v>6.6290550405136313E-4</v>
      </c>
      <c r="M155">
        <f t="shared" si="56"/>
        <v>5.9230989413190651E-3</v>
      </c>
      <c r="N155">
        <f t="shared" si="57"/>
        <v>2.9361346636103411E-3</v>
      </c>
      <c r="O155">
        <f t="shared" si="58"/>
        <v>2.4034213939599577E-4</v>
      </c>
      <c r="P155">
        <f t="shared" si="59"/>
        <v>-4.0645781409736601E-4</v>
      </c>
      <c r="Q155">
        <f t="shared" si="60"/>
        <v>-2.0896204768840136E-4</v>
      </c>
      <c r="R155">
        <f t="shared" si="61"/>
        <v>-2.8626822895694572E-5</v>
      </c>
      <c r="S155">
        <f t="shared" si="62"/>
        <v>1.3370260839950656E-5</v>
      </c>
      <c r="T155">
        <f t="shared" si="63"/>
        <v>7.3549783991731937E-6</v>
      </c>
      <c r="U155">
        <f t="shared" si="64"/>
        <v>1.1845211242750333E-6</v>
      </c>
      <c r="V155">
        <f t="shared" si="65"/>
        <v>-1.8895437698360573E-7</v>
      </c>
      <c r="W155">
        <f t="shared" si="66"/>
        <v>-1.2492102240041498E-7</v>
      </c>
      <c r="X155">
        <f t="shared" si="67"/>
        <v>-2.1140981680063716E-8</v>
      </c>
      <c r="Y155">
        <f t="shared" si="68"/>
        <v>8.2924245954044494E-10</v>
      </c>
    </row>
    <row r="156" spans="2:25">
      <c r="B156">
        <f t="shared" si="69"/>
        <v>6.9499999999999833</v>
      </c>
      <c r="C156">
        <f t="shared" si="47"/>
        <v>0.69499999999999829</v>
      </c>
      <c r="D156">
        <f t="shared" si="48"/>
        <v>0.99927283703504055</v>
      </c>
      <c r="F156">
        <f t="shared" si="49"/>
        <v>0.45636442378028691</v>
      </c>
      <c r="G156">
        <f t="shared" si="50"/>
        <v>0.30179433900033925</v>
      </c>
      <c r="H156">
        <f t="shared" si="51"/>
        <v>0.10559594624887339</v>
      </c>
      <c r="I156">
        <f t="shared" si="52"/>
        <v>-1.8374294575604435E-2</v>
      </c>
      <c r="J156">
        <f t="shared" si="53"/>
        <v>-4.5329304626890603E-2</v>
      </c>
      <c r="K156">
        <f t="shared" si="54"/>
        <v>-2.2861204014678137E-2</v>
      </c>
      <c r="L156">
        <f t="shared" si="55"/>
        <v>-7.7328637933379602E-4</v>
      </c>
      <c r="M156">
        <f t="shared" si="56"/>
        <v>5.4554196205657433E-3</v>
      </c>
      <c r="N156">
        <f t="shared" si="57"/>
        <v>3.08648336306365E-3</v>
      </c>
      <c r="O156">
        <f t="shared" si="58"/>
        <v>4.4240766245141536E-4</v>
      </c>
      <c r="P156">
        <f t="shared" si="59"/>
        <v>-3.362711396150608E-4</v>
      </c>
      <c r="Q156">
        <f t="shared" si="60"/>
        <v>-2.1333658067639914E-4</v>
      </c>
      <c r="R156">
        <f t="shared" si="61"/>
        <v>-4.1559705285594216E-5</v>
      </c>
      <c r="S156">
        <f t="shared" si="62"/>
        <v>8.7867656969309667E-6</v>
      </c>
      <c r="T156">
        <f t="shared" si="63"/>
        <v>7.1389348612964375E-6</v>
      </c>
      <c r="U156">
        <f t="shared" si="64"/>
        <v>1.5558940692340496E-6</v>
      </c>
      <c r="V156">
        <f t="shared" si="65"/>
        <v>-5.4484986366346604E-8</v>
      </c>
      <c r="W156">
        <f t="shared" si="66"/>
        <v>-1.1209015309651049E-7</v>
      </c>
      <c r="X156">
        <f t="shared" si="67"/>
        <v>-2.5766420916661827E-8</v>
      </c>
      <c r="Y156">
        <f t="shared" si="68"/>
        <v>-9.6628469886680572E-10</v>
      </c>
    </row>
    <row r="157" spans="2:25">
      <c r="B157">
        <f t="shared" si="69"/>
        <v>6.9999999999999831</v>
      </c>
      <c r="C157">
        <f t="shared" si="47"/>
        <v>0.69999999999999829</v>
      </c>
      <c r="D157">
        <f t="shared" si="48"/>
        <v>0.99911178515329535</v>
      </c>
      <c r="F157">
        <f t="shared" si="49"/>
        <v>0.44945039086858019</v>
      </c>
      <c r="G157">
        <f t="shared" si="50"/>
        <v>0.30075555026671058</v>
      </c>
      <c r="H157">
        <f t="shared" si="51"/>
        <v>0.10999930414007636</v>
      </c>
      <c r="I157">
        <f t="shared" si="52"/>
        <v>-1.3656810513993797E-2</v>
      </c>
      <c r="J157">
        <f t="shared" si="53"/>
        <v>-4.3860459795378601E-2</v>
      </c>
      <c r="K157">
        <f t="shared" si="54"/>
        <v>-2.4006171721012947E-2</v>
      </c>
      <c r="L157">
        <f t="shared" si="55"/>
        <v>-2.2014239310367135E-3</v>
      </c>
      <c r="M157">
        <f t="shared" si="56"/>
        <v>4.9121113479546402E-3</v>
      </c>
      <c r="N157">
        <f t="shared" si="57"/>
        <v>3.1818910991529945E-3</v>
      </c>
      <c r="O157">
        <f t="shared" si="58"/>
        <v>6.3463978928265073E-4</v>
      </c>
      <c r="P157">
        <f t="shared" si="59"/>
        <v>-2.5695756682338861E-4</v>
      </c>
      <c r="Q157">
        <f t="shared" si="60"/>
        <v>-2.1076855633875115E-4</v>
      </c>
      <c r="R157">
        <f t="shared" si="61"/>
        <v>-5.2895471508320168E-5</v>
      </c>
      <c r="S157">
        <f t="shared" si="62"/>
        <v>3.8096223569962938E-6</v>
      </c>
      <c r="T157">
        <f t="shared" si="63"/>
        <v>6.5541423071993652E-6</v>
      </c>
      <c r="U157">
        <f t="shared" si="64"/>
        <v>1.8354894081708927E-6</v>
      </c>
      <c r="V157">
        <f t="shared" si="65"/>
        <v>8.3623990223408498E-8</v>
      </c>
      <c r="W157">
        <f t="shared" si="66"/>
        <v>-9.084248720483944E-8</v>
      </c>
      <c r="X157">
        <f t="shared" si="67"/>
        <v>-2.8231237512721993E-8</v>
      </c>
      <c r="Y157">
        <f t="shared" si="68"/>
        <v>-2.6718588151055773E-9</v>
      </c>
    </row>
    <row r="158" spans="2:25">
      <c r="B158">
        <f t="shared" si="69"/>
        <v>7.0499999999999829</v>
      </c>
      <c r="C158">
        <f t="shared" si="47"/>
        <v>0.70499999999999829</v>
      </c>
      <c r="D158">
        <f t="shared" si="48"/>
        <v>0.9989181841574698</v>
      </c>
      <c r="F158">
        <f t="shared" si="49"/>
        <v>0.44250863373966426</v>
      </c>
      <c r="G158">
        <f t="shared" si="50"/>
        <v>0.29954980022803662</v>
      </c>
      <c r="H158">
        <f t="shared" si="51"/>
        <v>0.11423305107720395</v>
      </c>
      <c r="I158">
        <f t="shared" si="52"/>
        <v>-8.8980582327369342E-3</v>
      </c>
      <c r="J158">
        <f t="shared" si="53"/>
        <v>-4.2172557969096469E-2</v>
      </c>
      <c r="K158">
        <f t="shared" si="54"/>
        <v>-2.4972071462617419E-2</v>
      </c>
      <c r="L158">
        <f t="shared" si="55"/>
        <v>-3.6066320752292415E-3</v>
      </c>
      <c r="M158">
        <f t="shared" si="56"/>
        <v>4.300706052842454E-3</v>
      </c>
      <c r="N158">
        <f t="shared" si="57"/>
        <v>3.2206595659695042E-3</v>
      </c>
      <c r="O158">
        <f t="shared" si="58"/>
        <v>8.1276577592392582E-4</v>
      </c>
      <c r="P158">
        <f t="shared" si="59"/>
        <v>-1.7066978391989081E-4</v>
      </c>
      <c r="Q158">
        <f t="shared" si="60"/>
        <v>-2.0134154522918627E-4</v>
      </c>
      <c r="R158">
        <f t="shared" si="61"/>
        <v>-6.2198494425103333E-5</v>
      </c>
      <c r="S158">
        <f t="shared" si="62"/>
        <v>-1.3381925387171044E-6</v>
      </c>
      <c r="T158">
        <f t="shared" si="63"/>
        <v>5.6308071588771376E-6</v>
      </c>
      <c r="U158">
        <f t="shared" si="64"/>
        <v>2.0068146359915391E-6</v>
      </c>
      <c r="V158">
        <f t="shared" si="65"/>
        <v>2.161469013283615E-7</v>
      </c>
      <c r="W158">
        <f t="shared" si="66"/>
        <v>-6.2773501909031689E-8</v>
      </c>
      <c r="X158">
        <f t="shared" si="67"/>
        <v>-2.832874624178403E-8</v>
      </c>
      <c r="Y158">
        <f t="shared" si="68"/>
        <v>-4.1287051713526298E-9</v>
      </c>
    </row>
    <row r="159" spans="2:25">
      <c r="B159">
        <f t="shared" si="69"/>
        <v>7.0999999999999828</v>
      </c>
      <c r="C159">
        <f t="shared" si="47"/>
        <v>0.7099999999999983</v>
      </c>
      <c r="D159">
        <f t="shared" si="48"/>
        <v>0.99868616858410708</v>
      </c>
      <c r="F159">
        <f t="shared" si="49"/>
        <v>0.43553958059381748</v>
      </c>
      <c r="G159">
        <f t="shared" si="50"/>
        <v>0.29817775824386811</v>
      </c>
      <c r="H159">
        <f t="shared" si="51"/>
        <v>0.11829065892934712</v>
      </c>
      <c r="I159">
        <f t="shared" si="52"/>
        <v>-4.1124177537418642E-3</v>
      </c>
      <c r="J159">
        <f t="shared" si="53"/>
        <v>-4.0274029217023374E-2</v>
      </c>
      <c r="K159">
        <f t="shared" si="54"/>
        <v>-2.5751698354728018E-2</v>
      </c>
      <c r="L159">
        <f t="shared" si="55"/>
        <v>-4.9742745622909619E-3</v>
      </c>
      <c r="M159">
        <f t="shared" si="56"/>
        <v>3.6296796994712741E-3</v>
      </c>
      <c r="N159">
        <f t="shared" si="57"/>
        <v>3.2020986652153763E-3</v>
      </c>
      <c r="O159">
        <f t="shared" si="58"/>
        <v>9.728264156228921E-4</v>
      </c>
      <c r="P159">
        <f t="shared" si="59"/>
        <v>-7.9749769525751319E-5</v>
      </c>
      <c r="Q159">
        <f t="shared" si="60"/>
        <v>-1.853623281390254E-4</v>
      </c>
      <c r="R159">
        <f t="shared" si="61"/>
        <v>-6.9111264082447312E-5</v>
      </c>
      <c r="S159">
        <f t="shared" si="62"/>
        <v>-6.4260562421305901E-6</v>
      </c>
      <c r="T159">
        <f t="shared" si="63"/>
        <v>4.4166226554754632E-6</v>
      </c>
      <c r="U159">
        <f t="shared" si="64"/>
        <v>2.0597637823915167E-6</v>
      </c>
      <c r="V159">
        <f t="shared" si="65"/>
        <v>3.3423124352585357E-7</v>
      </c>
      <c r="W159">
        <f t="shared" si="66"/>
        <v>-2.9990884040922487E-8</v>
      </c>
      <c r="X159">
        <f t="shared" si="67"/>
        <v>-2.605077058727458E-8</v>
      </c>
      <c r="Y159">
        <f t="shared" si="68"/>
        <v>-5.201203528696851E-9</v>
      </c>
    </row>
    <row r="160" spans="2:25">
      <c r="B160">
        <f t="shared" si="69"/>
        <v>7.1499999999999826</v>
      </c>
      <c r="C160">
        <f t="shared" si="47"/>
        <v>0.7149999999999983</v>
      </c>
      <c r="D160">
        <f t="shared" si="48"/>
        <v>0.9984089678314636</v>
      </c>
      <c r="F160">
        <f t="shared" si="49"/>
        <v>0.42854366131506494</v>
      </c>
      <c r="G160">
        <f t="shared" si="50"/>
        <v>0.29664018598899389</v>
      </c>
      <c r="H160">
        <f t="shared" si="51"/>
        <v>0.12216587115929933</v>
      </c>
      <c r="I160">
        <f t="shared" si="52"/>
        <v>6.8564965019036962E-4</v>
      </c>
      <c r="J160">
        <f t="shared" si="53"/>
        <v>-3.8174355564766289E-2</v>
      </c>
      <c r="K160">
        <f t="shared" si="54"/>
        <v>-2.6339236967777672E-2</v>
      </c>
      <c r="L160">
        <f t="shared" si="55"/>
        <v>-6.2901064158353585E-3</v>
      </c>
      <c r="M160">
        <f t="shared" si="56"/>
        <v>2.9083347839466839E-3</v>
      </c>
      <c r="N160">
        <f t="shared" si="57"/>
        <v>3.1265387903022654E-3</v>
      </c>
      <c r="O160">
        <f t="shared" si="58"/>
        <v>1.1112640401390501E-3</v>
      </c>
      <c r="P160">
        <f t="shared" si="59"/>
        <v>1.3334772093323666E-5</v>
      </c>
      <c r="Q160">
        <f t="shared" si="60"/>
        <v>-1.6335091260900888E-4</v>
      </c>
      <c r="R160">
        <f t="shared" si="61"/>
        <v>-7.3368126619146313E-5</v>
      </c>
      <c r="S160">
        <f t="shared" si="62"/>
        <v>-1.1226031826042716E-5</v>
      </c>
      <c r="T160">
        <f t="shared" si="63"/>
        <v>2.9743053436274639E-6</v>
      </c>
      <c r="U160">
        <f t="shared" si="64"/>
        <v>1.9912135332624967E-6</v>
      </c>
      <c r="V160">
        <f t="shared" si="65"/>
        <v>4.2998900685029714E-7</v>
      </c>
      <c r="W160">
        <f t="shared" si="66"/>
        <v>5.0437351269126061E-9</v>
      </c>
      <c r="X160">
        <f t="shared" si="67"/>
        <v>-2.1588328377771761E-8</v>
      </c>
      <c r="Y160">
        <f t="shared" si="68"/>
        <v>-5.7895132396799958E-9</v>
      </c>
    </row>
    <row r="161" spans="2:25">
      <c r="B161">
        <f t="shared" si="69"/>
        <v>7.1999999999999824</v>
      </c>
      <c r="C161">
        <f t="shared" si="47"/>
        <v>0.7199999999999982</v>
      </c>
      <c r="D161">
        <f t="shared" si="48"/>
        <v>0.99807879650785458</v>
      </c>
      <c r="F161">
        <f t="shared" si="49"/>
        <v>0.42152130744466193</v>
      </c>
      <c r="G161">
        <f t="shared" si="50"/>
        <v>0.29493793703060528</v>
      </c>
      <c r="H161">
        <f t="shared" si="51"/>
        <v>0.12585271247068278</v>
      </c>
      <c r="I161">
        <f t="shared" si="52"/>
        <v>5.4816451545134284E-3</v>
      </c>
      <c r="J161">
        <f t="shared" si="53"/>
        <v>-3.588402363746343E-2</v>
      </c>
      <c r="K161">
        <f t="shared" si="54"/>
        <v>-2.6730304706121293E-2</v>
      </c>
      <c r="L161">
        <f t="shared" si="55"/>
        <v>-7.5404223043450845E-3</v>
      </c>
      <c r="M161">
        <f t="shared" si="56"/>
        <v>2.1466713729332712E-3</v>
      </c>
      <c r="N161">
        <f t="shared" si="57"/>
        <v>2.9953249451816189E-3</v>
      </c>
      <c r="O161">
        <f t="shared" si="58"/>
        <v>1.225001596044661E-3</v>
      </c>
      <c r="P161">
        <f t="shared" si="59"/>
        <v>1.0605738818701762E-4</v>
      </c>
      <c r="Q161">
        <f t="shared" si="60"/>
        <v>-1.3602361045800626E-4</v>
      </c>
      <c r="R161">
        <f t="shared" si="61"/>
        <v>-7.4805493195190945E-5</v>
      </c>
      <c r="S161">
        <f t="shared" si="62"/>
        <v>-1.5523079786839177E-5</v>
      </c>
      <c r="T161">
        <f t="shared" si="63"/>
        <v>1.3783555654927634E-6</v>
      </c>
      <c r="U161">
        <f t="shared" si="64"/>
        <v>1.805207465787333E-6</v>
      </c>
      <c r="V161">
        <f t="shared" si="65"/>
        <v>4.9702359224943627E-7</v>
      </c>
      <c r="W161">
        <f t="shared" si="66"/>
        <v>3.9699622609285215E-8</v>
      </c>
      <c r="X161">
        <f t="shared" si="67"/>
        <v>-1.5315614139598371E-8</v>
      </c>
      <c r="Y161">
        <f t="shared" si="68"/>
        <v>-5.8388675794411424E-9</v>
      </c>
    </row>
    <row r="162" spans="2:25">
      <c r="B162">
        <f t="shared" si="69"/>
        <v>7.2499999999999822</v>
      </c>
      <c r="C162">
        <f t="shared" si="47"/>
        <v>0.7249999999999982</v>
      </c>
      <c r="D162">
        <f t="shared" si="48"/>
        <v>0.997686737045267</v>
      </c>
      <c r="F162">
        <f t="shared" si="49"/>
        <v>0.41447295215447294</v>
      </c>
      <c r="G162">
        <f t="shared" si="50"/>
        <v>0.29307195635444672</v>
      </c>
      <c r="H162">
        <f t="shared" si="51"/>
        <v>0.12934549802142309</v>
      </c>
      <c r="I162">
        <f t="shared" si="52"/>
        <v>1.0261076195558241E-2</v>
      </c>
      <c r="J162">
        <f t="shared" si="53"/>
        <v>-3.3414472285308278E-2</v>
      </c>
      <c r="K162">
        <f t="shared" si="54"/>
        <v>-2.6921984498899335E-2</v>
      </c>
      <c r="L162">
        <f t="shared" si="55"/>
        <v>-8.7121992920193431E-3</v>
      </c>
      <c r="M162">
        <f t="shared" si="56"/>
        <v>1.3552484718696309E-3</v>
      </c>
      <c r="N162">
        <f t="shared" si="57"/>
        <v>2.8107928025947367E-3</v>
      </c>
      <c r="O162">
        <f t="shared" si="58"/>
        <v>1.3115110383990225E-3</v>
      </c>
      <c r="P162">
        <f t="shared" si="59"/>
        <v>1.9590144920147835E-4</v>
      </c>
      <c r="Q162">
        <f t="shared" si="60"/>
        <v>-1.0426972703223169E-4</v>
      </c>
      <c r="R162">
        <f t="shared" si="61"/>
        <v>-7.3368126619148305E-5</v>
      </c>
      <c r="S162">
        <f t="shared" si="62"/>
        <v>-1.9124691841021082E-5</v>
      </c>
      <c r="T162">
        <f t="shared" si="63"/>
        <v>-2.8879072425785754E-7</v>
      </c>
      <c r="U162">
        <f t="shared" si="64"/>
        <v>1.5127175297381959E-6</v>
      </c>
      <c r="V162">
        <f t="shared" si="65"/>
        <v>5.3085710309593379E-7</v>
      </c>
      <c r="W162">
        <f t="shared" si="66"/>
        <v>7.137448420416948E-8</v>
      </c>
      <c r="X162">
        <f t="shared" si="67"/>
        <v>-7.7586213137704696E-9</v>
      </c>
      <c r="Y162">
        <f t="shared" si="68"/>
        <v>-5.3446720707926113E-9</v>
      </c>
    </row>
    <row r="163" spans="2:25">
      <c r="B163">
        <f t="shared" si="69"/>
        <v>7.2999999999999821</v>
      </c>
      <c r="C163">
        <f t="shared" si="47"/>
        <v>0.72999999999999821</v>
      </c>
      <c r="D163">
        <f t="shared" si="48"/>
        <v>0.99722261505113385</v>
      </c>
      <c r="F163">
        <f t="shared" si="49"/>
        <v>0.40739903022025292</v>
      </c>
      <c r="G163">
        <f t="shared" si="50"/>
        <v>0.29104327984021722</v>
      </c>
      <c r="H163">
        <f t="shared" si="51"/>
        <v>0.13263884218936309</v>
      </c>
      <c r="I163">
        <f t="shared" si="52"/>
        <v>1.5009500264234865E-2</v>
      </c>
      <c r="J163">
        <f t="shared" si="53"/>
        <v>-3.0778035453274493E-2</v>
      </c>
      <c r="K163">
        <f t="shared" si="54"/>
        <v>-2.6912846559189848E-2</v>
      </c>
      <c r="L163">
        <f t="shared" si="55"/>
        <v>-9.7932324819807546E-3</v>
      </c>
      <c r="M163">
        <f t="shared" si="56"/>
        <v>5.4503764456692117E-4</v>
      </c>
      <c r="N163">
        <f t="shared" si="57"/>
        <v>2.5762271279178729E-3</v>
      </c>
      <c r="O163">
        <f t="shared" si="58"/>
        <v>1.3688695216096951E-3</v>
      </c>
      <c r="P163">
        <f t="shared" si="59"/>
        <v>2.8042845384420879E-4</v>
      </c>
      <c r="Q163">
        <f t="shared" si="60"/>
        <v>-6.9122620770712347E-5</v>
      </c>
      <c r="R163">
        <f t="shared" si="61"/>
        <v>-6.9111264082451256E-5</v>
      </c>
      <c r="S163">
        <f t="shared" si="62"/>
        <v>-2.1869515320266843E-5</v>
      </c>
      <c r="T163">
        <f t="shared" si="63"/>
        <v>-1.9410200414442691E-6</v>
      </c>
      <c r="U163">
        <f t="shared" si="64"/>
        <v>1.1309968444931886E-6</v>
      </c>
      <c r="V163">
        <f t="shared" si="65"/>
        <v>5.2922946776842332E-7</v>
      </c>
      <c r="W163">
        <f t="shared" si="66"/>
        <v>9.7689869533676164E-8</v>
      </c>
      <c r="X163">
        <f t="shared" si="67"/>
        <v>4.489645037701147E-10</v>
      </c>
      <c r="Y163">
        <f t="shared" si="68"/>
        <v>-4.3529321917069726E-9</v>
      </c>
    </row>
    <row r="164" spans="2:25">
      <c r="B164">
        <f t="shared" si="69"/>
        <v>7.3499999999999819</v>
      </c>
      <c r="C164">
        <f t="shared" si="47"/>
        <v>0.73499999999999821</v>
      </c>
      <c r="D164">
        <f t="shared" si="48"/>
        <v>0.99667486810706807</v>
      </c>
      <c r="F164">
        <f t="shared" si="49"/>
        <v>0.40029997799482836</v>
      </c>
      <c r="G164">
        <f t="shared" si="50"/>
        <v>0.28885303368651244</v>
      </c>
      <c r="H164">
        <f t="shared" si="51"/>
        <v>0.13572766687650203</v>
      </c>
      <c r="I164">
        <f t="shared" si="52"/>
        <v>1.9712568548480646E-2</v>
      </c>
      <c r="J164">
        <f t="shared" si="53"/>
        <v>-2.7987880580372538E-2</v>
      </c>
      <c r="K164">
        <f t="shared" si="54"/>
        <v>-2.6702959049142324E-2</v>
      </c>
      <c r="L164">
        <f t="shared" si="55"/>
        <v>-1.0772262139020942E-2</v>
      </c>
      <c r="M164">
        <f t="shared" si="56"/>
        <v>-2.7272908652481545E-4</v>
      </c>
      <c r="N164">
        <f t="shared" si="57"/>
        <v>2.2958033086788133E-3</v>
      </c>
      <c r="O164">
        <f t="shared" si="58"/>
        <v>1.3958021385263321E-3</v>
      </c>
      <c r="P164">
        <f t="shared" si="59"/>
        <v>3.5734421363191196E-4</v>
      </c>
      <c r="Q164">
        <f t="shared" si="60"/>
        <v>-3.1726074888112158E-5</v>
      </c>
      <c r="R164">
        <f t="shared" si="61"/>
        <v>-6.2198494425109025E-5</v>
      </c>
      <c r="S164">
        <f t="shared" si="62"/>
        <v>-2.3634581791056918E-5</v>
      </c>
      <c r="T164">
        <f t="shared" si="63"/>
        <v>-3.4929894116423378E-6</v>
      </c>
      <c r="U164">
        <f t="shared" si="64"/>
        <v>6.8256198836807129E-7</v>
      </c>
      <c r="V164">
        <f t="shared" si="65"/>
        <v>4.9224941197468866E-7</v>
      </c>
      <c r="W164">
        <f t="shared" si="66"/>
        <v>1.1666976875815159E-7</v>
      </c>
      <c r="X164">
        <f t="shared" si="67"/>
        <v>8.6189027615356645E-9</v>
      </c>
      <c r="Y164">
        <f t="shared" si="68"/>
        <v>-2.9559706492168104E-9</v>
      </c>
    </row>
    <row r="165" spans="2:25">
      <c r="B165">
        <f t="shared" si="69"/>
        <v>7.3999999999999817</v>
      </c>
      <c r="C165">
        <f t="shared" si="47"/>
        <v>0.73999999999999821</v>
      </c>
      <c r="D165">
        <f t="shared" si="48"/>
        <v>0.99603040898735085</v>
      </c>
      <c r="F165">
        <f t="shared" si="49"/>
        <v>0.3931762333811798</v>
      </c>
      <c r="G165">
        <f t="shared" si="50"/>
        <v>0.28650243378562718</v>
      </c>
      <c r="H165">
        <f t="shared" si="51"/>
        <v>0.13860720933905507</v>
      </c>
      <c r="I165">
        <f t="shared" si="52"/>
        <v>2.435606929257389E-2</v>
      </c>
      <c r="J165">
        <f t="shared" si="53"/>
        <v>-2.5057942836097965E-2</v>
      </c>
      <c r="K165">
        <f t="shared" si="54"/>
        <v>-2.6293887571539377E-2</v>
      </c>
      <c r="L165">
        <f t="shared" si="55"/>
        <v>-1.1639090967810047E-2</v>
      </c>
      <c r="M165">
        <f t="shared" si="56"/>
        <v>-1.0867149508107469E-3</v>
      </c>
      <c r="N165">
        <f t="shared" si="57"/>
        <v>1.9745130305492084E-3</v>
      </c>
      <c r="O165">
        <f t="shared" si="58"/>
        <v>1.3917102578050976E-3</v>
      </c>
      <c r="P165">
        <f t="shared" si="59"/>
        <v>4.2456112057428461E-4</v>
      </c>
      <c r="Q165">
        <f t="shared" si="60"/>
        <v>6.7029244674473551E-6</v>
      </c>
      <c r="R165">
        <f t="shared" si="61"/>
        <v>-5.2895471508327426E-5</v>
      </c>
      <c r="S165">
        <f t="shared" si="62"/>
        <v>-2.4340816055801354E-5</v>
      </c>
      <c r="T165">
        <f t="shared" si="63"/>
        <v>-4.8645346101346543E-6</v>
      </c>
      <c r="U165">
        <f t="shared" si="64"/>
        <v>1.9386481201635716E-7</v>
      </c>
      <c r="V165">
        <f t="shared" si="65"/>
        <v>4.2238719589657172E-7</v>
      </c>
      <c r="W165">
        <f t="shared" si="66"/>
        <v>1.2688899022056191E-7</v>
      </c>
      <c r="X165">
        <f t="shared" si="67"/>
        <v>1.60661098140866E-8</v>
      </c>
      <c r="Y165">
        <f t="shared" si="68"/>
        <v>-1.2838329057895395E-9</v>
      </c>
    </row>
    <row r="166" spans="2:25">
      <c r="B166">
        <f t="shared" si="69"/>
        <v>7.4499999999999815</v>
      </c>
      <c r="C166">
        <f t="shared" si="47"/>
        <v>0.74499999999999811</v>
      </c>
      <c r="D166">
        <f t="shared" si="48"/>
        <v>0.99527448456014678</v>
      </c>
      <c r="F166">
        <f t="shared" si="49"/>
        <v>0.38602823580543111</v>
      </c>
      <c r="G166">
        <f t="shared" si="50"/>
        <v>0.28399278504856551</v>
      </c>
      <c r="H166">
        <f t="shared" si="51"/>
        <v>0.14127302953125814</v>
      </c>
      <c r="I166">
        <f t="shared" si="52"/>
        <v>2.8925970742288934E-2</v>
      </c>
      <c r="J166">
        <f t="shared" si="53"/>
        <v>-2.2002855522521063E-2</v>
      </c>
      <c r="K166">
        <f t="shared" si="54"/>
        <v>-2.5688683491578906E-2</v>
      </c>
      <c r="L166">
        <f t="shared" si="55"/>
        <v>-1.2384690325033691E-2</v>
      </c>
      <c r="M166">
        <f t="shared" si="56"/>
        <v>-1.8856355921781386E-3</v>
      </c>
      <c r="N166">
        <f t="shared" si="57"/>
        <v>1.6180754228174883E-3</v>
      </c>
      <c r="O166">
        <f t="shared" si="58"/>
        <v>1.3566848296890585E-3</v>
      </c>
      <c r="P166">
        <f t="shared" si="59"/>
        <v>4.802548079563109E-4</v>
      </c>
      <c r="Q166">
        <f t="shared" si="60"/>
        <v>4.4913792280739233E-5</v>
      </c>
      <c r="R166">
        <f t="shared" si="61"/>
        <v>-4.1559705285603201E-5</v>
      </c>
      <c r="S166">
        <f t="shared" si="62"/>
        <v>-2.3956578731534354E-5</v>
      </c>
      <c r="T166">
        <f t="shared" si="63"/>
        <v>-5.9848109027315237E-6</v>
      </c>
      <c r="U166">
        <f t="shared" si="64"/>
        <v>-3.0626787828878353E-7</v>
      </c>
      <c r="V166">
        <f t="shared" si="65"/>
        <v>3.2430960131383556E-7</v>
      </c>
      <c r="W166">
        <f t="shared" si="66"/>
        <v>1.275801774140393E-7</v>
      </c>
      <c r="X166">
        <f t="shared" si="67"/>
        <v>2.2166106063787975E-8</v>
      </c>
      <c r="Y166">
        <f t="shared" si="68"/>
        <v>5.0781896804580346E-10</v>
      </c>
    </row>
    <row r="167" spans="2:25">
      <c r="B167">
        <f t="shared" si="69"/>
        <v>7.4999999999999813</v>
      </c>
      <c r="C167">
        <f t="shared" si="47"/>
        <v>0.74999999999999811</v>
      </c>
      <c r="D167">
        <f t="shared" si="48"/>
        <v>0.9943905319479549</v>
      </c>
      <c r="F167">
        <f t="shared" si="49"/>
        <v>0.37885642618974219</v>
      </c>
      <c r="G167">
        <f t="shared" si="50"/>
        <v>0.28132548068063318</v>
      </c>
      <c r="H167">
        <f t="shared" si="51"/>
        <v>0.14372101695159753</v>
      </c>
      <c r="I167">
        <f t="shared" si="52"/>
        <v>3.3408463546123604E-2</v>
      </c>
      <c r="J167">
        <f t="shared" si="53"/>
        <v>-1.8837876989617825E-2</v>
      </c>
      <c r="K167">
        <f t="shared" si="54"/>
        <v>-2.489186117598725E-2</v>
      </c>
      <c r="L167">
        <f t="shared" si="55"/>
        <v>-1.3001294259181961E-2</v>
      </c>
      <c r="M167">
        <f t="shared" si="56"/>
        <v>-2.6584155049965198E-3</v>
      </c>
      <c r="N167">
        <f t="shared" si="57"/>
        <v>1.2328352549977938E-3</v>
      </c>
      <c r="O167">
        <f t="shared" si="58"/>
        <v>1.2915043644568969E-3</v>
      </c>
      <c r="P167">
        <f t="shared" si="59"/>
        <v>5.2291366636128425E-4</v>
      </c>
      <c r="Q167">
        <f t="shared" si="60"/>
        <v>8.1663042135065138E-5</v>
      </c>
      <c r="R167">
        <f t="shared" si="61"/>
        <v>-2.8626822895704055E-5</v>
      </c>
      <c r="S167">
        <f t="shared" si="62"/>
        <v>-2.2499083698209238E-5</v>
      </c>
      <c r="T167">
        <f t="shared" si="63"/>
        <v>-6.7959524048414226E-6</v>
      </c>
      <c r="U167">
        <f t="shared" si="64"/>
        <v>-7.883347290058382E-7</v>
      </c>
      <c r="V167">
        <f t="shared" si="65"/>
        <v>2.0456819153345761E-7</v>
      </c>
      <c r="W167">
        <f t="shared" si="66"/>
        <v>1.1869142941909305E-7</v>
      </c>
      <c r="X167">
        <f t="shared" si="67"/>
        <v>2.6407381198558971E-8</v>
      </c>
      <c r="Y167">
        <f t="shared" si="68"/>
        <v>2.2521971335215825E-9</v>
      </c>
    </row>
    <row r="168" spans="2:25">
      <c r="B168">
        <f t="shared" si="69"/>
        <v>7.5499999999999812</v>
      </c>
      <c r="C168">
        <f t="shared" si="47"/>
        <v>0.75499999999999812</v>
      </c>
      <c r="D168">
        <f t="shared" si="48"/>
        <v>0.99336003385644456</v>
      </c>
      <c r="F168">
        <f t="shared" si="49"/>
        <v>0.37166124692511293</v>
      </c>
      <c r="G168">
        <f t="shared" si="50"/>
        <v>0.27850200140801401</v>
      </c>
      <c r="H168">
        <f t="shared" si="51"/>
        <v>0.14594739698090467</v>
      </c>
      <c r="I168">
        <f t="shared" si="52"/>
        <v>3.7790002484467511E-2</v>
      </c>
      <c r="J168">
        <f t="shared" si="53"/>
        <v>-1.5578814428857909E-2</v>
      </c>
      <c r="K168">
        <f t="shared" si="54"/>
        <v>-2.3909364319242801E-2</v>
      </c>
      <c r="L168">
        <f t="shared" si="55"/>
        <v>-1.3482480398498432E-2</v>
      </c>
      <c r="M168">
        <f t="shared" si="56"/>
        <v>-3.3943415748057515E-3</v>
      </c>
      <c r="N168">
        <f t="shared" si="57"/>
        <v>8.2564999672687293E-4</v>
      </c>
      <c r="O168">
        <f t="shared" si="58"/>
        <v>1.1976176284729961E-3</v>
      </c>
      <c r="P168">
        <f t="shared" si="59"/>
        <v>5.5137987099608879E-4</v>
      </c>
      <c r="Q168">
        <f t="shared" si="60"/>
        <v>1.1575475267001306E-4</v>
      </c>
      <c r="R168">
        <f t="shared" si="61"/>
        <v>-1.4593827756030473E-5</v>
      </c>
      <c r="S168">
        <f t="shared" si="62"/>
        <v>-2.0033626914733928E-5</v>
      </c>
      <c r="T168">
        <f t="shared" si="63"/>
        <v>-7.2560610410890286E-6</v>
      </c>
      <c r="U168">
        <f t="shared" si="64"/>
        <v>-1.2239000372317004E-6</v>
      </c>
      <c r="V168">
        <f t="shared" si="65"/>
        <v>7.1161668297472875E-8</v>
      </c>
      <c r="W168">
        <f t="shared" si="66"/>
        <v>1.0089019811911028E-7</v>
      </c>
      <c r="X168">
        <f t="shared" si="67"/>
        <v>2.8434286480432188E-8</v>
      </c>
      <c r="Y168">
        <f t="shared" si="68"/>
        <v>3.7869145396363272E-9</v>
      </c>
    </row>
    <row r="169" spans="2:25">
      <c r="B169">
        <f t="shared" si="69"/>
        <v>7.599999999999981</v>
      </c>
      <c r="C169">
        <f t="shared" si="47"/>
        <v>0.75999999999999812</v>
      </c>
      <c r="D169">
        <f t="shared" si="48"/>
        <v>0.99216237532713958</v>
      </c>
      <c r="F169">
        <f t="shared" si="49"/>
        <v>0.36444314184409254</v>
      </c>
      <c r="G169">
        <f t="shared" si="50"/>
        <v>0.27552391465576037</v>
      </c>
      <c r="H169">
        <f t="shared" si="51"/>
        <v>0.14794873670254555</v>
      </c>
      <c r="I169">
        <f t="shared" si="52"/>
        <v>4.2057347400615369E-2</v>
      </c>
      <c r="J169">
        <f t="shared" si="53"/>
        <v>-1.2241944925653983E-2</v>
      </c>
      <c r="K169">
        <f t="shared" si="54"/>
        <v>-2.2748521608090572E-2</v>
      </c>
      <c r="L169">
        <f t="shared" si="55"/>
        <v>-1.382323684458355E-2</v>
      </c>
      <c r="M169">
        <f t="shared" si="56"/>
        <v>-4.0832115951441057E-3</v>
      </c>
      <c r="N169">
        <f t="shared" si="57"/>
        <v>4.0376775133963826E-4</v>
      </c>
      <c r="O169">
        <f t="shared" si="58"/>
        <v>1.0771114424538188E-3</v>
      </c>
      <c r="P169">
        <f t="shared" si="59"/>
        <v>5.6488080677620305E-4</v>
      </c>
      <c r="Q169">
        <f t="shared" si="60"/>
        <v>1.4607948614186339E-4</v>
      </c>
      <c r="R169">
        <f t="shared" si="61"/>
        <v>-5.5351966706278665E-18</v>
      </c>
      <c r="S169">
        <f t="shared" si="62"/>
        <v>-1.6670661151884642E-5</v>
      </c>
      <c r="T169">
        <f t="shared" si="63"/>
        <v>-7.3413707160739119E-6</v>
      </c>
      <c r="U169">
        <f t="shared" si="64"/>
        <v>-1.5872710890176717E-6</v>
      </c>
      <c r="V169">
        <f t="shared" si="65"/>
        <v>-6.6998439861392743E-8</v>
      </c>
      <c r="W169">
        <f t="shared" si="66"/>
        <v>7.5513169554073593E-8</v>
      </c>
      <c r="X169">
        <f t="shared" si="67"/>
        <v>2.8076857386340857E-8</v>
      </c>
      <c r="Y169">
        <f t="shared" si="68"/>
        <v>4.9691018025418754E-9</v>
      </c>
    </row>
    <row r="170" spans="2:25">
      <c r="B170">
        <f t="shared" si="69"/>
        <v>7.6499999999999808</v>
      </c>
      <c r="C170">
        <f t="shared" si="47"/>
        <v>0.76499999999999813</v>
      </c>
      <c r="D170">
        <f t="shared" si="48"/>
        <v>0.99077470452261984</v>
      </c>
      <c r="F170">
        <f t="shared" si="49"/>
        <v>0.35720255619340285</v>
      </c>
      <c r="G170">
        <f t="shared" si="50"/>
        <v>0.27239287367765352</v>
      </c>
      <c r="H170">
        <f t="shared" si="51"/>
        <v>0.14972195019572945</v>
      </c>
      <c r="I170">
        <f t="shared" si="52"/>
        <v>4.6197603209940825E-2</v>
      </c>
      <c r="J170">
        <f t="shared" si="53"/>
        <v>-8.8439341649697214E-3</v>
      </c>
      <c r="K170">
        <f t="shared" si="54"/>
        <v>-2.1417992055057636E-2</v>
      </c>
      <c r="L170">
        <f t="shared" si="55"/>
        <v>-1.4020014374907316E-2</v>
      </c>
      <c r="M170">
        <f t="shared" si="56"/>
        <v>-4.7154757016146685E-3</v>
      </c>
      <c r="N170">
        <f t="shared" si="57"/>
        <v>-2.53017640323755E-5</v>
      </c>
      <c r="O170">
        <f t="shared" si="58"/>
        <v>9.3266429769860355E-4</v>
      </c>
      <c r="P170">
        <f t="shared" si="59"/>
        <v>5.6305003824692987E-4</v>
      </c>
      <c r="Q170">
        <f t="shared" si="60"/>
        <v>1.7165039256996349E-4</v>
      </c>
      <c r="R170">
        <f t="shared" si="61"/>
        <v>1.4593827756019614E-5</v>
      </c>
      <c r="S170">
        <f t="shared" si="62"/>
        <v>-1.2560847694426753E-5</v>
      </c>
      <c r="T170">
        <f t="shared" si="63"/>
        <v>-7.0474749098689527E-6</v>
      </c>
      <c r="U170">
        <f t="shared" si="64"/>
        <v>-1.8570136968505249E-6</v>
      </c>
      <c r="V170">
        <f t="shared" si="65"/>
        <v>-2.0068306590746827E-7</v>
      </c>
      <c r="W170">
        <f t="shared" si="66"/>
        <v>4.4465892797950109E-8</v>
      </c>
      <c r="X170">
        <f t="shared" si="67"/>
        <v>2.5365065847411002E-8</v>
      </c>
      <c r="Y170">
        <f t="shared" si="68"/>
        <v>5.6887071529865321E-9</v>
      </c>
    </row>
    <row r="171" spans="2:25">
      <c r="B171">
        <f t="shared" si="69"/>
        <v>7.6999999999999806</v>
      </c>
      <c r="C171">
        <f t="shared" si="47"/>
        <v>0.76999999999999802</v>
      </c>
      <c r="D171">
        <f t="shared" si="48"/>
        <v>0.9891718005047001</v>
      </c>
      <c r="F171">
        <f t="shared" si="49"/>
        <v>0.34993993660647277</v>
      </c>
      <c r="G171">
        <f t="shared" si="50"/>
        <v>0.2691106166384169</v>
      </c>
      <c r="H171">
        <f t="shared" si="51"/>
        <v>0.15126430329377499</v>
      </c>
      <c r="I171">
        <f t="shared" si="52"/>
        <v>5.0198258866328414E-2</v>
      </c>
      <c r="J171">
        <f t="shared" si="53"/>
        <v>-5.4017531961034794E-3</v>
      </c>
      <c r="K171">
        <f t="shared" si="54"/>
        <v>-1.9927700408739615E-2</v>
      </c>
      <c r="L171">
        <f t="shared" si="55"/>
        <v>-1.4070763410504937E-2</v>
      </c>
      <c r="M171">
        <f t="shared" si="56"/>
        <v>-5.2823687624777502E-3</v>
      </c>
      <c r="N171">
        <f t="shared" si="57"/>
        <v>-4.5392089522042868E-4</v>
      </c>
      <c r="O171">
        <f t="shared" si="58"/>
        <v>7.6748682125653376E-4</v>
      </c>
      <c r="P171">
        <f t="shared" si="59"/>
        <v>5.4593725518603065E-4</v>
      </c>
      <c r="Q171">
        <f t="shared" si="60"/>
        <v>1.9163532454113534E-4</v>
      </c>
      <c r="R171">
        <f t="shared" si="61"/>
        <v>2.8626822895693583E-5</v>
      </c>
      <c r="S171">
        <f t="shared" si="62"/>
        <v>-7.8883066968047356E-6</v>
      </c>
      <c r="T171">
        <f t="shared" si="63"/>
        <v>-6.3895542889902518E-6</v>
      </c>
      <c r="U171">
        <f t="shared" si="64"/>
        <v>-2.0172165392086919E-6</v>
      </c>
      <c r="V171">
        <f t="shared" si="65"/>
        <v>-3.2096210409705313E-7</v>
      </c>
      <c r="W171">
        <f t="shared" si="66"/>
        <v>1.0079693179875364E-8</v>
      </c>
      <c r="X171">
        <f t="shared" si="67"/>
        <v>2.0526306976622777E-8</v>
      </c>
      <c r="Y171">
        <f t="shared" si="68"/>
        <v>5.8787413376900234E-9</v>
      </c>
    </row>
    <row r="172" spans="2:25">
      <c r="B172">
        <f t="shared" si="69"/>
        <v>7.7499999999999805</v>
      </c>
      <c r="C172">
        <f t="shared" si="47"/>
        <v>0.77499999999999802</v>
      </c>
      <c r="D172">
        <f t="shared" si="48"/>
        <v>0.98732595130703893</v>
      </c>
      <c r="F172">
        <f t="shared" si="49"/>
        <v>0.34265573107588859</v>
      </c>
      <c r="G172">
        <f t="shared" si="50"/>
        <v>0.26567896564879201</v>
      </c>
      <c r="H172">
        <f t="shared" si="51"/>
        <v>0.15257341779999697</v>
      </c>
      <c r="I172">
        <f t="shared" si="52"/>
        <v>5.4047225168116733E-2</v>
      </c>
      <c r="J172">
        <f t="shared" si="53"/>
        <v>-1.932593672357683E-3</v>
      </c>
      <c r="K172">
        <f t="shared" si="54"/>
        <v>-1.8288763122649484E-2</v>
      </c>
      <c r="L172">
        <f t="shared" si="55"/>
        <v>-1.3974955363810167E-2</v>
      </c>
      <c r="M172">
        <f t="shared" si="56"/>
        <v>-5.7760318904266994E-3</v>
      </c>
      <c r="N172">
        <f t="shared" si="57"/>
        <v>-8.74460005121844E-4</v>
      </c>
      <c r="O172">
        <f t="shared" si="58"/>
        <v>5.8525041331123891E-4</v>
      </c>
      <c r="P172">
        <f t="shared" si="59"/>
        <v>5.1400692394933144E-4</v>
      </c>
      <c r="Q172">
        <f t="shared" si="60"/>
        <v>2.0538391756833792E-4</v>
      </c>
      <c r="R172">
        <f t="shared" si="61"/>
        <v>4.1559705285593768E-5</v>
      </c>
      <c r="S172">
        <f t="shared" si="62"/>
        <v>-2.8623685773048816E-6</v>
      </c>
      <c r="T172">
        <f t="shared" si="63"/>
        <v>-5.4015925759977522E-6</v>
      </c>
      <c r="U172">
        <f t="shared" si="64"/>
        <v>-2.0584297225291712E-6</v>
      </c>
      <c r="V172">
        <f t="shared" si="65"/>
        <v>-4.1980093922008029E-7</v>
      </c>
      <c r="W172">
        <f t="shared" si="66"/>
        <v>-2.5063385832317528E-8</v>
      </c>
      <c r="X172">
        <f t="shared" si="67"/>
        <v>1.3966331033281995E-8</v>
      </c>
      <c r="Y172">
        <f t="shared" si="68"/>
        <v>5.5215137598229661E-9</v>
      </c>
    </row>
    <row r="173" spans="2:25">
      <c r="B173">
        <f t="shared" si="69"/>
        <v>7.7999999999999803</v>
      </c>
      <c r="C173">
        <f t="shared" si="47"/>
        <v>0.77999999999999803</v>
      </c>
      <c r="D173">
        <f t="shared" si="48"/>
        <v>0.98520684592298813</v>
      </c>
      <c r="F173">
        <f t="shared" si="49"/>
        <v>0.33535038892575897</v>
      </c>
      <c r="G173">
        <f t="shared" si="50"/>
        <v>0.26209982575401325</v>
      </c>
      <c r="H173">
        <f t="shared" si="51"/>
        <v>0.15364727515471327</v>
      </c>
      <c r="I173">
        <f t="shared" si="52"/>
        <v>5.7732871289309221E-2</v>
      </c>
      <c r="J173">
        <f t="shared" si="53"/>
        <v>1.5462180110771243E-3</v>
      </c>
      <c r="K173">
        <f t="shared" si="54"/>
        <v>-1.6513405434844794E-2</v>
      </c>
      <c r="L173">
        <f t="shared" si="55"/>
        <v>-1.3733588144273551E-2</v>
      </c>
      <c r="M173">
        <f t="shared" si="56"/>
        <v>-6.1896213910192267E-3</v>
      </c>
      <c r="N173">
        <f t="shared" si="57"/>
        <v>-1.2794332850953882E-3</v>
      </c>
      <c r="O173">
        <f t="shared" si="58"/>
        <v>3.9000564295971652E-4</v>
      </c>
      <c r="P173">
        <f t="shared" si="59"/>
        <v>4.6812568116379817E-4</v>
      </c>
      <c r="Q173">
        <f t="shared" si="60"/>
        <v>2.1244875473443593E-4</v>
      </c>
      <c r="R173">
        <f t="shared" si="61"/>
        <v>5.2895471508319592E-5</v>
      </c>
      <c r="S173">
        <f t="shared" si="62"/>
        <v>2.2918040107384465E-6</v>
      </c>
      <c r="T173">
        <f t="shared" si="63"/>
        <v>-4.1346211805915927E-6</v>
      </c>
      <c r="U173">
        <f t="shared" si="64"/>
        <v>-1.9782222025805418E-6</v>
      </c>
      <c r="V173">
        <f t="shared" si="65"/>
        <v>-4.9059715725679114E-7</v>
      </c>
      <c r="W173">
        <f t="shared" si="66"/>
        <v>-5.832446705501882E-8</v>
      </c>
      <c r="X173">
        <f t="shared" si="67"/>
        <v>6.2352195591914818E-9</v>
      </c>
      <c r="Y173">
        <f t="shared" si="68"/>
        <v>4.6502793259499222E-9</v>
      </c>
    </row>
    <row r="174" spans="2:25">
      <c r="B174">
        <f t="shared" si="69"/>
        <v>7.8499999999999801</v>
      </c>
      <c r="C174">
        <f t="shared" si="47"/>
        <v>0.78499999999999803</v>
      </c>
      <c r="D174">
        <f t="shared" si="48"/>
        <v>0.98278148411544086</v>
      </c>
      <c r="F174">
        <f t="shared" si="49"/>
        <v>0.3280243607839991</v>
      </c>
      <c r="G174">
        <f t="shared" si="50"/>
        <v>0.2583751838762412</v>
      </c>
      <c r="H174">
        <f t="shared" si="51"/>
        <v>0.15448421954771765</v>
      </c>
      <c r="I174">
        <f t="shared" si="52"/>
        <v>6.124405992566425E-2</v>
      </c>
      <c r="J174">
        <f t="shared" si="53"/>
        <v>5.0173072521949528E-3</v>
      </c>
      <c r="K174">
        <f t="shared" si="54"/>
        <v>-1.4614870176857326E-2</v>
      </c>
      <c r="L174">
        <f t="shared" si="55"/>
        <v>-1.334917576442052E-2</v>
      </c>
      <c r="M174">
        <f t="shared" si="56"/>
        <v>-6.5174036374026486E-3</v>
      </c>
      <c r="N174">
        <f t="shared" si="57"/>
        <v>-1.6616320061374735E-3</v>
      </c>
      <c r="O174">
        <f t="shared" si="58"/>
        <v>1.8609221620283291E-4</v>
      </c>
      <c r="P174">
        <f t="shared" si="59"/>
        <v>4.0953881192196242E-4</v>
      </c>
      <c r="Q174">
        <f t="shared" si="60"/>
        <v>2.1259992686554777E-4</v>
      </c>
      <c r="R174">
        <f t="shared" si="61"/>
        <v>6.2198494425102873E-5</v>
      </c>
      <c r="S174">
        <f t="shared" si="62"/>
        <v>7.3433034938388882E-6</v>
      </c>
      <c r="T174">
        <f t="shared" si="63"/>
        <v>-2.654083262670625E-6</v>
      </c>
      <c r="U174">
        <f t="shared" si="64"/>
        <v>-1.7813251845980557E-6</v>
      </c>
      <c r="V174">
        <f t="shared" si="65"/>
        <v>-5.2862158528715948E-7</v>
      </c>
      <c r="W174">
        <f t="shared" si="66"/>
        <v>-8.7205991628625463E-8</v>
      </c>
      <c r="X174">
        <f t="shared" si="67"/>
        <v>-2.0187412695646917E-9</v>
      </c>
      <c r="Y174">
        <f t="shared" si="68"/>
        <v>3.3461426917285485E-9</v>
      </c>
    </row>
    <row r="175" spans="2:25">
      <c r="B175">
        <f t="shared" si="69"/>
        <v>7.8999999999999799</v>
      </c>
      <c r="C175">
        <f t="shared" si="47"/>
        <v>0.78999999999999804</v>
      </c>
      <c r="D175">
        <f t="shared" si="48"/>
        <v>0.98001410819529844</v>
      </c>
      <c r="F175">
        <f t="shared" si="49"/>
        <v>0.32067809855453316</v>
      </c>
      <c r="G175">
        <f t="shared" si="50"/>
        <v>0.25450710771154383</v>
      </c>
      <c r="H175">
        <f t="shared" si="51"/>
        <v>0.15508296047141903</v>
      </c>
      <c r="I175">
        <f t="shared" si="52"/>
        <v>6.4570180949457004E-2</v>
      </c>
      <c r="J175">
        <f t="shared" si="53"/>
        <v>8.4633380180110709E-3</v>
      </c>
      <c r="K175">
        <f t="shared" si="54"/>
        <v>-1.260731899214146E-2</v>
      </c>
      <c r="L175">
        <f t="shared" si="55"/>
        <v>-1.2825722154609679E-2</v>
      </c>
      <c r="M175">
        <f t="shared" si="56"/>
        <v>-6.7548345560765064E-3</v>
      </c>
      <c r="N175">
        <f t="shared" si="57"/>
        <v>-2.0142528379007477E-3</v>
      </c>
      <c r="O175">
        <f t="shared" si="58"/>
        <v>-2.1957482710871735E-5</v>
      </c>
      <c r="P175">
        <f t="shared" si="59"/>
        <v>3.398364508944523E-4</v>
      </c>
      <c r="Q175">
        <f t="shared" si="60"/>
        <v>2.0583251440599781E-4</v>
      </c>
      <c r="R175">
        <f t="shared" si="61"/>
        <v>6.9111264082447001E-5</v>
      </c>
      <c r="S175">
        <f t="shared" si="62"/>
        <v>1.2065822066391285E-5</v>
      </c>
      <c r="T175">
        <f t="shared" si="63"/>
        <v>-1.036453382000068E-6</v>
      </c>
      <c r="U175">
        <f t="shared" si="64"/>
        <v>-1.4793530434293756E-6</v>
      </c>
      <c r="V175">
        <f t="shared" si="65"/>
        <v>-5.3133419927702336E-7</v>
      </c>
      <c r="W175">
        <f t="shared" si="66"/>
        <v>-1.0953925953118803E-7</v>
      </c>
      <c r="X175">
        <f t="shared" si="67"/>
        <v>-1.0103422161983462E-8</v>
      </c>
      <c r="Y175">
        <f t="shared" si="68"/>
        <v>1.7305080952567169E-9</v>
      </c>
    </row>
    <row r="176" spans="2:25">
      <c r="B176">
        <f t="shared" si="69"/>
        <v>7.9499999999999797</v>
      </c>
      <c r="C176">
        <f t="shared" si="47"/>
        <v>0.79499999999999793</v>
      </c>
      <c r="D176">
        <f t="shared" si="48"/>
        <v>0.97686616109568214</v>
      </c>
      <c r="F176">
        <f t="shared" si="49"/>
        <v>0.31331205538942003</v>
      </c>
      <c r="G176">
        <f t="shared" si="50"/>
        <v>0.25049774458203711</v>
      </c>
      <c r="H176">
        <f t="shared" si="51"/>
        <v>0.15544257471071071</v>
      </c>
      <c r="I176">
        <f t="shared" si="52"/>
        <v>6.7701183471218215E-2</v>
      </c>
      <c r="J176">
        <f t="shared" si="53"/>
        <v>1.1867099427769399E-2</v>
      </c>
      <c r="K176">
        <f t="shared" si="54"/>
        <v>-1.0505726700877441E-2</v>
      </c>
      <c r="L176">
        <f t="shared" si="55"/>
        <v>-1.2168679459229472E-2</v>
      </c>
      <c r="M176">
        <f t="shared" si="56"/>
        <v>-6.898622621774775E-3</v>
      </c>
      <c r="N176">
        <f t="shared" si="57"/>
        <v>-2.3310189514117834E-3</v>
      </c>
      <c r="O176">
        <f t="shared" si="58"/>
        <v>-2.2951913260122191E-4</v>
      </c>
      <c r="P176">
        <f t="shared" si="59"/>
        <v>2.6091042371266158E-4</v>
      </c>
      <c r="Q176">
        <f t="shared" si="60"/>
        <v>1.9236674751414834E-4</v>
      </c>
      <c r="R176">
        <f t="shared" si="61"/>
        <v>7.3368126619146096E-5</v>
      </c>
      <c r="S176">
        <f t="shared" si="62"/>
        <v>1.6247790308531304E-5</v>
      </c>
      <c r="T176">
        <f t="shared" si="63"/>
        <v>6.3471265951185101E-7</v>
      </c>
      <c r="U176">
        <f t="shared" si="64"/>
        <v>-1.0901182257891532E-6</v>
      </c>
      <c r="V176">
        <f t="shared" si="65"/>
        <v>-4.9855379716532769E-7</v>
      </c>
      <c r="W176">
        <f t="shared" si="66"/>
        <v>-1.2364727623746787E-7</v>
      </c>
      <c r="X176">
        <f t="shared" si="67"/>
        <v>-1.7340888660882022E-8</v>
      </c>
      <c r="Y176">
        <f t="shared" si="68"/>
        <v>-4.622236441989671E-11</v>
      </c>
    </row>
    <row r="177" spans="2:25">
      <c r="B177">
        <f t="shared" si="69"/>
        <v>7.9999999999999796</v>
      </c>
      <c r="C177">
        <f t="shared" si="47"/>
        <v>0.79999999999999793</v>
      </c>
      <c r="D177">
        <f t="shared" si="48"/>
        <v>0.97329627517672079</v>
      </c>
      <c r="F177">
        <f t="shared" si="49"/>
        <v>0.30592668566089876</v>
      </c>
      <c r="G177">
        <f t="shared" si="50"/>
        <v>0.24634932024382031</v>
      </c>
      <c r="H177">
        <f t="shared" si="51"/>
        <v>0.15556250776650105</v>
      </c>
      <c r="I177">
        <f t="shared" si="52"/>
        <v>7.0627606211562929E-2</v>
      </c>
      <c r="J177">
        <f t="shared" si="53"/>
        <v>1.5211591711088716E-2</v>
      </c>
      <c r="K177">
        <f t="shared" si="54"/>
        <v>-8.3257695990887667E-3</v>
      </c>
      <c r="L177">
        <f t="shared" si="55"/>
        <v>-1.1384891248707927E-2</v>
      </c>
      <c r="M177">
        <f t="shared" si="56"/>
        <v>-6.9467744881639435E-3</v>
      </c>
      <c r="N177">
        <f t="shared" si="57"/>
        <v>-2.6062917497982896E-3</v>
      </c>
      <c r="O177">
        <f t="shared" si="58"/>
        <v>-4.3197926015492921E-4</v>
      </c>
      <c r="P177">
        <f t="shared" si="59"/>
        <v>1.749029000105188E-4</v>
      </c>
      <c r="Q177">
        <f t="shared" si="60"/>
        <v>1.7264083916915105E-4</v>
      </c>
      <c r="R177">
        <f t="shared" si="61"/>
        <v>7.4805493195190945E-5</v>
      </c>
      <c r="S177">
        <f t="shared" si="62"/>
        <v>1.9701855522480004E-5</v>
      </c>
      <c r="T177">
        <f t="shared" si="63"/>
        <v>2.2730937445387211E-6</v>
      </c>
      <c r="U177">
        <f t="shared" si="64"/>
        <v>-6.3658054651944393E-7</v>
      </c>
      <c r="V177">
        <f t="shared" si="65"/>
        <v>-4.3247010312481974E-7</v>
      </c>
      <c r="W177">
        <f t="shared" si="66"/>
        <v>-1.2847067744477589E-7</v>
      </c>
      <c r="X177">
        <f t="shared" si="67"/>
        <v>-2.3124248795185556E-8</v>
      </c>
      <c r="Y177">
        <f t="shared" si="68"/>
        <v>-1.818649907677917E-9</v>
      </c>
    </row>
    <row r="178" spans="2:25">
      <c r="B178">
        <f t="shared" si="69"/>
        <v>8.0499999999999794</v>
      </c>
      <c r="C178">
        <f t="shared" si="47"/>
        <v>0.80499999999999794</v>
      </c>
      <c r="D178">
        <f t="shared" si="48"/>
        <v>0.96926029621735699</v>
      </c>
      <c r="F178">
        <f t="shared" si="49"/>
        <v>0.29852244493336233</v>
      </c>
      <c r="G178">
        <f t="shared" si="50"/>
        <v>0.24206413765137197</v>
      </c>
      <c r="H178">
        <f t="shared" si="51"/>
        <v>0.15544257471071091</v>
      </c>
      <c r="I178">
        <f t="shared" si="52"/>
        <v>7.3340606091332805E-2</v>
      </c>
      <c r="J178">
        <f t="shared" si="53"/>
        <v>1.8480111111737703E-2</v>
      </c>
      <c r="K178">
        <f t="shared" si="54"/>
        <v>-6.0837085252778136E-3</v>
      </c>
      <c r="L178">
        <f t="shared" si="55"/>
        <v>-1.0482521238823548E-2</v>
      </c>
      <c r="M178">
        <f t="shared" si="56"/>
        <v>-6.8986226217748574E-3</v>
      </c>
      <c r="N178">
        <f t="shared" si="57"/>
        <v>-2.8351712381624343E-3</v>
      </c>
      <c r="O178">
        <f t="shared" si="58"/>
        <v>-6.2483778360847677E-4</v>
      </c>
      <c r="P178">
        <f t="shared" si="59"/>
        <v>8.4148251758118416E-5</v>
      </c>
      <c r="Q178">
        <f t="shared" si="60"/>
        <v>1.4729672451898468E-4</v>
      </c>
      <c r="R178">
        <f t="shared" si="61"/>
        <v>7.3368126619148468E-5</v>
      </c>
      <c r="S178">
        <f t="shared" si="62"/>
        <v>2.2273275156723393E-5</v>
      </c>
      <c r="T178">
        <f t="shared" si="63"/>
        <v>3.7940622045226743E-6</v>
      </c>
      <c r="U178">
        <f t="shared" si="64"/>
        <v>-1.4549285677338692E-7</v>
      </c>
      <c r="V178">
        <f t="shared" si="65"/>
        <v>-3.3749749443409805E-7</v>
      </c>
      <c r="W178">
        <f t="shared" si="66"/>
        <v>-1.2364727623747616E-7</v>
      </c>
      <c r="X178">
        <f t="shared" si="67"/>
        <v>-2.6968543521301012E-8</v>
      </c>
      <c r="Y178">
        <f t="shared" si="68"/>
        <v>-3.421776320506258E-9</v>
      </c>
    </row>
    <row r="179" spans="2:25">
      <c r="B179">
        <f t="shared" si="69"/>
        <v>8.0999999999999801</v>
      </c>
      <c r="C179">
        <f t="shared" si="47"/>
        <v>0.80999999999999805</v>
      </c>
      <c r="D179">
        <f t="shared" si="48"/>
        <v>0.96471134697337857</v>
      </c>
      <c r="F179">
        <f t="shared" si="49"/>
        <v>0.29109978993525615</v>
      </c>
      <c r="G179">
        <f t="shared" si="50"/>
        <v>0.23764457567908789</v>
      </c>
      <c r="H179">
        <f t="shared" si="51"/>
        <v>0.15508296047141942</v>
      </c>
      <c r="I179">
        <f t="shared" si="52"/>
        <v>7.5831984953657727E-2</v>
      </c>
      <c r="J179">
        <f t="shared" si="53"/>
        <v>2.1656333312994769E-2</v>
      </c>
      <c r="K179">
        <f t="shared" si="54"/>
        <v>-3.796267566814923E-3</v>
      </c>
      <c r="L179">
        <f t="shared" si="55"/>
        <v>-9.470968259756166E-3</v>
      </c>
      <c r="M179">
        <f t="shared" si="56"/>
        <v>-6.7548345560766634E-3</v>
      </c>
      <c r="N179">
        <f t="shared" si="57"/>
        <v>-3.0135832459658486E-3</v>
      </c>
      <c r="O179">
        <f t="shared" si="58"/>
        <v>-8.0380803607680098E-4</v>
      </c>
      <c r="P179">
        <f t="shared" si="59"/>
        <v>-8.8903050615979103E-6</v>
      </c>
      <c r="Q179">
        <f t="shared" si="60"/>
        <v>1.1715917055048429E-4</v>
      </c>
      <c r="R179">
        <f t="shared" si="61"/>
        <v>6.9111264082451459E-5</v>
      </c>
      <c r="S179">
        <f t="shared" si="62"/>
        <v>2.3846849291581728E-5</v>
      </c>
      <c r="T179">
        <f t="shared" si="63"/>
        <v>5.1190551117695711E-6</v>
      </c>
      <c r="U179">
        <f t="shared" si="64"/>
        <v>3.5417702783546542E-7</v>
      </c>
      <c r="V179">
        <f t="shared" si="65"/>
        <v>-2.1998012197607943E-7</v>
      </c>
      <c r="W179">
        <f t="shared" si="66"/>
        <v>-1.0953925953120258E-7</v>
      </c>
      <c r="X179">
        <f t="shared" si="67"/>
        <v>-2.8551412576271591E-8</v>
      </c>
      <c r="Y179">
        <f t="shared" si="68"/>
        <v>-4.706363911380242E-9</v>
      </c>
    </row>
    <row r="180" spans="2:25">
      <c r="B180">
        <f t="shared" si="69"/>
        <v>8.1499999999999808</v>
      </c>
      <c r="C180">
        <f t="shared" si="47"/>
        <v>0.81499999999999806</v>
      </c>
      <c r="D180">
        <f t="shared" si="48"/>
        <v>0.95959993449342906</v>
      </c>
      <c r="F180">
        <f t="shared" si="49"/>
        <v>0.28365917853090461</v>
      </c>
      <c r="G180">
        <f t="shared" si="50"/>
        <v>0.23309308780067473</v>
      </c>
      <c r="H180">
        <f t="shared" si="51"/>
        <v>0.15448421954771824</v>
      </c>
      <c r="I180">
        <f t="shared" si="52"/>
        <v>7.8094214337188037E-2</v>
      </c>
      <c r="J180">
        <f t="shared" si="53"/>
        <v>2.4724394967932516E-2</v>
      </c>
      <c r="K180">
        <f t="shared" si="54"/>
        <v>-1.4805093108394751E-3</v>
      </c>
      <c r="L180">
        <f t="shared" si="55"/>
        <v>-8.3607683605367838E-3</v>
      </c>
      <c r="M180">
        <f t="shared" si="56"/>
        <v>-6.5174036374028724E-3</v>
      </c>
      <c r="N180">
        <f t="shared" si="57"/>
        <v>-3.1383519493237335E-3</v>
      </c>
      <c r="O180">
        <f t="shared" si="58"/>
        <v>-9.649120453088867E-4</v>
      </c>
      <c r="P180">
        <f t="shared" si="59"/>
        <v>-1.0168756579408337E-4</v>
      </c>
      <c r="Q180">
        <f t="shared" si="60"/>
        <v>8.3208935910002025E-5</v>
      </c>
      <c r="R180">
        <f t="shared" si="61"/>
        <v>6.2198494425109188E-5</v>
      </c>
      <c r="S180">
        <f t="shared" si="62"/>
        <v>2.4352081609949819E-5</v>
      </c>
      <c r="T180">
        <f t="shared" si="63"/>
        <v>6.1796323081130916E-6</v>
      </c>
      <c r="U180">
        <f t="shared" si="64"/>
        <v>8.3295505330970671E-7</v>
      </c>
      <c r="V180">
        <f t="shared" si="65"/>
        <v>-8.7768122253441841E-8</v>
      </c>
      <c r="W180">
        <f t="shared" si="66"/>
        <v>-8.7205991628646572E-8</v>
      </c>
      <c r="X180">
        <f t="shared" si="67"/>
        <v>-2.7740125740085809E-8</v>
      </c>
      <c r="Y180">
        <f t="shared" si="68"/>
        <v>-5.5528282950078112E-9</v>
      </c>
    </row>
    <row r="181" spans="2:25">
      <c r="B181">
        <f t="shared" si="69"/>
        <v>8.1999999999999815</v>
      </c>
      <c r="C181">
        <f t="shared" si="47"/>
        <v>0.81999999999999817</v>
      </c>
      <c r="D181">
        <f t="shared" si="48"/>
        <v>0.95387410507704307</v>
      </c>
      <c r="F181">
        <f t="shared" si="49"/>
        <v>0.27620106969226699</v>
      </c>
      <c r="G181">
        <f t="shared" si="50"/>
        <v>0.22841220072712862</v>
      </c>
      <c r="H181">
        <f t="shared" si="51"/>
        <v>0.15364727515471399</v>
      </c>
      <c r="I181">
        <f t="shared" si="52"/>
        <v>8.0120458225637847E-2</v>
      </c>
      <c r="J181">
        <f t="shared" si="53"/>
        <v>2.7668972927431389E-2</v>
      </c>
      <c r="K181">
        <f t="shared" si="54"/>
        <v>8.4629242979227285E-4</v>
      </c>
      <c r="L181">
        <f t="shared" si="55"/>
        <v>-7.1634850685479631E-3</v>
      </c>
      <c r="M181">
        <f t="shared" si="56"/>
        <v>-6.1896213910195234E-3</v>
      </c>
      <c r="N181">
        <f t="shared" si="57"/>
        <v>-3.2072564022746866E-3</v>
      </c>
      <c r="O181">
        <f t="shared" si="58"/>
        <v>-1.1045689520870095E-3</v>
      </c>
      <c r="P181">
        <f t="shared" si="59"/>
        <v>-1.9172487491909331E-4</v>
      </c>
      <c r="Q181">
        <f t="shared" si="60"/>
        <v>4.6550854327706445E-5</v>
      </c>
      <c r="R181">
        <f t="shared" si="61"/>
        <v>5.2895471508327615E-5</v>
      </c>
      <c r="S181">
        <f t="shared" si="62"/>
        <v>2.376633764107832E-5</v>
      </c>
      <c r="T181">
        <f t="shared" si="63"/>
        <v>6.9210115598761196E-6</v>
      </c>
      <c r="U181">
        <f t="shared" si="64"/>
        <v>1.2625995148553444E-6</v>
      </c>
      <c r="V181">
        <f t="shared" si="65"/>
        <v>5.0306770128060993E-8</v>
      </c>
      <c r="W181">
        <f t="shared" si="66"/>
        <v>-5.8324467055043615E-8</v>
      </c>
      <c r="X181">
        <f t="shared" si="67"/>
        <v>-2.4602712822234998E-8</v>
      </c>
      <c r="Y181">
        <f t="shared" si="68"/>
        <v>-5.8823707007121736E-9</v>
      </c>
    </row>
    <row r="182" spans="2:25">
      <c r="B182">
        <f t="shared" si="69"/>
        <v>8.2499999999999822</v>
      </c>
      <c r="C182">
        <f t="shared" si="47"/>
        <v>0.82499999999999818</v>
      </c>
      <c r="D182">
        <f t="shared" si="48"/>
        <v>0.94747965032328385</v>
      </c>
      <c r="F182">
        <f t="shared" si="49"/>
        <v>0.26872592347062774</v>
      </c>
      <c r="G182">
        <f t="shared" si="50"/>
        <v>0.22360451300405901</v>
      </c>
      <c r="H182">
        <f t="shared" si="51"/>
        <v>0.15257341779999789</v>
      </c>
      <c r="I182">
        <f t="shared" si="52"/>
        <v>8.190459370489328E-2</v>
      </c>
      <c r="J182">
        <f t="shared" si="53"/>
        <v>3.0475360770225168E-2</v>
      </c>
      <c r="K182">
        <f t="shared" si="54"/>
        <v>3.1667814661439273E-3</v>
      </c>
      <c r="L182">
        <f t="shared" si="55"/>
        <v>-5.8915889471011671E-3</v>
      </c>
      <c r="M182">
        <f t="shared" si="56"/>
        <v>-5.7760318904270611E-3</v>
      </c>
      <c r="N182">
        <f t="shared" si="57"/>
        <v>-3.2190700707409583E-3</v>
      </c>
      <c r="O182">
        <f t="shared" si="58"/>
        <v>-1.2196746019935282E-3</v>
      </c>
      <c r="P182">
        <f t="shared" si="59"/>
        <v>-2.7655848610330994E-4</v>
      </c>
      <c r="Q182">
        <f t="shared" si="60"/>
        <v>8.3778802984478612E-6</v>
      </c>
      <c r="R182">
        <f t="shared" si="61"/>
        <v>4.155970528560276E-5</v>
      </c>
      <c r="S182">
        <f t="shared" si="62"/>
        <v>2.2115858787680523E-5</v>
      </c>
      <c r="T182">
        <f t="shared" si="63"/>
        <v>7.304898236970876E-6</v>
      </c>
      <c r="U182">
        <f t="shared" si="64"/>
        <v>1.617766951820998E-6</v>
      </c>
      <c r="V182">
        <f t="shared" si="65"/>
        <v>1.850211805292915E-7</v>
      </c>
      <c r="W182">
        <f t="shared" si="66"/>
        <v>-2.5063385832344818E-8</v>
      </c>
      <c r="X182">
        <f t="shared" si="67"/>
        <v>-1.94022590763892E-8</v>
      </c>
      <c r="Y182">
        <f t="shared" si="68"/>
        <v>-5.66431348043431E-9</v>
      </c>
    </row>
    <row r="183" spans="2:25">
      <c r="B183">
        <f t="shared" si="69"/>
        <v>8.2999999999999829</v>
      </c>
      <c r="C183">
        <f t="shared" si="47"/>
        <v>0.82999999999999829</v>
      </c>
      <c r="D183">
        <f t="shared" si="48"/>
        <v>0.94036036715028504</v>
      </c>
      <c r="F183">
        <f t="shared" si="49"/>
        <v>0.26123420096821653</v>
      </c>
      <c r="G183">
        <f t="shared" si="50"/>
        <v>0.21867269356913191</v>
      </c>
      <c r="H183">
        <f t="shared" si="51"/>
        <v>0.15126430329377608</v>
      </c>
      <c r="I183">
        <f t="shared" si="52"/>
        <v>8.3441229465265929E-2</v>
      </c>
      <c r="J183">
        <f t="shared" si="53"/>
        <v>3.3129542252757278E-2</v>
      </c>
      <c r="K183">
        <f t="shared" si="54"/>
        <v>5.4636486972999788E-3</v>
      </c>
      <c r="L183">
        <f t="shared" si="55"/>
        <v>-4.5583277055850045E-3</v>
      </c>
      <c r="M183">
        <f t="shared" si="56"/>
        <v>-5.282368762478157E-3</v>
      </c>
      <c r="N183">
        <f t="shared" si="57"/>
        <v>-3.1735826654547806E-3</v>
      </c>
      <c r="O183">
        <f t="shared" si="58"/>
        <v>-1.3076705414589449E-3</v>
      </c>
      <c r="P183">
        <f t="shared" si="59"/>
        <v>-3.5388588910639497E-4</v>
      </c>
      <c r="Q183">
        <f t="shared" si="60"/>
        <v>-3.0067732928717058E-5</v>
      </c>
      <c r="R183">
        <f t="shared" si="61"/>
        <v>2.8626822895703818E-5</v>
      </c>
      <c r="S183">
        <f t="shared" si="62"/>
        <v>1.9474586707824326E-5</v>
      </c>
      <c r="T183">
        <f t="shared" si="63"/>
        <v>7.3114633540838766E-6</v>
      </c>
      <c r="U183">
        <f t="shared" si="64"/>
        <v>1.8775070837561607E-6</v>
      </c>
      <c r="V183">
        <f t="shared" si="65"/>
        <v>3.0737621382174538E-7</v>
      </c>
      <c r="W183">
        <f t="shared" si="66"/>
        <v>1.0079693179848533E-8</v>
      </c>
      <c r="X183">
        <f t="shared" si="67"/>
        <v>-1.2574844396635274E-8</v>
      </c>
      <c r="Y183">
        <f t="shared" si="68"/>
        <v>-4.9189559417735218E-9</v>
      </c>
    </row>
    <row r="184" spans="2:25">
      <c r="B184">
        <f t="shared" si="69"/>
        <v>8.3499999999999837</v>
      </c>
      <c r="C184">
        <f t="shared" si="47"/>
        <v>0.83499999999999841</v>
      </c>
      <c r="D184">
        <f t="shared" si="48"/>
        <v>0.93245837396337949</v>
      </c>
      <c r="F184">
        <f t="shared" si="49"/>
        <v>0.25372636430976658</v>
      </c>
      <c r="G184">
        <f t="shared" si="50"/>
        <v>0.21361948027043851</v>
      </c>
      <c r="H184">
        <f t="shared" si="51"/>
        <v>0.14972195019573067</v>
      </c>
      <c r="I184">
        <f t="shared" si="52"/>
        <v>8.4725722092979946E-2</v>
      </c>
      <c r="J184">
        <f t="shared" si="53"/>
        <v>3.5618261312007543E-2</v>
      </c>
      <c r="K184">
        <f t="shared" si="54"/>
        <v>7.7197612232244618E-3</v>
      </c>
      <c r="L184">
        <f t="shared" si="55"/>
        <v>-3.1775882150802777E-3</v>
      </c>
      <c r="M184">
        <f t="shared" si="56"/>
        <v>-4.7154757016151117E-3</v>
      </c>
      <c r="N184">
        <f t="shared" si="57"/>
        <v>-3.0716038852135787E-3</v>
      </c>
      <c r="O184">
        <f t="shared" si="58"/>
        <v>-1.3666008845158054E-3</v>
      </c>
      <c r="P184">
        <f t="shared" si="59"/>
        <v>-4.2160830332962093E-4</v>
      </c>
      <c r="Q184">
        <f t="shared" si="60"/>
        <v>-6.7534859677622364E-5</v>
      </c>
      <c r="R184">
        <f t="shared" si="61"/>
        <v>1.4593827756029699E-5</v>
      </c>
      <c r="S184">
        <f t="shared" si="62"/>
        <v>1.5960850719447713E-5</v>
      </c>
      <c r="T184">
        <f t="shared" si="63"/>
        <v>6.9403678017367527E-6</v>
      </c>
      <c r="U184">
        <f t="shared" si="64"/>
        <v>2.0264986057157893E-6</v>
      </c>
      <c r="V184">
        <f t="shared" si="65"/>
        <v>4.0919857874604429E-7</v>
      </c>
      <c r="W184">
        <f t="shared" si="66"/>
        <v>4.4465892797926577E-8</v>
      </c>
      <c r="X184">
        <f t="shared" si="67"/>
        <v>-4.6929761863546244E-9</v>
      </c>
      <c r="Y184">
        <f t="shared" si="68"/>
        <v>-3.7156846518402882E-9</v>
      </c>
    </row>
    <row r="185" spans="2:25">
      <c r="B185">
        <f t="shared" si="69"/>
        <v>8.3999999999999844</v>
      </c>
      <c r="C185">
        <f t="shared" si="47"/>
        <v>0.83999999999999841</v>
      </c>
      <c r="D185">
        <f t="shared" si="48"/>
        <v>0.92371448431448144</v>
      </c>
      <c r="F185">
        <f t="shared" si="49"/>
        <v>0.24620287661400836</v>
      </c>
      <c r="G185">
        <f t="shared" si="50"/>
        <v>0.20844767834660605</v>
      </c>
      <c r="H185">
        <f t="shared" si="51"/>
        <v>0.14794873670254688</v>
      </c>
      <c r="I185">
        <f t="shared" si="52"/>
        <v>8.5754190101663366E-2</v>
      </c>
      <c r="J185">
        <f t="shared" si="53"/>
        <v>3.7929088271668604E-2</v>
      </c>
      <c r="K185">
        <f t="shared" si="54"/>
        <v>9.9182901432949052E-3</v>
      </c>
      <c r="L185">
        <f t="shared" si="55"/>
        <v>-1.7637518666480559E-3</v>
      </c>
      <c r="M185">
        <f t="shared" si="56"/>
        <v>-4.0832115951445732E-3</v>
      </c>
      <c r="N185">
        <f t="shared" si="57"/>
        <v>-2.9149490038322705E-3</v>
      </c>
      <c r="O185">
        <f t="shared" si="58"/>
        <v>-1.3951557862810092E-3</v>
      </c>
      <c r="P185">
        <f t="shared" si="59"/>
        <v>-4.778876418393644E-4</v>
      </c>
      <c r="Q185">
        <f t="shared" si="60"/>
        <v>-1.0280421690521638E-4</v>
      </c>
      <c r="R185">
        <f t="shared" si="61"/>
        <v>4.7470739572966253E-18</v>
      </c>
      <c r="S185">
        <f t="shared" si="62"/>
        <v>1.1732066632186074E-5</v>
      </c>
      <c r="T185">
        <f t="shared" si="63"/>
        <v>6.2107798623848866E-6</v>
      </c>
      <c r="U185">
        <f t="shared" si="64"/>
        <v>2.0559529468881353E-6</v>
      </c>
      <c r="V185">
        <f t="shared" si="65"/>
        <v>4.8368656210045375E-7</v>
      </c>
      <c r="W185">
        <f t="shared" si="66"/>
        <v>7.5513169554053304E-8</v>
      </c>
      <c r="X185">
        <f t="shared" si="67"/>
        <v>3.5824177926984997E-9</v>
      </c>
      <c r="Y185">
        <f t="shared" si="68"/>
        <v>-2.1665141268640634E-9</v>
      </c>
    </row>
    <row r="186" spans="2:25">
      <c r="B186">
        <f t="shared" si="69"/>
        <v>8.4499999999999851</v>
      </c>
      <c r="C186">
        <f t="shared" si="47"/>
        <v>0.84499999999999853</v>
      </c>
      <c r="D186">
        <f t="shared" si="48"/>
        <v>0.91406863843414587</v>
      </c>
      <c r="F186">
        <f t="shared" si="49"/>
        <v>0.2386642019651013</v>
      </c>
      <c r="G186">
        <f t="shared" si="50"/>
        <v>0.20316015886949973</v>
      </c>
      <c r="H186">
        <f t="shared" si="51"/>
        <v>0.14594739698090606</v>
      </c>
      <c r="I186">
        <f t="shared" si="52"/>
        <v>8.6523525661443432E-2</v>
      </c>
      <c r="J186">
        <f t="shared" si="53"/>
        <v>4.0050481921010461E-2</v>
      </c>
      <c r="K186">
        <f t="shared" si="54"/>
        <v>1.2042836087228869E-2</v>
      </c>
      <c r="L186">
        <f t="shared" si="55"/>
        <v>-3.3154477883784721E-4</v>
      </c>
      <c r="M186">
        <f t="shared" si="56"/>
        <v>-3.3943415748062559E-3</v>
      </c>
      <c r="N186">
        <f t="shared" si="57"/>
        <v>-2.7064065573521412E-3</v>
      </c>
      <c r="O186">
        <f t="shared" si="58"/>
        <v>-1.3927005568813205E-3</v>
      </c>
      <c r="P186">
        <f t="shared" si="59"/>
        <v>-5.2119639977724237E-4</v>
      </c>
      <c r="Q186">
        <f t="shared" si="60"/>
        <v>-1.34728043015176E-4</v>
      </c>
      <c r="R186">
        <f t="shared" si="61"/>
        <v>-1.459382775602091E-5</v>
      </c>
      <c r="S186">
        <f t="shared" si="62"/>
        <v>6.9776844995070838E-6</v>
      </c>
      <c r="T186">
        <f t="shared" si="63"/>
        <v>5.1603851067904475E-6</v>
      </c>
      <c r="U186">
        <f t="shared" si="64"/>
        <v>1.9641326824875282E-6</v>
      </c>
      <c r="V186">
        <f t="shared" si="65"/>
        <v>5.2586438179496666E-7</v>
      </c>
      <c r="W186">
        <f t="shared" si="66"/>
        <v>1.0089019811909474E-7</v>
      </c>
      <c r="X186">
        <f t="shared" si="67"/>
        <v>1.1557410989826722E-8</v>
      </c>
      <c r="Y186">
        <f t="shared" si="68"/>
        <v>-4.156592154529044E-10</v>
      </c>
    </row>
    <row r="187" spans="2:25">
      <c r="B187">
        <f t="shared" si="69"/>
        <v>8.4999999999999858</v>
      </c>
      <c r="C187">
        <f t="shared" si="47"/>
        <v>0.84999999999999853</v>
      </c>
      <c r="D187">
        <f t="shared" si="48"/>
        <v>0.90346039194080707</v>
      </c>
      <c r="F187">
        <f t="shared" si="49"/>
        <v>0.23111080538400824</v>
      </c>
      <c r="G187">
        <f t="shared" si="50"/>
        <v>0.19775985715037661</v>
      </c>
      <c r="H187">
        <f t="shared" si="51"/>
        <v>0.14372101695159908</v>
      </c>
      <c r="I187">
        <f t="shared" si="52"/>
        <v>8.7031403990202857E-2</v>
      </c>
      <c r="J187">
        <f t="shared" si="53"/>
        <v>4.1971847156385765E-2</v>
      </c>
      <c r="K187">
        <f t="shared" si="54"/>
        <v>1.4077551542037575E-2</v>
      </c>
      <c r="L187">
        <f t="shared" si="55"/>
        <v>1.1041155853879663E-3</v>
      </c>
      <c r="M187">
        <f t="shared" si="56"/>
        <v>-2.6584155049970532E-3</v>
      </c>
      <c r="N187">
        <f t="shared" si="57"/>
        <v>-2.4496887066903848E-3</v>
      </c>
      <c r="O187">
        <f t="shared" si="58"/>
        <v>-1.3592897687067724E-3</v>
      </c>
      <c r="P187">
        <f t="shared" si="59"/>
        <v>-5.5035911311129176E-4</v>
      </c>
      <c r="Q187">
        <f t="shared" si="60"/>
        <v>-1.6226744916752984E-4</v>
      </c>
      <c r="R187">
        <f t="shared" si="61"/>
        <v>-2.8626822895695046E-5</v>
      </c>
      <c r="S187">
        <f t="shared" si="62"/>
        <v>1.9107012327350188E-6</v>
      </c>
      <c r="T187">
        <f t="shared" si="63"/>
        <v>3.8434398127167757E-6</v>
      </c>
      <c r="U187">
        <f t="shared" si="64"/>
        <v>1.7564540193224305E-6</v>
      </c>
      <c r="V187">
        <f t="shared" si="65"/>
        <v>5.329145680796909E-7</v>
      </c>
      <c r="W187">
        <f t="shared" si="66"/>
        <v>1.1869142941908381E-7</v>
      </c>
      <c r="X187">
        <f t="shared" si="67"/>
        <v>1.8563266721903239E-8</v>
      </c>
      <c r="Y187">
        <f t="shared" si="68"/>
        <v>1.3738901003911954E-9</v>
      </c>
    </row>
    <row r="188" spans="2:25">
      <c r="B188">
        <f t="shared" si="69"/>
        <v>8.5499999999999865</v>
      </c>
      <c r="C188">
        <f t="shared" si="47"/>
        <v>0.85499999999999865</v>
      </c>
      <c r="D188">
        <f t="shared" si="48"/>
        <v>0.89182945985398254</v>
      </c>
      <c r="F188">
        <f t="shared" si="49"/>
        <v>0.22354315279981002</v>
      </c>
      <c r="G188">
        <f t="shared" si="50"/>
        <v>0.19224977111037855</v>
      </c>
      <c r="H188">
        <f t="shared" si="51"/>
        <v>0.14127302953125984</v>
      </c>
      <c r="I188">
        <f t="shared" si="52"/>
        <v>8.7276290378618185E-2</v>
      </c>
      <c r="J188">
        <f t="shared" si="53"/>
        <v>4.3683587897491723E-2</v>
      </c>
      <c r="K188">
        <f t="shared" si="54"/>
        <v>1.6007259062540333E-2</v>
      </c>
      <c r="L188">
        <f t="shared" si="55"/>
        <v>2.5282757947191412E-3</v>
      </c>
      <c r="M188">
        <f t="shared" si="56"/>
        <v>-1.885635592178671E-3</v>
      </c>
      <c r="N188">
        <f t="shared" si="57"/>
        <v>-2.1493651593000943E-3</v>
      </c>
      <c r="O188">
        <f t="shared" si="58"/>
        <v>-1.2956660434300124E-3</v>
      </c>
      <c r="P188">
        <f t="shared" si="59"/>
        <v>-5.6458426247613114E-4</v>
      </c>
      <c r="Q188">
        <f t="shared" si="60"/>
        <v>-1.845262275702492E-4</v>
      </c>
      <c r="R188">
        <f t="shared" si="61"/>
        <v>-4.1559705285595307E-5</v>
      </c>
      <c r="S188">
        <f t="shared" si="62"/>
        <v>-3.2418816870895297E-6</v>
      </c>
      <c r="T188">
        <f t="shared" si="63"/>
        <v>2.3279684531476791E-6</v>
      </c>
      <c r="U188">
        <f t="shared" si="64"/>
        <v>1.4451673097169738E-6</v>
      </c>
      <c r="V188">
        <f t="shared" si="65"/>
        <v>5.0436616994928336E-7</v>
      </c>
      <c r="W188">
        <f t="shared" si="66"/>
        <v>1.2758017741403647E-7</v>
      </c>
      <c r="X188">
        <f t="shared" si="67"/>
        <v>2.401251455366596E-8</v>
      </c>
      <c r="Y188">
        <f t="shared" si="68"/>
        <v>3.0355417125044911E-9</v>
      </c>
    </row>
    <row r="189" spans="2:25">
      <c r="B189">
        <f t="shared" si="69"/>
        <v>8.5999999999999872</v>
      </c>
      <c r="C189">
        <f t="shared" si="47"/>
        <v>0.85999999999999877</v>
      </c>
      <c r="D189">
        <f t="shared" si="48"/>
        <v>0.87911631277946556</v>
      </c>
      <c r="F189">
        <f t="shared" si="49"/>
        <v>0.21596171102096481</v>
      </c>
      <c r="G189">
        <f t="shared" si="50"/>
        <v>0.18663295961626739</v>
      </c>
      <c r="H189">
        <f t="shared" si="51"/>
        <v>0.13860720933905679</v>
      </c>
      <c r="I189">
        <f t="shared" si="52"/>
        <v>8.7257444827752176E-2</v>
      </c>
      <c r="J189">
        <f t="shared" si="53"/>
        <v>4.517715501410207E-2</v>
      </c>
      <c r="K189">
        <f t="shared" si="54"/>
        <v>1.7817564483676593E-2</v>
      </c>
      <c r="L189">
        <f t="shared" si="55"/>
        <v>3.9261022001979536E-3</v>
      </c>
      <c r="M189">
        <f t="shared" si="56"/>
        <v>-1.0867149508112686E-3</v>
      </c>
      <c r="N189">
        <f t="shared" si="57"/>
        <v>-1.8107818260687161E-3</v>
      </c>
      <c r="O189">
        <f t="shared" si="58"/>
        <v>-1.2032435457525264E-3</v>
      </c>
      <c r="P189">
        <f t="shared" si="59"/>
        <v>-5.634857561844464E-4</v>
      </c>
      <c r="Q189">
        <f t="shared" si="60"/>
        <v>-2.0078001653829283E-4</v>
      </c>
      <c r="R189">
        <f t="shared" si="61"/>
        <v>-5.2895471508321279E-5</v>
      </c>
      <c r="S189">
        <f t="shared" si="62"/>
        <v>-8.249227903813924E-6</v>
      </c>
      <c r="T189">
        <f t="shared" si="63"/>
        <v>6.9225001280684289E-7</v>
      </c>
      <c r="U189">
        <f t="shared" si="64"/>
        <v>1.0486344393284583E-6</v>
      </c>
      <c r="V189">
        <f t="shared" si="65"/>
        <v>4.4212621457401451E-7</v>
      </c>
      <c r="W189">
        <f t="shared" si="66"/>
        <v>1.2688899022056524E-7</v>
      </c>
      <c r="X189">
        <f t="shared" si="67"/>
        <v>2.7448212161720321E-8</v>
      </c>
      <c r="Y189">
        <f t="shared" si="68"/>
        <v>4.4146097216803011E-9</v>
      </c>
    </row>
    <row r="190" spans="2:25">
      <c r="B190">
        <f t="shared" si="69"/>
        <v>8.6499999999999879</v>
      </c>
      <c r="C190">
        <f t="shared" si="47"/>
        <v>0.86499999999999877</v>
      </c>
      <c r="D190">
        <f t="shared" si="48"/>
        <v>0.86526282081849559</v>
      </c>
      <c r="F190">
        <f t="shared" si="49"/>
        <v>0.20836694770651359</v>
      </c>
      <c r="G190">
        <f t="shared" si="50"/>
        <v>0.18091254078232705</v>
      </c>
      <c r="H190">
        <f t="shared" si="51"/>
        <v>0.13572766687650392</v>
      </c>
      <c r="I190">
        <f t="shared" si="52"/>
        <v>8.6974924285186592E-2</v>
      </c>
      <c r="J190">
        <f t="shared" si="53"/>
        <v>4.6445089023904512E-2</v>
      </c>
      <c r="K190">
        <f t="shared" si="54"/>
        <v>1.9494964290139138E-2</v>
      </c>
      <c r="L190">
        <f t="shared" si="55"/>
        <v>5.283035438301509E-3</v>
      </c>
      <c r="M190">
        <f t="shared" si="56"/>
        <v>-2.7272908652534362E-4</v>
      </c>
      <c r="N190">
        <f t="shared" si="57"/>
        <v>-1.4399656614031205E-3</v>
      </c>
      <c r="O190">
        <f t="shared" si="58"/>
        <v>-1.0840765507622702E-3</v>
      </c>
      <c r="P190">
        <f t="shared" si="59"/>
        <v>-5.4709340932898771E-4</v>
      </c>
      <c r="Q190">
        <f t="shared" si="60"/>
        <v>-2.1049987320911006E-4</v>
      </c>
      <c r="R190">
        <f t="shared" si="61"/>
        <v>-6.2198494425104201E-5</v>
      </c>
      <c r="S190">
        <f t="shared" si="62"/>
        <v>-1.2887007683662602E-5</v>
      </c>
      <c r="T190">
        <f t="shared" si="63"/>
        <v>-9.7922537393570217E-7</v>
      </c>
      <c r="U190">
        <f t="shared" si="64"/>
        <v>5.9024571362367385E-7</v>
      </c>
      <c r="V190">
        <f t="shared" si="65"/>
        <v>3.5035231827390018E-7</v>
      </c>
      <c r="W190">
        <f t="shared" si="66"/>
        <v>1.1666976875816094E-7</v>
      </c>
      <c r="X190">
        <f t="shared" si="67"/>
        <v>2.858226186800653E-8</v>
      </c>
      <c r="Y190">
        <f t="shared" si="68"/>
        <v>5.3827144040876959E-9</v>
      </c>
    </row>
    <row r="191" spans="2:25">
      <c r="B191">
        <f t="shared" si="69"/>
        <v>8.6999999999999886</v>
      </c>
      <c r="C191">
        <f t="shared" si="47"/>
        <v>0.86999999999999889</v>
      </c>
      <c r="D191">
        <f t="shared" si="48"/>
        <v>0.85021293940775144</v>
      </c>
      <c r="F191">
        <f t="shared" si="49"/>
        <v>0.20075933133723164</v>
      </c>
      <c r="G191">
        <f t="shared" si="50"/>
        <v>0.17509169023937485</v>
      </c>
      <c r="H191">
        <f t="shared" si="51"/>
        <v>0.13263884218936492</v>
      </c>
      <c r="I191">
        <f t="shared" si="52"/>
        <v>8.6429582472937472E-2</v>
      </c>
      <c r="J191">
        <f t="shared" si="53"/>
        <v>4.7481057348192669E-2</v>
      </c>
      <c r="K191">
        <f t="shared" si="54"/>
        <v>2.1026946342430165E-2</v>
      </c>
      <c r="L191">
        <f t="shared" si="55"/>
        <v>6.5849420771442561E-3</v>
      </c>
      <c r="M191">
        <f t="shared" si="56"/>
        <v>5.4503764456641896E-4</v>
      </c>
      <c r="N191">
        <f t="shared" si="57"/>
        <v>-1.0435173803958961E-3</v>
      </c>
      <c r="O191">
        <f t="shared" si="58"/>
        <v>-9.4081378355610843E-4</v>
      </c>
      <c r="P191">
        <f t="shared" si="59"/>
        <v>-5.1585213455665176E-4</v>
      </c>
      <c r="Q191">
        <f t="shared" si="60"/>
        <v>-2.1336948679380523E-4</v>
      </c>
      <c r="R191">
        <f t="shared" si="61"/>
        <v>-6.9111264082447922E-5</v>
      </c>
      <c r="S191">
        <f t="shared" si="62"/>
        <v>-1.6947447915232078E-5</v>
      </c>
      <c r="T191">
        <f t="shared" si="63"/>
        <v>-2.6001206110743629E-6</v>
      </c>
      <c r="U191">
        <f t="shared" si="64"/>
        <v>9.7040132689196487E-8</v>
      </c>
      <c r="V191">
        <f t="shared" si="65"/>
        <v>2.351749585968089E-7</v>
      </c>
      <c r="W191">
        <f t="shared" si="66"/>
        <v>9.7689869533690087E-8</v>
      </c>
      <c r="X191">
        <f t="shared" si="67"/>
        <v>2.7319568840424211E-8</v>
      </c>
      <c r="Y191">
        <f t="shared" si="68"/>
        <v>5.8497332922777094E-9</v>
      </c>
    </row>
    <row r="192" spans="2:25">
      <c r="B192">
        <f t="shared" si="69"/>
        <v>8.7499999999999893</v>
      </c>
      <c r="C192">
        <f t="shared" si="47"/>
        <v>0.87499999999999889</v>
      </c>
      <c r="D192">
        <f t="shared" si="48"/>
        <v>0.83391342995432671</v>
      </c>
      <c r="F192">
        <f t="shared" si="49"/>
        <v>0.19313933118673213</v>
      </c>
      <c r="G192">
        <f t="shared" si="50"/>
        <v>0.16917363937184335</v>
      </c>
      <c r="H192">
        <f t="shared" si="51"/>
        <v>0.12934549802142514</v>
      </c>
      <c r="I192">
        <f t="shared" si="52"/>
        <v>8.5623067307673731E-2</v>
      </c>
      <c r="J192">
        <f t="shared" si="53"/>
        <v>4.8279885939342418E-2</v>
      </c>
      <c r="K192">
        <f t="shared" si="54"/>
        <v>2.2402083208000346E-2</v>
      </c>
      <c r="L192">
        <f t="shared" si="55"/>
        <v>7.8182618262968937E-3</v>
      </c>
      <c r="M192">
        <f t="shared" si="56"/>
        <v>1.3552484718691367E-3</v>
      </c>
      <c r="N192">
        <f t="shared" si="57"/>
        <v>-6.2849396276164291E-4</v>
      </c>
      <c r="O192">
        <f t="shared" si="58"/>
        <v>-7.7663954602047339E-4</v>
      </c>
      <c r="P192">
        <f t="shared" si="59"/>
        <v>-4.7060986647826786E-4</v>
      </c>
      <c r="Q192">
        <f t="shared" si="60"/>
        <v>-2.0929547219756202E-4</v>
      </c>
      <c r="R192">
        <f t="shared" si="61"/>
        <v>-7.3368126619146611E-5</v>
      </c>
      <c r="S192">
        <f t="shared" si="62"/>
        <v>-2.0248640370743076E-5</v>
      </c>
      <c r="T192">
        <f t="shared" si="63"/>
        <v>-4.0867112305051506E-6</v>
      </c>
      <c r="U192">
        <f t="shared" si="64"/>
        <v>-4.0188955970143687E-7</v>
      </c>
      <c r="V192">
        <f t="shared" si="65"/>
        <v>1.0428795966909438E-7</v>
      </c>
      <c r="W192">
        <f t="shared" si="66"/>
        <v>7.1374484204187307E-8</v>
      </c>
      <c r="X192">
        <f t="shared" si="67"/>
        <v>2.3766015194004824E-8</v>
      </c>
      <c r="Y192">
        <f t="shared" si="68"/>
        <v>5.7721908248633874E-9</v>
      </c>
    </row>
    <row r="193" spans="2:25">
      <c r="B193">
        <f t="shared" si="69"/>
        <v>8.7999999999999901</v>
      </c>
      <c r="C193">
        <f t="shared" si="47"/>
        <v>0.87999999999999901</v>
      </c>
      <c r="D193">
        <f t="shared" si="48"/>
        <v>0.81631460682413348</v>
      </c>
      <c r="F193">
        <f t="shared" si="49"/>
        <v>0.18550741729251738</v>
      </c>
      <c r="G193">
        <f t="shared" si="50"/>
        <v>0.16316167352391081</v>
      </c>
      <c r="H193">
        <f t="shared" si="51"/>
        <v>0.12585271247068486</v>
      </c>
      <c r="I193">
        <f t="shared" si="52"/>
        <v>8.4557815921034146E-2</v>
      </c>
      <c r="J193">
        <f t="shared" si="53"/>
        <v>4.8837585122112594E-2</v>
      </c>
      <c r="K193">
        <f t="shared" si="54"/>
        <v>2.3610117401291288E-2</v>
      </c>
      <c r="L193">
        <f t="shared" si="55"/>
        <v>8.9701487769274536E-3</v>
      </c>
      <c r="M193">
        <f t="shared" si="56"/>
        <v>2.1466713729328163E-3</v>
      </c>
      <c r="N193">
        <f t="shared" si="57"/>
        <v>-2.0228303503230184E-4</v>
      </c>
      <c r="O193">
        <f t="shared" si="58"/>
        <v>-5.9520293934530182E-4</v>
      </c>
      <c r="P193">
        <f t="shared" si="59"/>
        <v>-4.1259454746352288E-4</v>
      </c>
      <c r="Q193">
        <f t="shared" si="60"/>
        <v>-1.9841040902670112E-4</v>
      </c>
      <c r="R193">
        <f t="shared" si="61"/>
        <v>-7.4805493195190945E-5</v>
      </c>
      <c r="S193">
        <f t="shared" si="62"/>
        <v>-2.2642691217288096E-5</v>
      </c>
      <c r="T193">
        <f t="shared" si="63"/>
        <v>-5.3622100309035168E-6</v>
      </c>
      <c r="U193">
        <f t="shared" si="64"/>
        <v>-8.7711297130852971E-7</v>
      </c>
      <c r="V193">
        <f t="shared" si="65"/>
        <v>-3.3565453686245545E-8</v>
      </c>
      <c r="W193">
        <f t="shared" si="66"/>
        <v>3.9699622609304743E-8</v>
      </c>
      <c r="X193">
        <f t="shared" si="67"/>
        <v>1.8219581330746986E-8</v>
      </c>
      <c r="Y193">
        <f t="shared" si="68"/>
        <v>5.1573055584971807E-9</v>
      </c>
    </row>
    <row r="194" spans="2:25">
      <c r="B194">
        <f t="shared" si="69"/>
        <v>8.8499999999999908</v>
      </c>
      <c r="C194">
        <f t="shared" si="47"/>
        <v>0.88499999999999912</v>
      </c>
      <c r="D194">
        <f t="shared" si="48"/>
        <v>0.79737110101018627</v>
      </c>
      <c r="F194">
        <f t="shared" si="49"/>
        <v>0.17786406042698602</v>
      </c>
      <c r="G194">
        <f t="shared" si="50"/>
        <v>0.15705913017567694</v>
      </c>
      <c r="H194">
        <f t="shared" si="51"/>
        <v>0.12216587115930136</v>
      </c>
      <c r="I194">
        <f t="shared" si="52"/>
        <v>8.3237047295090461E-2</v>
      </c>
      <c r="J194">
        <f t="shared" si="53"/>
        <v>4.9151369519707437E-2</v>
      </c>
      <c r="K194">
        <f t="shared" si="54"/>
        <v>2.4642037896853663E-2</v>
      </c>
      <c r="L194">
        <f t="shared" si="55"/>
        <v>1.0028605201145123E-2</v>
      </c>
      <c r="M194">
        <f t="shared" si="56"/>
        <v>2.9083347839462714E-3</v>
      </c>
      <c r="N194">
        <f t="shared" si="57"/>
        <v>2.2752863292776918E-4</v>
      </c>
      <c r="O194">
        <f t="shared" si="58"/>
        <v>-4.0053675544275246E-4</v>
      </c>
      <c r="P194">
        <f t="shared" si="59"/>
        <v>-3.4338079946076078E-4</v>
      </c>
      <c r="Q194">
        <f t="shared" si="60"/>
        <v>-1.8106852708474423E-4</v>
      </c>
      <c r="R194">
        <f t="shared" si="61"/>
        <v>-7.336812661914779E-5</v>
      </c>
      <c r="S194">
        <f t="shared" si="62"/>
        <v>-2.4022346678953267E-5</v>
      </c>
      <c r="T194">
        <f t="shared" si="63"/>
        <v>-6.3607333843927623E-6</v>
      </c>
      <c r="U194">
        <f t="shared" si="64"/>
        <v>-1.3005980735348858E-6</v>
      </c>
      <c r="V194">
        <f t="shared" si="65"/>
        <v>-1.6917670158383539E-7</v>
      </c>
      <c r="W194">
        <f t="shared" si="66"/>
        <v>5.0437351269312896E-9</v>
      </c>
      <c r="X194">
        <f t="shared" si="67"/>
        <v>1.1145359031071852E-8</v>
      </c>
      <c r="Y194">
        <f t="shared" si="68"/>
        <v>4.0623181804828248E-9</v>
      </c>
    </row>
    <row r="195" spans="2:25">
      <c r="B195">
        <f t="shared" si="69"/>
        <v>8.8999999999999915</v>
      </c>
      <c r="C195">
        <f t="shared" si="47"/>
        <v>0.88999999999999913</v>
      </c>
      <c r="D195">
        <f t="shared" si="48"/>
        <v>0.77704262968654347</v>
      </c>
      <c r="F195">
        <f t="shared" si="49"/>
        <v>0.17020973206839324</v>
      </c>
      <c r="G195">
        <f t="shared" si="50"/>
        <v>0.15086939709039526</v>
      </c>
      <c r="H195">
        <f t="shared" si="51"/>
        <v>0.11829065892934927</v>
      </c>
      <c r="I195">
        <f t="shared" si="52"/>
        <v>8.1664752535211146E-2</v>
      </c>
      <c r="J195">
        <f t="shared" si="53"/>
        <v>4.9219671965082583E-2</v>
      </c>
      <c r="K195">
        <f t="shared" si="54"/>
        <v>2.5490147344812152E-2</v>
      </c>
      <c r="L195">
        <f t="shared" si="55"/>
        <v>1.0982606516932367E-2</v>
      </c>
      <c r="M195">
        <f t="shared" si="56"/>
        <v>3.6296796994708864E-3</v>
      </c>
      <c r="N195">
        <f t="shared" si="57"/>
        <v>6.5329017625876567E-4</v>
      </c>
      <c r="O195">
        <f t="shared" si="58"/>
        <v>-1.9696784007123725E-4</v>
      </c>
      <c r="P195">
        <f t="shared" si="59"/>
        <v>-2.6484718641797727E-4</v>
      </c>
      <c r="Q195">
        <f t="shared" si="60"/>
        <v>-1.5783417876327421E-4</v>
      </c>
      <c r="R195">
        <f t="shared" si="61"/>
        <v>-6.911126408245024E-5</v>
      </c>
      <c r="S195">
        <f t="shared" si="62"/>
        <v>-2.4325798019329774E-5</v>
      </c>
      <c r="T195">
        <f t="shared" si="63"/>
        <v>-7.0307043384686597E-6</v>
      </c>
      <c r="U195">
        <f t="shared" si="64"/>
        <v>-1.6473647281840912E-6</v>
      </c>
      <c r="V195">
        <f t="shared" si="65"/>
        <v>-2.9348698033338562E-7</v>
      </c>
      <c r="W195">
        <f t="shared" si="66"/>
        <v>-2.9990884040904303E-8</v>
      </c>
      <c r="X195">
        <f t="shared" si="67"/>
        <v>3.1365515541480928E-9</v>
      </c>
      <c r="Y195">
        <f t="shared" si="68"/>
        <v>2.5891628784401733E-9</v>
      </c>
    </row>
    <row r="196" spans="2:25">
      <c r="B196">
        <f t="shared" si="69"/>
        <v>8.9499999999999922</v>
      </c>
      <c r="C196">
        <f t="shared" si="47"/>
        <v>0.89499999999999924</v>
      </c>
      <c r="D196">
        <f t="shared" si="48"/>
        <v>0.75529475988220707</v>
      </c>
      <c r="F196">
        <f t="shared" si="49"/>
        <v>0.1625449043717668</v>
      </c>
      <c r="G196">
        <f t="shared" si="50"/>
        <v>0.14459591043379205</v>
      </c>
      <c r="H196">
        <f t="shared" si="51"/>
        <v>0.11423305107720598</v>
      </c>
      <c r="I196">
        <f t="shared" si="52"/>
        <v>7.9845682809718488E-2</v>
      </c>
      <c r="J196">
        <f t="shared" si="53"/>
        <v>4.9042151328015295E-2</v>
      </c>
      <c r="K196">
        <f t="shared" si="54"/>
        <v>2.6148119487299452E-2</v>
      </c>
      <c r="L196">
        <f t="shared" si="55"/>
        <v>1.1822216117065796E-2</v>
      </c>
      <c r="M196">
        <f t="shared" si="56"/>
        <v>4.3007060528420966E-3</v>
      </c>
      <c r="N196">
        <f t="shared" si="57"/>
        <v>1.0674228243657134E-3</v>
      </c>
      <c r="O196">
        <f t="shared" si="58"/>
        <v>1.097907997613073E-5</v>
      </c>
      <c r="P196">
        <f t="shared" si="59"/>
        <v>-1.7912522726637738E-4</v>
      </c>
      <c r="Q196">
        <f t="shared" si="60"/>
        <v>-1.2946347346759802E-4</v>
      </c>
      <c r="R196">
        <f t="shared" si="61"/>
        <v>-6.2198494425107264E-5</v>
      </c>
      <c r="S196">
        <f t="shared" si="62"/>
        <v>-2.3539450580598009E-5</v>
      </c>
      <c r="T196">
        <f t="shared" si="63"/>
        <v>-7.3375167319864972E-6</v>
      </c>
      <c r="U196">
        <f t="shared" si="64"/>
        <v>-1.8969581921979431E-6</v>
      </c>
      <c r="V196">
        <f t="shared" si="65"/>
        <v>-3.9819238867793958E-7</v>
      </c>
      <c r="W196">
        <f t="shared" si="66"/>
        <v>-6.2773501909016178E-8</v>
      </c>
      <c r="X196">
        <f t="shared" si="67"/>
        <v>-5.1352689474804449E-9</v>
      </c>
      <c r="Y196">
        <f t="shared" si="68"/>
        <v>8.7497811804168414E-10</v>
      </c>
    </row>
    <row r="197" spans="2:25">
      <c r="B197">
        <f t="shared" si="69"/>
        <v>8.9999999999999929</v>
      </c>
      <c r="C197">
        <f t="shared" si="47"/>
        <v>0.89999999999999925</v>
      </c>
      <c r="D197">
        <f t="shared" si="48"/>
        <v>0.73209965372348673</v>
      </c>
      <c r="F197">
        <f t="shared" si="49"/>
        <v>0.15487005013978386</v>
      </c>
      <c r="G197">
        <f t="shared" si="50"/>
        <v>0.13824215286651459</v>
      </c>
      <c r="H197">
        <f t="shared" si="51"/>
        <v>0.10999930414007857</v>
      </c>
      <c r="I197">
        <f t="shared" si="52"/>
        <v>7.7785334992784325E-2</v>
      </c>
      <c r="J197">
        <f t="shared" si="53"/>
        <v>4.8619694218847723E-2</v>
      </c>
      <c r="K197">
        <f t="shared" si="54"/>
        <v>2.6611046347576297E-2</v>
      </c>
      <c r="L197">
        <f t="shared" si="55"/>
        <v>1.2538688865999398E-2</v>
      </c>
      <c r="M197">
        <f t="shared" si="56"/>
        <v>4.9121113479543366E-3</v>
      </c>
      <c r="N197">
        <f t="shared" si="57"/>
        <v>1.4625548068643009E-3</v>
      </c>
      <c r="O197">
        <f t="shared" si="58"/>
        <v>2.1868196798529107E-4</v>
      </c>
      <c r="P197">
        <f t="shared" si="59"/>
        <v>-8.854154332991359E-5</v>
      </c>
      <c r="Q197">
        <f t="shared" si="60"/>
        <v>-9.6879671743376532E-5</v>
      </c>
      <c r="R197">
        <f t="shared" si="61"/>
        <v>-5.2895471508325183E-5</v>
      </c>
      <c r="S197">
        <f t="shared" si="62"/>
        <v>-2.1698532825890185E-5</v>
      </c>
      <c r="T197">
        <f t="shared" si="63"/>
        <v>-7.2653227150257719E-6</v>
      </c>
      <c r="U197">
        <f t="shared" si="64"/>
        <v>-2.0346556826704725E-6</v>
      </c>
      <c r="V197">
        <f t="shared" si="65"/>
        <v>-4.7629862670351554E-7</v>
      </c>
      <c r="W197">
        <f t="shared" si="66"/>
        <v>-9.0842487204826867E-8</v>
      </c>
      <c r="X197">
        <f t="shared" si="67"/>
        <v>-1.2976475574210701E-8</v>
      </c>
      <c r="Y197">
        <f t="shared" si="68"/>
        <v>-9.2065980377079199E-10</v>
      </c>
    </row>
    <row r="198" spans="2:25">
      <c r="B198">
        <f t="shared" si="69"/>
        <v>9.0499999999999936</v>
      </c>
      <c r="C198">
        <f t="shared" si="47"/>
        <v>0.90499999999999936</v>
      </c>
      <c r="D198">
        <f t="shared" si="48"/>
        <v>0.70743678212732042</v>
      </c>
      <c r="F198">
        <f t="shared" si="49"/>
        <v>0.14718564279360524</v>
      </c>
      <c r="G198">
        <f t="shared" si="50"/>
        <v>0.13181165161076855</v>
      </c>
      <c r="H198">
        <f t="shared" si="51"/>
        <v>0.10559594624887557</v>
      </c>
      <c r="I198">
        <f t="shared" si="52"/>
        <v>7.5489935053947452E-2</v>
      </c>
      <c r="J198">
        <f t="shared" si="53"/>
        <v>4.7954410560393811E-2</v>
      </c>
      <c r="K198">
        <f t="shared" si="54"/>
        <v>2.6875474839842456E-2</v>
      </c>
      <c r="L198">
        <f t="shared" si="55"/>
        <v>1.3124562186717112E-2</v>
      </c>
      <c r="M198">
        <f t="shared" si="56"/>
        <v>5.4554196205654926E-3</v>
      </c>
      <c r="N198">
        <f t="shared" si="57"/>
        <v>1.8316525748184773E-3</v>
      </c>
      <c r="O198">
        <f t="shared" si="58"/>
        <v>4.2152421134294363E-4</v>
      </c>
      <c r="P198">
        <f t="shared" si="59"/>
        <v>4.4452896340070294E-6</v>
      </c>
      <c r="Q198">
        <f t="shared" si="60"/>
        <v>-6.114313984678634E-5</v>
      </c>
      <c r="R198">
        <f t="shared" si="61"/>
        <v>-4.1559705285599901E-5</v>
      </c>
      <c r="S198">
        <f t="shared" si="62"/>
        <v>-1.8885518099756903E-5</v>
      </c>
      <c r="T198">
        <f t="shared" si="63"/>
        <v>-6.8178513414647771E-6</v>
      </c>
      <c r="U198">
        <f t="shared" si="64"/>
        <v>-2.0523348304245555E-6</v>
      </c>
      <c r="V198">
        <f t="shared" si="65"/>
        <v>-5.2258821364632161E-7</v>
      </c>
      <c r="W198">
        <f t="shared" si="66"/>
        <v>-1.1209015309650179E-7</v>
      </c>
      <c r="X198">
        <f t="shared" si="67"/>
        <v>-1.9729550208891891E-8</v>
      </c>
      <c r="Y198">
        <f t="shared" si="68"/>
        <v>-2.6305919804250693E-9</v>
      </c>
    </row>
    <row r="199" spans="2:25">
      <c r="B199">
        <f t="shared" si="69"/>
        <v>9.0999999999999943</v>
      </c>
      <c r="C199">
        <f t="shared" si="47"/>
        <v>0.90999999999999948</v>
      </c>
      <c r="D199">
        <f t="shared" si="48"/>
        <v>0.68129359351227603</v>
      </c>
      <c r="F199">
        <f t="shared" si="49"/>
        <v>0.13949215634367285</v>
      </c>
      <c r="G199">
        <f t="shared" si="50"/>
        <v>0.12530797649221706</v>
      </c>
      <c r="H199">
        <f t="shared" si="51"/>
        <v>0.10102976706230364</v>
      </c>
      <c r="I199">
        <f t="shared" si="52"/>
        <v>7.2966419244447092E-2</v>
      </c>
      <c r="J199">
        <f t="shared" si="53"/>
        <v>4.7049623050125743E-2</v>
      </c>
      <c r="K199">
        <f t="shared" si="54"/>
        <v>2.6939432526656516E-2</v>
      </c>
      <c r="L199">
        <f t="shared" si="55"/>
        <v>1.3573733788819164E-2</v>
      </c>
      <c r="M199">
        <f t="shared" si="56"/>
        <v>5.9230989413188665E-3</v>
      </c>
      <c r="N199">
        <f t="shared" si="57"/>
        <v>2.1681460014653679E-3</v>
      </c>
      <c r="O199">
        <f t="shared" si="58"/>
        <v>6.1499723499663255E-4</v>
      </c>
      <c r="P199">
        <f t="shared" si="59"/>
        <v>9.7311470833129446E-5</v>
      </c>
      <c r="Q199">
        <f t="shared" si="60"/>
        <v>-2.3416842518921082E-5</v>
      </c>
      <c r="R199">
        <f t="shared" si="61"/>
        <v>-2.8626822895700633E-5</v>
      </c>
      <c r="S199">
        <f t="shared" si="62"/>
        <v>-1.5226429812066251E-5</v>
      </c>
      <c r="T199">
        <f t="shared" si="63"/>
        <v>-6.0182159513175384E-6</v>
      </c>
      <c r="U199">
        <f t="shared" si="64"/>
        <v>-1.9489527946335103E-6</v>
      </c>
      <c r="V199">
        <f t="shared" si="65"/>
        <v>-5.3396901454321941E-7</v>
      </c>
      <c r="W199">
        <f t="shared" si="66"/>
        <v>-1.2492102240041125E-7</v>
      </c>
      <c r="X199">
        <f t="shared" si="67"/>
        <v>-2.4828219173229993E-8</v>
      </c>
      <c r="Y199">
        <f t="shared" si="68"/>
        <v>-4.0956379950395322E-9</v>
      </c>
    </row>
    <row r="200" spans="2:25">
      <c r="B200">
        <f t="shared" si="69"/>
        <v>9.149999999999995</v>
      </c>
      <c r="C200">
        <f t="shared" si="47"/>
        <v>0.91499999999999948</v>
      </c>
      <c r="D200">
        <f t="shared" si="48"/>
        <v>0.65366612405370594</v>
      </c>
      <c r="F200">
        <f t="shared" si="49"/>
        <v>0.13179006536047064</v>
      </c>
      <c r="G200">
        <f t="shared" si="50"/>
        <v>0.11873473795823064</v>
      </c>
      <c r="H200">
        <f t="shared" si="51"/>
        <v>9.6307807297705356E-2</v>
      </c>
      <c r="I200">
        <f t="shared" si="52"/>
        <v>7.0222413137223619E-2</v>
      </c>
      <c r="J200">
        <f t="shared" si="53"/>
        <v>4.5909850565269861E-2</v>
      </c>
      <c r="K200">
        <f t="shared" si="54"/>
        <v>2.6802442331834094E-2</v>
      </c>
      <c r="L200">
        <f t="shared" si="55"/>
        <v>1.3881525228248743E-2</v>
      </c>
      <c r="M200">
        <f t="shared" si="56"/>
        <v>6.3086658315282618E-3</v>
      </c>
      <c r="N200">
        <f t="shared" si="57"/>
        <v>2.4660453337912703E-3</v>
      </c>
      <c r="O200">
        <f t="shared" si="58"/>
        <v>7.9480071356379423E-4</v>
      </c>
      <c r="P200">
        <f t="shared" si="59"/>
        <v>1.8753647414334115E-4</v>
      </c>
      <c r="Q200">
        <f t="shared" si="60"/>
        <v>1.5071503075854017E-5</v>
      </c>
      <c r="R200">
        <f t="shared" si="61"/>
        <v>-1.4593827756026321E-5</v>
      </c>
      <c r="S200">
        <f t="shared" si="62"/>
        <v>-1.0885195573554935E-5</v>
      </c>
      <c r="T200">
        <f t="shared" si="63"/>
        <v>-4.9077202921572016E-6</v>
      </c>
      <c r="U200">
        <f t="shared" si="64"/>
        <v>-1.7306077769283009E-6</v>
      </c>
      <c r="V200">
        <f t="shared" si="65"/>
        <v>-5.0968079421636468E-7</v>
      </c>
      <c r="W200">
        <f t="shared" si="66"/>
        <v>-1.2837163120833635E-7</v>
      </c>
      <c r="X200">
        <f t="shared" si="67"/>
        <v>-2.7844937654672852E-8</v>
      </c>
      <c r="Y200">
        <f t="shared" si="68"/>
        <v>-5.1794142889322408E-9</v>
      </c>
    </row>
    <row r="201" spans="2:25">
      <c r="B201">
        <f t="shared" si="69"/>
        <v>9.1999999999999957</v>
      </c>
      <c r="C201">
        <f t="shared" si="47"/>
        <v>0.9199999999999996</v>
      </c>
      <c r="D201">
        <f t="shared" si="48"/>
        <v>0.62455953626428573</v>
      </c>
      <c r="F201">
        <f t="shared" si="49"/>
        <v>0.12407984494525016</v>
      </c>
      <c r="G201">
        <f t="shared" si="50"/>
        <v>0.11209558507358228</v>
      </c>
      <c r="H201">
        <f t="shared" si="51"/>
        <v>9.1437347874783109E-2</v>
      </c>
      <c r="I201">
        <f t="shared" si="52"/>
        <v>6.726620858392332E-2</v>
      </c>
      <c r="J201">
        <f t="shared" si="53"/>
        <v>4.454078559369376E-2</v>
      </c>
      <c r="K201">
        <f t="shared" si="54"/>
        <v>2.6465526099076868E-2</v>
      </c>
      <c r="L201">
        <f t="shared" si="55"/>
        <v>1.4044730636638844E-2</v>
      </c>
      <c r="M201">
        <f t="shared" si="56"/>
        <v>6.60677514420122E-3</v>
      </c>
      <c r="N201">
        <f t="shared" si="57"/>
        <v>2.7200478131617668E-3</v>
      </c>
      <c r="O201">
        <f t="shared" si="58"/>
        <v>9.569381546748394E-4</v>
      </c>
      <c r="P201">
        <f t="shared" si="59"/>
        <v>2.7267145893230437E-4</v>
      </c>
      <c r="Q201">
        <f t="shared" si="60"/>
        <v>5.3069380632959724E-5</v>
      </c>
      <c r="R201">
        <f t="shared" si="61"/>
        <v>-1.3013262547256572E-18</v>
      </c>
      <c r="S201">
        <f t="shared" si="62"/>
        <v>-6.0563032184633393E-6</v>
      </c>
      <c r="T201">
        <f t="shared" si="63"/>
        <v>-3.5437250473053388E-6</v>
      </c>
      <c r="U201">
        <f t="shared" si="64"/>
        <v>-1.410179306454327E-6</v>
      </c>
      <c r="V201">
        <f t="shared" si="65"/>
        <v>-4.5134600082797065E-7</v>
      </c>
      <c r="W201">
        <f t="shared" si="66"/>
        <v>-1.2218287493670806E-7</v>
      </c>
      <c r="X201">
        <f t="shared" si="67"/>
        <v>-2.8526741135089802E-8</v>
      </c>
      <c r="Y201">
        <f t="shared" si="68"/>
        <v>-5.7810303328626867E-9</v>
      </c>
    </row>
    <row r="202" spans="2:25">
      <c r="B202">
        <f t="shared" si="69"/>
        <v>9.2499999999999964</v>
      </c>
      <c r="C202">
        <f t="shared" si="47"/>
        <v>0.9249999999999996</v>
      </c>
      <c r="D202">
        <f t="shared" si="48"/>
        <v>0.59398857324303478</v>
      </c>
      <c r="F202">
        <f t="shared" si="49"/>
        <v>0.11636197070072542</v>
      </c>
      <c r="G202">
        <f t="shared" si="50"/>
        <v>0.10539420349470999</v>
      </c>
      <c r="H202">
        <f t="shared" si="51"/>
        <v>8.6425898688949135E-2</v>
      </c>
      <c r="I202">
        <f t="shared" si="52"/>
        <v>6.4106738658538942E-2</v>
      </c>
      <c r="J202">
        <f t="shared" si="53"/>
        <v>4.2949265803304243E-2</v>
      </c>
      <c r="K202">
        <f t="shared" si="54"/>
        <v>2.5931196969788076E-2</v>
      </c>
      <c r="L202">
        <f t="shared" si="55"/>
        <v>1.4061650112728235E-2</v>
      </c>
      <c r="M202">
        <f t="shared" si="56"/>
        <v>6.8132941642718662E-3</v>
      </c>
      <c r="N202">
        <f t="shared" si="57"/>
        <v>2.925632067104722E-3</v>
      </c>
      <c r="O202">
        <f t="shared" si="58"/>
        <v>1.0978057290190601E-3</v>
      </c>
      <c r="P202">
        <f t="shared" si="59"/>
        <v>3.5040573523230546E-4</v>
      </c>
      <c r="Q202">
        <f t="shared" si="60"/>
        <v>8.9340235022669547E-5</v>
      </c>
      <c r="R202">
        <f t="shared" si="61"/>
        <v>1.4593827756023766E-5</v>
      </c>
      <c r="S202">
        <f t="shared" si="62"/>
        <v>-9.5608772535414457E-7</v>
      </c>
      <c r="T202">
        <f t="shared" si="63"/>
        <v>-1.9966849714894598E-6</v>
      </c>
      <c r="U202">
        <f t="shared" si="64"/>
        <v>-1.0065685144023059E-6</v>
      </c>
      <c r="V202">
        <f t="shared" si="65"/>
        <v>-3.6286138667411769E-7</v>
      </c>
      <c r="W202">
        <f t="shared" si="66"/>
        <v>-1.0681946436725496E-7</v>
      </c>
      <c r="X202">
        <f t="shared" si="67"/>
        <v>-2.6816457528340146E-8</v>
      </c>
      <c r="Y202">
        <f t="shared" si="68"/>
        <v>-5.8444806934089929E-9</v>
      </c>
    </row>
    <row r="203" spans="2:25">
      <c r="B203">
        <f t="shared" si="69"/>
        <v>9.2999999999999972</v>
      </c>
      <c r="C203">
        <f t="shared" si="47"/>
        <v>0.92999999999999972</v>
      </c>
      <c r="D203">
        <f t="shared" si="48"/>
        <v>0.56197791680914666</v>
      </c>
      <c r="F203">
        <f t="shared" si="49"/>
        <v>0.10863691870173381</v>
      </c>
      <c r="G203">
        <f t="shared" si="50"/>
        <v>9.8634313423661607E-2</v>
      </c>
      <c r="H203">
        <f t="shared" si="51"/>
        <v>8.1281187031610788E-2</v>
      </c>
      <c r="I203">
        <f t="shared" si="52"/>
        <v>6.0753550663400671E-2</v>
      </c>
      <c r="J203">
        <f t="shared" si="53"/>
        <v>4.1143239891949533E-2</v>
      </c>
      <c r="K203">
        <f t="shared" si="54"/>
        <v>2.5203440636929864E-2</v>
      </c>
      <c r="L203">
        <f t="shared" si="55"/>
        <v>1.3932107428051038E-2</v>
      </c>
      <c r="M203">
        <f t="shared" si="56"/>
        <v>6.925359900785708E-3</v>
      </c>
      <c r="N203">
        <f t="shared" si="57"/>
        <v>3.0791385920248054E-3</v>
      </c>
      <c r="O203">
        <f t="shared" si="58"/>
        <v>1.2142723726677961E-3</v>
      </c>
      <c r="P203">
        <f t="shared" si="59"/>
        <v>4.186294792988691E-4</v>
      </c>
      <c r="Q203">
        <f t="shared" si="60"/>
        <v>1.227037131848016E-4</v>
      </c>
      <c r="R203">
        <f t="shared" si="61"/>
        <v>2.8626822895698231E-5</v>
      </c>
      <c r="S203">
        <f t="shared" si="62"/>
        <v>4.1869606168557262E-6</v>
      </c>
      <c r="T203">
        <f t="shared" si="63"/>
        <v>-3.4650967546997648E-7</v>
      </c>
      <c r="U203">
        <f t="shared" si="64"/>
        <v>-5.4358321197977545E-7</v>
      </c>
      <c r="V203">
        <f t="shared" si="65"/>
        <v>-2.5013770592642082E-7</v>
      </c>
      <c r="W203">
        <f t="shared" si="66"/>
        <v>-8.3435030734168396E-8</v>
      </c>
      <c r="X203">
        <f t="shared" si="67"/>
        <v>-2.285750129987996E-8</v>
      </c>
      <c r="Y203">
        <f t="shared" si="68"/>
        <v>-5.3638586714746109E-9</v>
      </c>
    </row>
    <row r="204" spans="2:25">
      <c r="B204">
        <f t="shared" si="69"/>
        <v>9.3499999999999979</v>
      </c>
      <c r="C204">
        <f t="shared" si="47"/>
        <v>0.93499999999999983</v>
      </c>
      <c r="D204">
        <f t="shared" si="48"/>
        <v>0.52856243891732091</v>
      </c>
      <c r="F204">
        <f t="shared" si="49"/>
        <v>0.10090516546587111</v>
      </c>
      <c r="G204">
        <f t="shared" si="50"/>
        <v>9.1819667542863651E-2</v>
      </c>
      <c r="H204">
        <f t="shared" si="51"/>
        <v>7.6011145675247638E-2</v>
      </c>
      <c r="I204">
        <f t="shared" si="52"/>
        <v>5.7216777279089991E-2</v>
      </c>
      <c r="J204">
        <f t="shared" si="53"/>
        <v>3.9131727888385925E-2</v>
      </c>
      <c r="K204">
        <f t="shared" si="54"/>
        <v>2.4287685614755156E-2</v>
      </c>
      <c r="L204">
        <f t="shared" si="55"/>
        <v>1.3657451862482461E-2</v>
      </c>
      <c r="M204">
        <f t="shared" si="56"/>
        <v>6.941418776789699E-3</v>
      </c>
      <c r="N204">
        <f t="shared" si="57"/>
        <v>3.1778348942164921E-3</v>
      </c>
      <c r="O204">
        <f t="shared" si="58"/>
        <v>1.3037493812402151E-3</v>
      </c>
      <c r="P204">
        <f t="shared" si="59"/>
        <v>4.7549099736162858E-4</v>
      </c>
      <c r="Q204">
        <f t="shared" si="60"/>
        <v>1.520740760539331E-4</v>
      </c>
      <c r="R204">
        <f t="shared" si="61"/>
        <v>4.1559705285598166E-5</v>
      </c>
      <c r="S204">
        <f t="shared" si="62"/>
        <v>9.1424326022775458E-6</v>
      </c>
      <c r="T204">
        <f t="shared" si="63"/>
        <v>1.3215639631486405E-6</v>
      </c>
      <c r="U204">
        <f t="shared" si="64"/>
        <v>-4.853353778806899E-8</v>
      </c>
      <c r="V204">
        <f t="shared" si="65"/>
        <v>-1.2070487745939176E-7</v>
      </c>
      <c r="W204">
        <f t="shared" si="66"/>
        <v>-5.3785500100286797E-8</v>
      </c>
      <c r="X204">
        <f t="shared" si="67"/>
        <v>-1.6981847561339312E-8</v>
      </c>
      <c r="Y204">
        <f t="shared" si="68"/>
        <v>-4.3839061666848099E-9</v>
      </c>
    </row>
    <row r="205" spans="2:25">
      <c r="B205">
        <f t="shared" si="69"/>
        <v>9.3999999999999986</v>
      </c>
      <c r="C205">
        <f t="shared" si="47"/>
        <v>0.93999999999999984</v>
      </c>
      <c r="D205">
        <f t="shared" si="48"/>
        <v>0.4937873372254733</v>
      </c>
      <c r="F205">
        <f t="shared" si="49"/>
        <v>9.3167187924096923E-2</v>
      </c>
      <c r="G205">
        <f t="shared" si="50"/>
        <v>8.4954048931859913E-2</v>
      </c>
      <c r="H205">
        <f t="shared" si="51"/>
        <v>7.0623900641651111E-2</v>
      </c>
      <c r="I205">
        <f t="shared" si="52"/>
        <v>5.350710594545334E-2</v>
      </c>
      <c r="J205">
        <f t="shared" si="53"/>
        <v>3.6924776102581533E-2</v>
      </c>
      <c r="K205">
        <f t="shared" si="54"/>
        <v>2.3190762746178765E-2</v>
      </c>
      <c r="L205">
        <f t="shared" si="55"/>
        <v>1.3240544150522173E-2</v>
      </c>
      <c r="M205">
        <f t="shared" si="56"/>
        <v>6.8612481667032904E-3</v>
      </c>
      <c r="N205">
        <f t="shared" si="57"/>
        <v>3.2199641296326801E-3</v>
      </c>
      <c r="O205">
        <f t="shared" si="58"/>
        <v>1.3642479490421047E-3</v>
      </c>
      <c r="P205">
        <f t="shared" si="59"/>
        <v>5.194469833442138E-4</v>
      </c>
      <c r="Q205">
        <f t="shared" si="60"/>
        <v>1.7649553148580541E-4</v>
      </c>
      <c r="R205">
        <f t="shared" si="61"/>
        <v>5.2895471508323339E-5</v>
      </c>
      <c r="S205">
        <f t="shared" si="62"/>
        <v>1.3688322469154918E-5</v>
      </c>
      <c r="T205">
        <f t="shared" si="63"/>
        <v>2.92137455962554E-6</v>
      </c>
      <c r="U205">
        <f t="shared" si="64"/>
        <v>4.4937898677245915E-7</v>
      </c>
      <c r="V205">
        <f t="shared" si="65"/>
        <v>1.6791012194048206E-8</v>
      </c>
      <c r="W205">
        <f t="shared" si="66"/>
        <v>-2.0097241699431516E-8</v>
      </c>
      <c r="X205">
        <f t="shared" si="67"/>
        <v>-9.6821945627589403E-9</v>
      </c>
      <c r="Y205">
        <f t="shared" si="68"/>
        <v>-2.9958485798866904E-9</v>
      </c>
    </row>
    <row r="206" spans="2:25">
      <c r="B206">
        <f t="shared" si="69"/>
        <v>9.4499999999999993</v>
      </c>
      <c r="C206">
        <f t="shared" si="47"/>
        <v>0.94499999999999995</v>
      </c>
      <c r="D206">
        <f t="shared" si="48"/>
        <v>0.45770814743159349</v>
      </c>
      <c r="F206">
        <f t="shared" si="49"/>
        <v>8.5423463391314708E-2</v>
      </c>
      <c r="G206">
        <f t="shared" si="50"/>
        <v>7.8041268967171687E-2</v>
      </c>
      <c r="H206">
        <f t="shared" si="51"/>
        <v>6.5127758672187591E-2</v>
      </c>
      <c r="I206">
        <f t="shared" si="52"/>
        <v>4.9635746566242041E-2</v>
      </c>
      <c r="J206">
        <f t="shared" si="53"/>
        <v>3.45334069503535E-2</v>
      </c>
      <c r="K206">
        <f t="shared" si="54"/>
        <v>2.1920854249832825E-2</v>
      </c>
      <c r="L206">
        <f t="shared" si="55"/>
        <v>1.2685726684694839E-2</v>
      </c>
      <c r="M206">
        <f t="shared" si="56"/>
        <v>6.6859594825960005E-3</v>
      </c>
      <c r="N206">
        <f t="shared" si="57"/>
        <v>3.2047763765964072E-3</v>
      </c>
      <c r="O206">
        <f t="shared" si="58"/>
        <v>1.3944233742550216E-3</v>
      </c>
      <c r="P206">
        <f t="shared" si="59"/>
        <v>5.4930440648398007E-4</v>
      </c>
      <c r="Q206">
        <f t="shared" si="60"/>
        <v>1.9517333835456795E-4</v>
      </c>
      <c r="R206">
        <f t="shared" si="61"/>
        <v>6.2198494425106125E-5</v>
      </c>
      <c r="S206">
        <f t="shared" si="62"/>
        <v>1.7620973785623041E-5</v>
      </c>
      <c r="T206">
        <f t="shared" si="63"/>
        <v>4.3702867355672869E-6</v>
      </c>
      <c r="U206">
        <f t="shared" si="64"/>
        <v>9.2078396919488101E-7</v>
      </c>
      <c r="V206">
        <f t="shared" si="65"/>
        <v>1.5316526565886364E-7</v>
      </c>
      <c r="W206">
        <f t="shared" si="66"/>
        <v>1.5100109076503653E-8</v>
      </c>
      <c r="X206">
        <f t="shared" si="67"/>
        <v>-1.5706488744621827E-9</v>
      </c>
      <c r="Y206">
        <f t="shared" si="68"/>
        <v>-1.328902489572993E-9</v>
      </c>
    </row>
    <row r="207" spans="2:25">
      <c r="B207">
        <f t="shared" si="69"/>
        <v>9.5</v>
      </c>
      <c r="C207">
        <f t="shared" si="47"/>
        <v>0.95</v>
      </c>
      <c r="D207">
        <f t="shared" si="48"/>
        <v>0.42039062698320728</v>
      </c>
      <c r="F207">
        <f t="shared" si="49"/>
        <v>7.7674469536930094E-2</v>
      </c>
      <c r="G207">
        <f t="shared" si="50"/>
        <v>7.1085165206455636E-2</v>
      </c>
      <c r="H207">
        <f t="shared" si="51"/>
        <v>5.9531194419405659E-2</v>
      </c>
      <c r="I207">
        <f t="shared" si="52"/>
        <v>4.5614397634968093E-2</v>
      </c>
      <c r="J207">
        <f t="shared" si="53"/>
        <v>3.1969563902935871E-2</v>
      </c>
      <c r="K207">
        <f t="shared" si="54"/>
        <v>2.0487432686876916E-2</v>
      </c>
      <c r="L207">
        <f t="shared" si="55"/>
        <v>1.1998778286420778E-2</v>
      </c>
      <c r="M207">
        <f t="shared" si="56"/>
        <v>6.4179827665862433E-3</v>
      </c>
      <c r="N207">
        <f t="shared" si="57"/>
        <v>3.1325419847856063E-3</v>
      </c>
      <c r="O207">
        <f t="shared" si="58"/>
        <v>1.3936049476269865E-3</v>
      </c>
      <c r="P207">
        <f t="shared" si="59"/>
        <v>5.6425289195932162E-4</v>
      </c>
      <c r="Q207">
        <f t="shared" si="60"/>
        <v>2.0749966960828105E-4</v>
      </c>
      <c r="R207">
        <f t="shared" si="61"/>
        <v>6.911126408244925E-5</v>
      </c>
      <c r="S207">
        <f t="shared" si="62"/>
        <v>2.0764203283205125E-5</v>
      </c>
      <c r="T207">
        <f t="shared" si="63"/>
        <v>5.5934595028084402E-6</v>
      </c>
      <c r="U207">
        <f t="shared" si="64"/>
        <v>1.3378746187669218E-6</v>
      </c>
      <c r="V207">
        <f t="shared" si="65"/>
        <v>2.7930811062855319E-7</v>
      </c>
      <c r="W207">
        <f t="shared" si="66"/>
        <v>4.9163599802834123E-8</v>
      </c>
      <c r="X207">
        <f t="shared" si="67"/>
        <v>6.672602320372323E-9</v>
      </c>
      <c r="Y207">
        <f t="shared" si="68"/>
        <v>4.6175333330973795E-10</v>
      </c>
    </row>
    <row r="208" spans="2:25">
      <c r="B208">
        <f t="shared" si="69"/>
        <v>9.5500000000000007</v>
      </c>
      <c r="C208">
        <f t="shared" si="47"/>
        <v>0.95500000000000007</v>
      </c>
      <c r="D208">
        <f t="shared" si="48"/>
        <v>0.38191050695120449</v>
      </c>
      <c r="F208">
        <f t="shared" si="49"/>
        <v>6.9920684355385024E-2</v>
      </c>
      <c r="G208">
        <f t="shared" si="50"/>
        <v>6.4089599258119564E-2</v>
      </c>
      <c r="H208">
        <f t="shared" si="51"/>
        <v>5.3842837379735928E-2</v>
      </c>
      <c r="I208">
        <f t="shared" si="52"/>
        <v>4.1455210884336166E-2</v>
      </c>
      <c r="J208">
        <f t="shared" si="53"/>
        <v>2.9246051836420775E-2</v>
      </c>
      <c r="K208">
        <f t="shared" si="54"/>
        <v>1.8901190302824417E-2</v>
      </c>
      <c r="L208">
        <f t="shared" si="55"/>
        <v>1.1186854015450352E-2</v>
      </c>
      <c r="M208">
        <f t="shared" si="56"/>
        <v>6.0610330029582131E-3</v>
      </c>
      <c r="N208">
        <f t="shared" si="57"/>
        <v>3.0045467628722362E-3</v>
      </c>
      <c r="O208">
        <f t="shared" si="58"/>
        <v>1.3618108603287158E-3</v>
      </c>
      <c r="P208">
        <f t="shared" si="59"/>
        <v>5.6388671566626582E-4</v>
      </c>
      <c r="Q208">
        <f t="shared" si="60"/>
        <v>2.1307339262790364E-4</v>
      </c>
      <c r="R208">
        <f t="shared" si="61"/>
        <v>7.3368126619147384E-5</v>
      </c>
      <c r="S208">
        <f t="shared" si="62"/>
        <v>2.2977193889170599E-5</v>
      </c>
      <c r="T208">
        <f t="shared" si="63"/>
        <v>6.5277120418919081E-6</v>
      </c>
      <c r="U208">
        <f t="shared" si="64"/>
        <v>1.6760479872102385E-6</v>
      </c>
      <c r="V208">
        <f t="shared" si="65"/>
        <v>3.8679323079656053E-7</v>
      </c>
      <c r="W208">
        <f t="shared" si="66"/>
        <v>7.9535419069796284E-8</v>
      </c>
      <c r="X208">
        <f t="shared" si="67"/>
        <v>1.4356327778538766E-8</v>
      </c>
      <c r="Y208">
        <f t="shared" si="68"/>
        <v>2.2094237740257442E-9</v>
      </c>
    </row>
    <row r="209" spans="2:25">
      <c r="B209">
        <f t="shared" si="69"/>
        <v>9.6000000000000014</v>
      </c>
      <c r="C209">
        <f t="shared" si="47"/>
        <v>0.96000000000000019</v>
      </c>
      <c r="D209">
        <f t="shared" si="48"/>
        <v>0.34235311120354905</v>
      </c>
      <c r="F209">
        <f t="shared" si="49"/>
        <v>6.2162586136673074E-2</v>
      </c>
      <c r="G209">
        <f t="shared" si="50"/>
        <v>5.7058454637594735E-2</v>
      </c>
      <c r="H209">
        <f t="shared" si="51"/>
        <v>4.8071458587433349E-2</v>
      </c>
      <c r="I209">
        <f t="shared" si="52"/>
        <v>3.7170754566077123E-2</v>
      </c>
      <c r="J209">
        <f t="shared" si="53"/>
        <v>2.6376473078993955E-2</v>
      </c>
      <c r="K209">
        <f t="shared" si="54"/>
        <v>1.7173959271442368E-2</v>
      </c>
      <c r="L209">
        <f t="shared" si="55"/>
        <v>1.0258410644790496E-2</v>
      </c>
      <c r="M209">
        <f t="shared" si="56"/>
        <v>5.6200586170149468E-3</v>
      </c>
      <c r="N209">
        <f t="shared" si="57"/>
        <v>2.8230690904782522E-3</v>
      </c>
      <c r="O209">
        <f t="shared" si="58"/>
        <v>1.2997477996184227E-3</v>
      </c>
      <c r="P209">
        <f t="shared" si="59"/>
        <v>5.4821581617341402E-4</v>
      </c>
      <c r="Q209">
        <f t="shared" si="60"/>
        <v>2.1171312318266625E-4</v>
      </c>
      <c r="R209">
        <f t="shared" si="61"/>
        <v>7.4805493195190945E-5</v>
      </c>
      <c r="S209">
        <f t="shared" si="62"/>
        <v>2.4160803348920199E-5</v>
      </c>
      <c r="T209">
        <f t="shared" si="63"/>
        <v>7.1247871952189464E-6</v>
      </c>
      <c r="U209">
        <f t="shared" si="64"/>
        <v>1.9153562240959802E-6</v>
      </c>
      <c r="V209">
        <f t="shared" si="65"/>
        <v>4.684406420662523E-7</v>
      </c>
      <c r="W209">
        <f t="shared" si="66"/>
        <v>1.0393496133168631E-7</v>
      </c>
      <c r="X209">
        <f t="shared" si="67"/>
        <v>2.0836214840459585E-8</v>
      </c>
      <c r="Y209">
        <f t="shared" si="68"/>
        <v>3.7514152982215352E-9</v>
      </c>
    </row>
    <row r="210" spans="2:25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0.30181284446077916</v>
      </c>
      <c r="F210">
        <f t="shared" ref="F210:F217" si="72">POWER(-1,$F$16-1)/(2*$F$16-1)*COS((2*$F$16-1)*PI()*C210/2)*EXP(-POWER(2*$F$16-1,2)*PI()*PI()*$C$13/4)</f>
        <v>5.4400653436836505E-2</v>
      </c>
      <c r="G210">
        <f t="shared" ref="G210:G217" si="73">POWER(-1,$G$16-1)/(2*$G$16-1)*COS((2*$G$16-1)*PI()*C210/2)*EXP(-POWER(2*$G$16-1,2)*PI()*PI()*$C$13/4)</f>
        <v>4.9995634611440201E-2</v>
      </c>
      <c r="H210">
        <f t="shared" ref="H210:H217" si="74">POWER(-1,$H$16-1)/(2*$H$16-1)*COS((2*$H$16-1)*PI()*C210/2)*EXP(-POWER(2*$H$16-1,2)*PI()*PI()*$C$13/4)</f>
        <v>4.2225957090278037E-2</v>
      </c>
      <c r="I210">
        <f t="shared" ref="I210:I217" si="75">POWER(-1,$I$16-1)/(2*$I$16-1)*COS((2*$I$16-1)*PI()*C210/2)*EXP(-POWER(2*$I$16-1,2)*PI()*PI()*$C$13/4)</f>
        <v>3.2773975472139581E-2</v>
      </c>
      <c r="J210">
        <f t="shared" ref="J210:J217" si="76">POWER(-1,$J$16-1)/(2*$J$16-1)*COS((2*$J$16-1)*PI()*C210/2)*EXP(-POWER(2*$J$16-1,2)*PI()*PI()*$C$13/4)</f>
        <v>2.3375159475369171E-2</v>
      </c>
      <c r="K210">
        <f t="shared" ref="K210:K217" si="77">POWER(-1,$K$16-1)/(2*$K$16-1)*COS((2*$K$16-1)*PI()*C210/2)*EXP(-POWER(2*$K$16-1,2)*PI()*PI()*$C$13/4)</f>
        <v>1.5318623435644234E-2</v>
      </c>
      <c r="L210">
        <f t="shared" ref="L210:L217" si="78">POWER(-1,$L$16-1)/(2*$L$16-1)*COS((2*$L$16-1)*PI()*C210/2)*EXP(-POWER(2*$L$16-1,2)*PI()*PI()*$C$13/4)</f>
        <v>9.223118577354545E-3</v>
      </c>
      <c r="M210">
        <f t="shared" ref="M210:M217" si="79">POWER(-1,$M$16-1)/(2*$M$16-1)*COS((2*$M$16-1)*PI()*C210/2)*EXP(-POWER(2*$M$16-1,2)*PI()*PI()*$C$13/4)</f>
        <v>5.1011728746323398E-3</v>
      </c>
      <c r="N210">
        <f t="shared" ref="N210:N217" si="80">POWER(-1,$N$16-1)/(2*$N$16-1)*COS((2*$N$16-1)*PI()*C210/2)*EXP(-POWER(2*$N$16-1,2)*PI()*PI()*$C$13/4)</f>
        <v>2.5913393618671446E-3</v>
      </c>
      <c r="O210">
        <f t="shared" ref="O210:O217" si="81">POWER(-1,$O$16-1)/(2*$O$16-1)*COS((2*$O$16-1)*PI()*C210/2)*EXP(-POWER(2*$O$16-1,2)*PI()*PI()*$C$13/4)</f>
        <v>1.2087952413023567E-3</v>
      </c>
      <c r="P210">
        <f t="shared" ref="P210:P217" si="82">POWER(-1,$P$16-1)/(2*$P$16-1)*COS((2*$P$16-1)*PI()*C210/2)*EXP(-POWER(2*$P$16-1,2)*PI()*PI()*$C$13/4)</f>
        <v>5.1766552497442911E-4</v>
      </c>
      <c r="Q210">
        <f t="shared" ref="Q210:Q217" si="83">POWER(-1,$Q$16-1)/(2*$Q$16-1)*COS((2*$Q$16-1)*PI()*C210/2)*EXP(-POWER(2*$Q$16-1,2)*PI()*PI()*$C$13/4)</f>
        <v>2.0346312817031296E-4</v>
      </c>
      <c r="R210">
        <f t="shared" ref="R210:R217" si="84">POWER(-1,$R$16-1)/(2*$R$16-1)*COS((2*$R$16-1)*PI()*C210/2)*EXP(-POWER(2*$R$16-1,2)*PI()*PI()*$C$13/4)</f>
        <v>7.3368126619147221E-5</v>
      </c>
      <c r="S210">
        <f t="shared" ref="S210:S217" si="85">POWER(-1,$S$16-1)/(2*$S$16-1)*COS((2*$S$16-1)*PI()*C210/2)*EXP(-POWER(2*$S$16-1,2)*PI()*PI()*$C$13/4)</f>
        <v>2.4262005811332859E-5</v>
      </c>
      <c r="T210">
        <f t="shared" ref="T210:T217" si="86">POWER(-1,$T$16-1)/(2*$T$16-1)*COS((2*$T$16-1)*PI()*C210/2)*EXP(-POWER(2*$T$16-1,2)*PI()*PI()*$C$13/4)</f>
        <v>7.3538441049197979E-6</v>
      </c>
      <c r="U210">
        <f t="shared" ref="U210:U217" si="87">POWER(-1,$U$16-1)/(2*$U$16-1)*COS((2*$U$16-1)*PI()*C210/2)*EXP(-POWER(2*$U$16-1,2)*PI()*PI()*$C$13/4)</f>
        <v>2.0416832417565863E-6</v>
      </c>
      <c r="V210">
        <f t="shared" ref="V210:V217" si="88">POWER(-1,$V$16-1)/(2*$V$16-1)*COS((2*$V$16-1)*PI()*C210/2)*EXP(-POWER(2*$V$16-1,2)*PI()*PI()*$C$13/4)</f>
        <v>5.1879631402364883E-7</v>
      </c>
      <c r="W210">
        <f t="shared" ref="W210:W217" si="89">POWER(-1,$W$16-1)/(2*$W$16-1)*COS((2*$W$16-1)*PI()*C210/2)*EXP(-POWER(2*$W$16-1,2)*PI()*PI()*$C$13/4)</f>
        <v>1.2053007649878119E-7</v>
      </c>
      <c r="X210">
        <f t="shared" ref="X210:X217" si="90">POWER(-1,$X$16-1)/(2*$X$16-1)*COS((2*$X$16-1)*PI()*C210/2)*EXP(-POWER(2*$X$16-1,2)*PI()*PI()*$C$13/4)</f>
        <v>2.5568897753499025E-8</v>
      </c>
      <c r="Y210">
        <f t="shared" ref="Y210:Y217" si="91">POWER(-1,$Y$16-1)/(2*$Y$16-1)*COS((2*$Y$16-1)*PI()*C210/2)*EXP(-POWER(2*$Y$16-1,2)*PI()*PI()*$C$13/4)</f>
        <v>4.9441813623555507E-9</v>
      </c>
    </row>
    <row r="211" spans="2:25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0.26039255330721922</v>
      </c>
      <c r="F211">
        <f t="shared" si="72"/>
        <v>4.6635365048445787E-2</v>
      </c>
      <c r="G211">
        <f t="shared" si="73"/>
        <v>4.2905060030485095E-2</v>
      </c>
      <c r="H211">
        <f t="shared" si="74"/>
        <v>3.6315346227887658E-2</v>
      </c>
      <c r="I211">
        <f t="shared" si="75"/>
        <v>2.8278159812008166E-2</v>
      </c>
      <c r="J211">
        <f t="shared" si="76"/>
        <v>2.0257100807720006E-2</v>
      </c>
      <c r="K211">
        <f t="shared" si="77"/>
        <v>1.334902220372338E-2</v>
      </c>
      <c r="L211">
        <f t="shared" si="78"/>
        <v>8.0917611217872151E-3</v>
      </c>
      <c r="M211">
        <f t="shared" si="79"/>
        <v>4.511569133527963E-3</v>
      </c>
      <c r="N211">
        <f t="shared" si="80"/>
        <v>2.3134824832938064E-3</v>
      </c>
      <c r="O211">
        <f t="shared" si="81"/>
        <v>1.0909747881225895E-3</v>
      </c>
      <c r="P211">
        <f t="shared" si="82"/>
        <v>4.7306502235939737E-4</v>
      </c>
      <c r="Q211">
        <f t="shared" si="83"/>
        <v>1.8859188505086541E-4</v>
      </c>
      <c r="R211">
        <f t="shared" si="84"/>
        <v>6.9111264082448925E-5</v>
      </c>
      <c r="S211">
        <f t="shared" si="85"/>
        <v>2.3276267393495738E-5</v>
      </c>
      <c r="T211">
        <f t="shared" si="86"/>
        <v>7.2030512426569965E-6</v>
      </c>
      <c r="U211">
        <f t="shared" si="87"/>
        <v>2.0475773816980285E-6</v>
      </c>
      <c r="V211">
        <f t="shared" si="88"/>
        <v>5.3449649805625594E-7</v>
      </c>
      <c r="W211">
        <f t="shared" si="89"/>
        <v>1.2807464522113478E-7</v>
      </c>
      <c r="X211">
        <f t="shared" si="90"/>
        <v>2.8157521173041134E-8</v>
      </c>
      <c r="Y211">
        <f t="shared" si="91"/>
        <v>5.6766853990579372E-9</v>
      </c>
    </row>
    <row r="212" spans="2:25">
      <c r="B212">
        <f t="shared" si="92"/>
        <v>9.7500000000000036</v>
      </c>
      <c r="C212">
        <f t="shared" si="70"/>
        <v>0.97500000000000031</v>
      </c>
      <c r="D212">
        <f t="shared" si="71"/>
        <v>0.21820276670885122</v>
      </c>
      <c r="F212">
        <f t="shared" si="72"/>
        <v>3.8867199971066912E-2</v>
      </c>
      <c r="G212">
        <f t="shared" si="73"/>
        <v>3.5790667153211844E-2</v>
      </c>
      <c r="H212">
        <f t="shared" si="74"/>
        <v>3.034873973380282E-2</v>
      </c>
      <c r="I212">
        <f t="shared" si="75"/>
        <v>2.3696893064368639E-2</v>
      </c>
      <c r="J212">
        <f t="shared" si="76"/>
        <v>1.7037869930604882E-2</v>
      </c>
      <c r="K212">
        <f t="shared" si="77"/>
        <v>1.1279847317788014E-2</v>
      </c>
      <c r="L212">
        <f t="shared" si="78"/>
        <v>6.8761221765794829E-3</v>
      </c>
      <c r="M212">
        <f t="shared" si="79"/>
        <v>3.8594211211238328E-3</v>
      </c>
      <c r="N212">
        <f t="shared" si="80"/>
        <v>1.9944444475890619E-3</v>
      </c>
      <c r="O212">
        <f t="shared" si="81"/>
        <v>9.4890523558779384E-4</v>
      </c>
      <c r="P212">
        <f t="shared" si="82"/>
        <v>4.1562483222989667E-4</v>
      </c>
      <c r="Q212">
        <f t="shared" si="83"/>
        <v>1.6758334485387878E-4</v>
      </c>
      <c r="R212">
        <f t="shared" si="84"/>
        <v>6.2198494425105637E-5</v>
      </c>
      <c r="S212">
        <f t="shared" si="85"/>
        <v>2.1247749299223276E-5</v>
      </c>
      <c r="T212">
        <f t="shared" si="86"/>
        <v>6.680197546233296E-6</v>
      </c>
      <c r="U212">
        <f t="shared" si="87"/>
        <v>1.9326909659748264E-6</v>
      </c>
      <c r="V212">
        <f t="shared" si="88"/>
        <v>5.1449242507406398E-7</v>
      </c>
      <c r="W212">
        <f t="shared" si="89"/>
        <v>1.2600214940126712E-7</v>
      </c>
      <c r="X212">
        <f t="shared" si="90"/>
        <v>2.8385018150355258E-8</v>
      </c>
      <c r="Y212">
        <f t="shared" si="91"/>
        <v>5.8807373949927239E-9</v>
      </c>
    </row>
    <row r="213" spans="2:25">
      <c r="B213">
        <f t="shared" si="92"/>
        <v>9.8000000000000043</v>
      </c>
      <c r="C213">
        <f t="shared" si="70"/>
        <v>0.98000000000000043</v>
      </c>
      <c r="D213">
        <f t="shared" si="71"/>
        <v>0.17536082498907798</v>
      </c>
      <c r="F213">
        <f t="shared" si="72"/>
        <v>3.1096637381712734E-2</v>
      </c>
      <c r="G213">
        <f t="shared" si="73"/>
        <v>2.86564054605794E-2</v>
      </c>
      <c r="H213">
        <f t="shared" si="74"/>
        <v>2.4335337682768854E-2</v>
      </c>
      <c r="I213">
        <f t="shared" si="75"/>
        <v>1.9044018924438532E-2</v>
      </c>
      <c r="J213">
        <f t="shared" si="76"/>
        <v>1.3733544993790101E-2</v>
      </c>
      <c r="K213">
        <f t="shared" si="77"/>
        <v>9.1265332644277341E-3</v>
      </c>
      <c r="L213">
        <f t="shared" si="78"/>
        <v>5.5888634923223577E-3</v>
      </c>
      <c r="M213">
        <f t="shared" si="79"/>
        <v>3.153769621459428E-3</v>
      </c>
      <c r="N213">
        <f t="shared" si="80"/>
        <v>1.6399042929881641E-3</v>
      </c>
      <c r="O213">
        <f t="shared" si="81"/>
        <v>7.8574436399889136E-4</v>
      </c>
      <c r="P213">
        <f t="shared" si="82"/>
        <v>3.4690396668188598E-4</v>
      </c>
      <c r="Q213">
        <f t="shared" si="83"/>
        <v>1.4112118308490227E-4</v>
      </c>
      <c r="R213">
        <f t="shared" si="84"/>
        <v>5.2895471508322743E-5</v>
      </c>
      <c r="S213">
        <f t="shared" si="85"/>
        <v>1.8267329391629247E-5</v>
      </c>
      <c r="T213">
        <f t="shared" si="86"/>
        <v>5.812290095826536E-6</v>
      </c>
      <c r="U213">
        <f t="shared" si="87"/>
        <v>1.7038008056874386E-6</v>
      </c>
      <c r="V213">
        <f t="shared" si="88"/>
        <v>4.6012036307077385E-7</v>
      </c>
      <c r="W213">
        <f t="shared" si="89"/>
        <v>1.1446821177019364E-7</v>
      </c>
      <c r="X213">
        <f t="shared" si="90"/>
        <v>2.6232312108161581E-8</v>
      </c>
      <c r="Y213">
        <f t="shared" si="91"/>
        <v>5.5373418120784309E-9</v>
      </c>
    </row>
    <row r="214" spans="2:25">
      <c r="B214">
        <f t="shared" si="92"/>
        <v>9.850000000000005</v>
      </c>
      <c r="C214">
        <f t="shared" si="70"/>
        <v>0.98500000000000054</v>
      </c>
      <c r="D214">
        <f t="shared" si="71"/>
        <v>0.13198990847602721</v>
      </c>
      <c r="F214">
        <f t="shared" si="72"/>
        <v>2.3324156605286622E-2</v>
      </c>
      <c r="G214">
        <f t="shared" si="73"/>
        <v>2.1506235463514059E-2</v>
      </c>
      <c r="H214">
        <f t="shared" si="74"/>
        <v>1.8284412304888517E-2</v>
      </c>
      <c r="I214">
        <f t="shared" si="75"/>
        <v>1.4333597471018551E-2</v>
      </c>
      <c r="J214">
        <f t="shared" si="76"/>
        <v>1.0360629141423614E-2</v>
      </c>
      <c r="K214">
        <f t="shared" si="77"/>
        <v>6.9051421450655268E-3</v>
      </c>
      <c r="L214">
        <f t="shared" si="78"/>
        <v>4.2433927905030765E-3</v>
      </c>
      <c r="M214">
        <f t="shared" si="79"/>
        <v>2.4043971420242378E-3</v>
      </c>
      <c r="N214">
        <f t="shared" si="80"/>
        <v>1.2561730133808305E-3</v>
      </c>
      <c r="O214">
        <f t="shared" si="81"/>
        <v>6.0511875045838779E-4</v>
      </c>
      <c r="P214">
        <f t="shared" si="82"/>
        <v>2.6876761210128784E-4</v>
      </c>
      <c r="Q214">
        <f t="shared" si="83"/>
        <v>1.1006655104981468E-4</v>
      </c>
      <c r="R214">
        <f t="shared" si="84"/>
        <v>4.1559705285597035E-5</v>
      </c>
      <c r="S214">
        <f t="shared" si="85"/>
        <v>1.4468530853548176E-5</v>
      </c>
      <c r="T214">
        <f t="shared" si="86"/>
        <v>4.6441591111719527E-6</v>
      </c>
      <c r="U214">
        <f t="shared" si="87"/>
        <v>1.3744084568663323E-6</v>
      </c>
      <c r="V214">
        <f t="shared" si="88"/>
        <v>3.7501235469446943E-7</v>
      </c>
      <c r="W214">
        <f t="shared" si="89"/>
        <v>9.4338910250147848E-8</v>
      </c>
      <c r="X214">
        <f t="shared" si="90"/>
        <v>2.187991649177845E-8</v>
      </c>
      <c r="Y214">
        <f t="shared" si="91"/>
        <v>4.6784659135725112E-9</v>
      </c>
    </row>
    <row r="215" spans="2:25">
      <c r="B215">
        <f t="shared" si="92"/>
        <v>9.9000000000000057</v>
      </c>
      <c r="C215">
        <f t="shared" si="70"/>
        <v>0.99000000000000055</v>
      </c>
      <c r="D215">
        <f t="shared" si="71"/>
        <v>8.8217979100474339E-2</v>
      </c>
      <c r="F215">
        <f t="shared" si="72"/>
        <v>1.5550237085014728E-2</v>
      </c>
      <c r="G215">
        <f t="shared" si="73"/>
        <v>1.4344126504270249E-2</v>
      </c>
      <c r="H215">
        <f t="shared" si="74"/>
        <v>1.2205293688514958E-2</v>
      </c>
      <c r="I215">
        <f t="shared" si="75"/>
        <v>9.5798626796747156E-3</v>
      </c>
      <c r="J215">
        <f t="shared" si="76"/>
        <v>6.935968088613893E-3</v>
      </c>
      <c r="K215">
        <f t="shared" si="77"/>
        <v>4.632243864775681E-3</v>
      </c>
      <c r="L215">
        <f t="shared" si="78"/>
        <v>2.8537241124792895E-3</v>
      </c>
      <c r="M215">
        <f t="shared" si="79"/>
        <v>1.6216922980142839E-3</v>
      </c>
      <c r="N215">
        <f t="shared" si="80"/>
        <v>8.5008121943123895E-4</v>
      </c>
      <c r="O215">
        <f t="shared" si="81"/>
        <v>4.1104316093200203E-4</v>
      </c>
      <c r="P215">
        <f t="shared" si="82"/>
        <v>1.83336505234465E-4</v>
      </c>
      <c r="Q215">
        <f t="shared" si="83"/>
        <v>7.5430051629975524E-5</v>
      </c>
      <c r="R215">
        <f t="shared" si="84"/>
        <v>2.8626822895697455E-5</v>
      </c>
      <c r="S215">
        <f t="shared" si="85"/>
        <v>1.0021540332324049E-5</v>
      </c>
      <c r="T215">
        <f t="shared" si="86"/>
        <v>3.236142326088026E-6</v>
      </c>
      <c r="U215">
        <f t="shared" si="87"/>
        <v>9.6394380346993109E-7</v>
      </c>
      <c r="V215">
        <f t="shared" si="88"/>
        <v>2.6485359753977526E-7</v>
      </c>
      <c r="W215">
        <f t="shared" si="89"/>
        <v>6.7125744572978295E-8</v>
      </c>
      <c r="X215">
        <f t="shared" si="90"/>
        <v>1.5692797958381548E-8</v>
      </c>
      <c r="Y215">
        <f t="shared" si="91"/>
        <v>3.3840638786174817E-9</v>
      </c>
    </row>
    <row r="216" spans="2:25">
      <c r="B216">
        <f t="shared" si="92"/>
        <v>9.9500000000000064</v>
      </c>
      <c r="C216">
        <f t="shared" si="70"/>
        <v>0.99500000000000066</v>
      </c>
      <c r="D216">
        <f t="shared" si="71"/>
        <v>4.417665003760779E-2</v>
      </c>
      <c r="F216">
        <f t="shared" si="72"/>
        <v>7.7753583528710497E-3</v>
      </c>
      <c r="G216">
        <f t="shared" si="73"/>
        <v>7.1740545528929103E-3</v>
      </c>
      <c r="H216">
        <f t="shared" si="74"/>
        <v>6.107355393930764E-3</v>
      </c>
      <c r="I216">
        <f t="shared" si="75"/>
        <v>4.7971794104384484E-3</v>
      </c>
      <c r="J216">
        <f t="shared" si="76"/>
        <v>3.4766659870690388E-3</v>
      </c>
      <c r="K216">
        <f t="shared" si="77"/>
        <v>2.3247925332688449E-3</v>
      </c>
      <c r="L216">
        <f t="shared" si="78"/>
        <v>1.4343318531976315E-3</v>
      </c>
      <c r="M216">
        <f t="shared" si="79"/>
        <v>8.165057940652049E-4</v>
      </c>
      <c r="N216">
        <f t="shared" si="80"/>
        <v>4.2885755025687955E-4</v>
      </c>
      <c r="O216">
        <f t="shared" si="81"/>
        <v>2.0783131403545E-4</v>
      </c>
      <c r="P216">
        <f t="shared" si="82"/>
        <v>9.292937324224438E-5</v>
      </c>
      <c r="Q216">
        <f t="shared" si="83"/>
        <v>3.8338851493280932E-5</v>
      </c>
      <c r="R216">
        <f t="shared" si="84"/>
        <v>1.4593827756022941E-5</v>
      </c>
      <c r="S216">
        <f t="shared" si="85"/>
        <v>5.1255835568263168E-6</v>
      </c>
      <c r="T216">
        <f t="shared" si="86"/>
        <v>1.6609683498713645E-6</v>
      </c>
      <c r="U216">
        <f t="shared" si="87"/>
        <v>4.9661894578856602E-7</v>
      </c>
      <c r="V216">
        <f t="shared" si="88"/>
        <v>1.3700267410851353E-7</v>
      </c>
      <c r="W216">
        <f t="shared" si="89"/>
        <v>3.4872138480076437E-8</v>
      </c>
      <c r="X216">
        <f t="shared" si="90"/>
        <v>8.1897723895474607E-9</v>
      </c>
      <c r="Y216">
        <f t="shared" si="91"/>
        <v>1.774633735351173E-9</v>
      </c>
    </row>
    <row r="217" spans="2:25">
      <c r="B217">
        <f t="shared" si="92"/>
        <v>10.000000000000007</v>
      </c>
      <c r="C217">
        <f t="shared" si="70"/>
        <v>1.0000000000000007</v>
      </c>
      <c r="D217">
        <f t="shared" si="71"/>
        <v>-5.6762250030508687E-15</v>
      </c>
      <c r="F217">
        <f t="shared" si="72"/>
        <v>-1.0384754748018073E-15</v>
      </c>
      <c r="G217">
        <f t="shared" si="73"/>
        <v>-1.0258578400753607E-15</v>
      </c>
      <c r="H217">
        <f t="shared" si="74"/>
        <v>-7.8135678236787638E-16</v>
      </c>
      <c r="I217">
        <f t="shared" si="75"/>
        <v>-5.8287288491813095E-16</v>
      </c>
      <c r="J217">
        <f t="shared" si="76"/>
        <v>-4.1007346210980479E-16</v>
      </c>
      <c r="K217">
        <f t="shared" si="77"/>
        <v>-2.2114486590985858E-16</v>
      </c>
      <c r="L217">
        <f t="shared" si="78"/>
        <v>-2.1377344094374794E-16</v>
      </c>
      <c r="M217">
        <f t="shared" si="79"/>
        <v>-7.9996530093668865E-17</v>
      </c>
      <c r="N217">
        <f t="shared" si="80"/>
        <v>-5.9594070457053687E-17</v>
      </c>
      <c r="O217">
        <f t="shared" si="81"/>
        <v>-2.5688120081845839E-17</v>
      </c>
      <c r="P217">
        <f t="shared" si="82"/>
        <v>-1.2342277173983909E-17</v>
      </c>
      <c r="Q217">
        <f t="shared" si="83"/>
        <v>-3.869080446262792E-18</v>
      </c>
      <c r="R217">
        <f t="shared" si="84"/>
        <v>-2.1444214478453108E-18</v>
      </c>
      <c r="S217">
        <f t="shared" si="85"/>
        <v>-6.0861143636849428E-19</v>
      </c>
      <c r="T217">
        <f t="shared" si="86"/>
        <v>-2.0906605346002678E-19</v>
      </c>
      <c r="U217">
        <f t="shared" si="87"/>
        <v>-6.5615278515693199E-20</v>
      </c>
      <c r="V217">
        <f t="shared" si="88"/>
        <v>-1.8860431501807474E-20</v>
      </c>
      <c r="W217">
        <f t="shared" si="89"/>
        <v>-4.0605431733348824E-21</v>
      </c>
      <c r="X217">
        <f t="shared" si="90"/>
        <v>-1.0014667102060605E-21</v>
      </c>
      <c r="Y217">
        <f t="shared" si="91"/>
        <v>-2.2638985064375634E-22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Y217"/>
  <sheetViews>
    <sheetView workbookViewId="0">
      <selection activeCell="C12" sqref="C12"/>
    </sheetView>
  </sheetViews>
  <sheetFormatPr defaultRowHeight="14.4"/>
  <cols>
    <col min="2" max="2" width="17.554687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>
      <c r="B2" t="s">
        <v>1</v>
      </c>
      <c r="E2" t="s">
        <v>2</v>
      </c>
    </row>
    <row r="3" spans="2:25">
      <c r="B3" t="s">
        <v>0</v>
      </c>
      <c r="C3">
        <v>10</v>
      </c>
      <c r="E3" t="s">
        <v>6</v>
      </c>
      <c r="F3">
        <f>C4+2*C5/3</f>
        <v>4</v>
      </c>
    </row>
    <row r="4" spans="2:25">
      <c r="B4" t="s">
        <v>4</v>
      </c>
      <c r="C4">
        <v>2</v>
      </c>
      <c r="E4" t="s">
        <v>7</v>
      </c>
      <c r="F4">
        <f>1/(F3+4*C5/3)</f>
        <v>0.125</v>
      </c>
    </row>
    <row r="5" spans="2:25">
      <c r="B5" t="s">
        <v>5</v>
      </c>
      <c r="C5">
        <v>3</v>
      </c>
      <c r="E5" t="s">
        <v>8</v>
      </c>
      <c r="F5">
        <f>1/F3</f>
        <v>0.25</v>
      </c>
    </row>
    <row r="6" spans="2:25">
      <c r="B6" t="s">
        <v>3</v>
      </c>
      <c r="C6">
        <v>8</v>
      </c>
      <c r="E6" t="s">
        <v>9</v>
      </c>
      <c r="F6">
        <f>1/C6</f>
        <v>0.125</v>
      </c>
    </row>
    <row r="7" spans="2:25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>
      <c r="B10" t="s">
        <v>15</v>
      </c>
      <c r="C10">
        <v>1</v>
      </c>
    </row>
    <row r="12" spans="2:25">
      <c r="B12" t="s">
        <v>33</v>
      </c>
      <c r="C12">
        <v>0.22168378200531</v>
      </c>
    </row>
    <row r="13" spans="2:25">
      <c r="B13" t="s">
        <v>19</v>
      </c>
      <c r="C13">
        <f>C12*F8/C3/C3</f>
        <v>3.0932620744926975E-2</v>
      </c>
    </row>
    <row r="16" spans="2:25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>
      <c r="B17">
        <v>0</v>
      </c>
      <c r="C17">
        <f>B17/$C$3</f>
        <v>0</v>
      </c>
      <c r="D17">
        <f>(4/PI())*SUM(F17:Y17)</f>
        <v>0.99988383487697075</v>
      </c>
      <c r="F17">
        <f>POWER(-1,$F$16-1)/(2*$F$16-1)*COS((2*$F$16-1)*PI()*C17/2)*EXP(-POWER(2*$F$16-1,2)*PI()*PI()*$C$13/4)</f>
        <v>0.92651672421379083</v>
      </c>
      <c r="G17">
        <f>POWER(-1,$G$16-1)/(2*$G$16-1)*COS((2*$G$16-1)*PI()*C17/2)*EXP(-POWER(2*$G$16-1,2)*PI()*PI()*$C$13/4)</f>
        <v>-0.16770967310458731</v>
      </c>
      <c r="H17">
        <f>POWER(-1,$H$16-1)/(2*$H$16-1)*COS((2*$H$16-1)*PI()*C17/2)*EXP(-POWER(2*$H$16-1,2)*PI()*PI()*$C$13/4)</f>
        <v>2.9673007822211179E-2</v>
      </c>
      <c r="I17">
        <f>POWER(-1,$I$16-1)/(2*$I$16-1)*COS((2*$I$16-1)*PI()*C17/2)*EXP(-POWER(2*$I$16-1,2)*PI()*PI()*$C$13/4)</f>
        <v>-3.3940000765623228E-3</v>
      </c>
      <c r="J17">
        <f>POWER(-1,$J$16-1)/(2*$J$16-1)*COS((2*$J$16-1)*PI()*C17/2)*EXP(-POWER(2*$J$16-1,2)*PI()*PI()*$C$13/4)</f>
        <v>2.2954709176805114E-4</v>
      </c>
      <c r="K17">
        <f>POWER(-1,$K$16-1)/(2*$K$16-1)*COS((2*$K$16-1)*PI()*C17/2)*EXP(-POWER(2*$K$16-1,2)*PI()*PI()*$C$13/4)</f>
        <v>-8.8685402169763589E-6</v>
      </c>
      <c r="L17">
        <f>POWER(-1,$L$16-1)/(2*$L$16-1)*COS((2*$L$16-1)*PI()*C17/2)*EXP(-POWER(2*$L$16-1,2)*PI()*PI()*$C$13/4)</f>
        <v>1.9242349452407937E-7</v>
      </c>
      <c r="M17">
        <f>POWER(-1,$M$16-1)/(2*$M$16-1)*COS((2*$M$16-1)*PI()*C17/2)*EXP(-POWER(2*$M$16-1,2)*PI()*PI()*$C$13/4)</f>
        <v>-2.322164168862742E-9</v>
      </c>
      <c r="N17">
        <f>POWER(-1,$N$16-1)/(2*$N$16-1)*COS((2*$N$16-1)*PI()*C17/2)*EXP(-POWER(2*$N$16-1,2)*PI()*PI()*$C$13/4)</f>
        <v>1.5493305708102946E-11</v>
      </c>
      <c r="O17">
        <f>POWER(-1,$O$16-1)/(2*$O$16-1)*COS((2*$O$16-1)*PI()*C17/2)*EXP(-POWER(2*$O$16-1,2)*PI()*PI()*$C$13/4)</f>
        <v>-5.6921239408922165E-14</v>
      </c>
      <c r="P17">
        <f>POWER(-1,$P$16-1)/(2*$P$16-1)*COS((2*$P$16-1)*PI()*C17/2)*EXP(-POWER(2*$P$16-1,2)*PI()*PI()*$C$13/4)</f>
        <v>1.1483378915067862E-16</v>
      </c>
      <c r="Q17">
        <f>POWER(-1,$Q$16-1)/(2*$Q$16-1)*COS((2*$Q$16-1)*PI()*C17/2)*EXP(-POWER(2*$Q$16-1,2)*PI()*PI()*$C$13/4)</f>
        <v>-1.2695455851044858E-19</v>
      </c>
      <c r="R17">
        <f>POWER(-1,$R$16-1)/(2*$R$16-1)*COS((2*$R$16-1)*PI()*C17/2)*EXP(-POWER(2*$R$16-1,2)*PI()*PI()*$C$13/4)</f>
        <v>7.6797905625195197E-23</v>
      </c>
      <c r="S17">
        <f>POWER(-1,$S$16-1)/(2*$S$16-1)*COS((2*$S$16-1)*PI()*C17/2)*EXP(-POWER(2*$S$16-1,2)*PI()*PI()*$C$13/4)</f>
        <v>-2.5390132930469913E-26</v>
      </c>
      <c r="T17">
        <f>POWER(-1,$T$16-1)/(2*$T$16-1)*COS((2*$T$16-1)*PI()*C17/2)*EXP(-POWER(2*$T$16-1,2)*PI()*PI()*$C$13/4)</f>
        <v>4.5834890558499075E-30</v>
      </c>
      <c r="U17">
        <f>POWER(-1,$U$16-1)/(2*$U$16-1)*COS((2*$U$16-1)*PI()*C17/2)*EXP(-POWER(2*$U$16-1,2)*PI()*PI()*$C$13/4)</f>
        <v>-4.5146497672314867E-34</v>
      </c>
      <c r="V17">
        <f>POWER(-1,$V$16-1)/(2*$V$16-1)*COS((2*$V$16-1)*PI()*C17/2)*EXP(-POWER(2*$V$16-1,2)*PI()*PI()*$C$13/4)</f>
        <v>2.424875718558651E-38</v>
      </c>
      <c r="W17">
        <f>POWER(-1,$W$16-1)/(2*$W$16-1)*COS((2*$W$16-1)*PI()*C17/2)*EXP(-POWER(2*$W$16-1,2)*PI()*PI()*$C$13/4)</f>
        <v>-7.0987053570157474E-43</v>
      </c>
      <c r="X17">
        <f>POWER(-1,$X$16-1)/(2*$X$16-1)*COS((2*$X$16-1)*PI()*C17/2)*EXP(-POWER(2*$X$16-1,2)*PI()*PI()*$C$13/4)</f>
        <v>1.1321796514356542E-47</v>
      </c>
      <c r="Y17">
        <f>POWER(-1,$Y$16-1)/(2*$Y$16-1)*COS((2*$Y$16-1)*PI()*C17/2)*EXP(-POWER(2*$Y$16-1,2)*PI()*PI()*$C$13/4)</f>
        <v>-9.8344129519815473E-53</v>
      </c>
    </row>
    <row r="18" spans="2:25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0.99988343410386105</v>
      </c>
      <c r="F18">
        <f t="shared" ref="F18:F81" si="3">POWER(-1,$F$16-1)/(2*$F$16-1)*COS((2*$F$16-1)*PI()*C18/2)*EXP(-POWER(2*$F$16-1,2)*PI()*PI()*$C$13/4)</f>
        <v>0.92648814825587433</v>
      </c>
      <c r="G18">
        <f t="shared" ref="G18:G81" si="4">POWER(-1,$G$16-1)/(2*$G$16-1)*COS((2*$G$16-1)*PI()*C18/2)*EXP(-POWER(2*$G$16-1,2)*PI()*PI()*$C$13/4)</f>
        <v>-0.16766312196718447</v>
      </c>
      <c r="H18">
        <f t="shared" ref="H18:H81" si="5">POWER(-1,$H$16-1)/(2*$H$16-1)*COS((2*$H$16-1)*PI()*C18/2)*EXP(-POWER(2*$H$16-1,2)*PI()*PI()*$C$13/4)</f>
        <v>2.965013100855151E-2</v>
      </c>
      <c r="I18">
        <f t="shared" ref="I18:I81" si="6">POWER(-1,$I$16-1)/(2*$I$16-1)*COS((2*$I$16-1)*PI()*C18/2)*EXP(-POWER(2*$I$16-1,2)*PI()*PI()*$C$13/4)</f>
        <v>-3.3888720731937703E-3</v>
      </c>
      <c r="J18">
        <f t="shared" ref="J18:J81" si="7">POWER(-1,$J$16-1)/(2*$J$16-1)*COS((2*$J$16-1)*PI()*C18/2)*EXP(-POWER(2*$J$16-1,2)*PI()*PI()*$C$13/4)</f>
        <v>2.2897386594785316E-4</v>
      </c>
      <c r="K18">
        <f t="shared" ref="K18:K81" si="8">POWER(-1,$K$16-1)/(2*$K$16-1)*COS((2*$K$16-1)*PI()*C18/2)*EXP(-POWER(2*$K$16-1,2)*PI()*PI()*$C$13/4)</f>
        <v>-8.8354639009098272E-6</v>
      </c>
      <c r="L18">
        <f t="shared" ref="L18:L81" si="9">POWER(-1,$L$16-1)/(2*$L$16-1)*COS((2*$L$16-1)*PI()*C18/2)*EXP(-POWER(2*$L$16-1,2)*PI()*PI()*$C$13/4)</f>
        <v>1.9142138024288474E-7</v>
      </c>
      <c r="M18">
        <f t="shared" ref="M18:M81" si="10">POWER(-1,$M$16-1)/(2*$M$16-1)*COS((2*$M$16-1)*PI()*C18/2)*EXP(-POWER(2*$M$16-1,2)*PI()*PI()*$C$13/4)</f>
        <v>-2.3060679879685425E-9</v>
      </c>
      <c r="N18">
        <f t="shared" ref="N18:N81" si="11">POWER(-1,$N$16-1)/(2*$N$16-1)*COS((2*$N$16-1)*PI()*C18/2)*EXP(-POWER(2*$N$16-1,2)*PI()*PI()*$C$13/4)</f>
        <v>1.5355411373164645E-11</v>
      </c>
      <c r="O18">
        <f t="shared" ref="O18:O81" si="12">POWER(-1,$O$16-1)/(2*$O$16-1)*COS((2*$O$16-1)*PI()*C18/2)*EXP(-POWER(2*$O$16-1,2)*PI()*PI()*$C$13/4)</f>
        <v>-5.6288645143286761E-14</v>
      </c>
      <c r="P18">
        <f t="shared" ref="P18:P81" si="13">POWER(-1,$P$16-1)/(2*$P$16-1)*COS((2*$P$16-1)*PI()*C18/2)*EXP(-POWER(2*$P$16-1,2)*PI()*PI()*$C$13/4)</f>
        <v>1.1327540933066619E-16</v>
      </c>
      <c r="Q18">
        <f t="shared" ref="Q18:Q81" si="14">POWER(-1,$Q$16-1)/(2*$Q$16-1)*COS((2*$Q$16-1)*PI()*C18/2)*EXP(-POWER(2*$Q$16-1,2)*PI()*PI()*$C$13/4)</f>
        <v>-1.2488883378237725E-19</v>
      </c>
      <c r="R18">
        <f t="shared" ref="R18:R81" si="15">POWER(-1,$R$16-1)/(2*$R$16-1)*COS((2*$R$16-1)*PI()*C18/2)*EXP(-POWER(2*$R$16-1,2)*PI()*PI()*$C$13/4)</f>
        <v>7.5322255402987899E-23</v>
      </c>
      <c r="S18">
        <f t="shared" ref="S18:S81" si="16">POWER(-1,$S$16-1)/(2*$S$16-1)*COS((2*$S$16-1)*PI()*C18/2)*EXP(-POWER(2*$S$16-1,2)*PI()*PI()*$C$13/4)</f>
        <v>-2.4821392372667151E-26</v>
      </c>
      <c r="T18">
        <f t="shared" ref="T18:T81" si="17">POWER(-1,$T$16-1)/(2*$T$16-1)*COS((2*$T$16-1)*PI()*C18/2)*EXP(-POWER(2*$T$16-1,2)*PI()*PI()*$C$13/4)</f>
        <v>4.4651130576765405E-30</v>
      </c>
      <c r="U18">
        <f t="shared" ref="U18:U81" si="18">POWER(-1,$U$16-1)/(2*$U$16-1)*COS((2*$U$16-1)*PI()*C18/2)*EXP(-POWER(2*$U$16-1,2)*PI()*PI()*$C$13/4)</f>
        <v>-4.3814968245414065E-34</v>
      </c>
      <c r="V18">
        <f t="shared" ref="V18:V81" si="19">POWER(-1,$V$16-1)/(2*$V$16-1)*COS((2*$V$16-1)*PI()*C18/2)*EXP(-POWER(2*$V$16-1,2)*PI()*PI()*$C$13/4)</f>
        <v>2.3438851169371134E-38</v>
      </c>
      <c r="W18">
        <f t="shared" ref="W18:W81" si="20">POWER(-1,$W$16-1)/(2*$W$16-1)*COS((2*$W$16-1)*PI()*C18/2)*EXP(-POWER(2*$W$16-1,2)*PI()*PI()*$C$13/4)</f>
        <v>-6.8321861429013632E-43</v>
      </c>
      <c r="X18">
        <f t="shared" ref="X18:X81" si="21">POWER(-1,$X$16-1)/(2*$X$16-1)*COS((2*$X$16-1)*PI()*C18/2)*EXP(-POWER(2*$X$16-1,2)*PI()*PI()*$C$13/4)</f>
        <v>1.0847106413631953E-47</v>
      </c>
      <c r="Y18">
        <f t="shared" ref="Y18:Y81" si="22">POWER(-1,$Y$16-1)/(2*$Y$16-1)*COS((2*$Y$16-1)*PI()*C18/2)*EXP(-POWER(2*$Y$16-1,2)*PI()*PI()*$C$13/4)</f>
        <v>-9.376662061374832E-53</v>
      </c>
    </row>
    <row r="19" spans="2:25">
      <c r="B19">
        <f t="shared" ref="B19:B82" si="23">B18+$C$3/200</f>
        <v>0.1</v>
      </c>
      <c r="C19">
        <f t="shared" si="1"/>
        <v>0.01</v>
      </c>
      <c r="D19">
        <f t="shared" si="2"/>
        <v>0.99988222965223683</v>
      </c>
      <c r="F19">
        <f t="shared" si="3"/>
        <v>0.9264024221448246</v>
      </c>
      <c r="G19">
        <f t="shared" si="4"/>
        <v>-0.16752349439735409</v>
      </c>
      <c r="H19">
        <f t="shared" si="5"/>
        <v>2.9581535841961021E-2</v>
      </c>
      <c r="I19">
        <f t="shared" si="6"/>
        <v>-3.3735035589148397E-3</v>
      </c>
      <c r="J19">
        <f t="shared" si="7"/>
        <v>2.2725705141040428E-4</v>
      </c>
      <c r="K19">
        <f t="shared" si="8"/>
        <v>-8.7364816771220918E-6</v>
      </c>
      <c r="L19">
        <f t="shared" si="9"/>
        <v>1.8842547513753096E-7</v>
      </c>
      <c r="M19">
        <f t="shared" si="10"/>
        <v>-2.2580025880274013E-9</v>
      </c>
      <c r="N19">
        <f t="shared" si="11"/>
        <v>1.4944182957185245E-11</v>
      </c>
      <c r="O19">
        <f t="shared" si="12"/>
        <v>-5.4404923020711231E-14</v>
      </c>
      <c r="P19">
        <f t="shared" si="13"/>
        <v>1.0864256661414646E-16</v>
      </c>
      <c r="Q19">
        <f t="shared" si="14"/>
        <v>-1.1875888394524027E-19</v>
      </c>
      <c r="R19">
        <f t="shared" si="15"/>
        <v>7.0952013146851254E-23</v>
      </c>
      <c r="S19">
        <f t="shared" si="16"/>
        <v>-2.31406503470398E-26</v>
      </c>
      <c r="T19">
        <f t="shared" si="17"/>
        <v>4.1160995653502054E-30</v>
      </c>
      <c r="U19">
        <f t="shared" si="18"/>
        <v>-3.9898922961671077E-34</v>
      </c>
      <c r="V19">
        <f t="shared" si="19"/>
        <v>2.1063234677359982E-38</v>
      </c>
      <c r="W19">
        <f t="shared" si="20"/>
        <v>-6.0526413023071817E-43</v>
      </c>
      <c r="X19">
        <f t="shared" si="21"/>
        <v>9.4628408706128222E-48</v>
      </c>
      <c r="Y19">
        <f t="shared" si="22"/>
        <v>-8.0460221777046932E-53</v>
      </c>
    </row>
    <row r="20" spans="2:25">
      <c r="B20">
        <f t="shared" si="23"/>
        <v>0.15000000000000002</v>
      </c>
      <c r="C20">
        <f t="shared" si="1"/>
        <v>1.5000000000000003E-2</v>
      </c>
      <c r="D20">
        <f t="shared" si="2"/>
        <v>0.99988021511771064</v>
      </c>
      <c r="F20">
        <f t="shared" si="3"/>
        <v>0.92625955116863201</v>
      </c>
      <c r="G20">
        <f t="shared" si="4"/>
        <v>-0.16729086790788436</v>
      </c>
      <c r="H20">
        <f t="shared" si="5"/>
        <v>2.9467328091214717E-2</v>
      </c>
      <c r="I20">
        <f t="shared" si="6"/>
        <v>-3.3479409743803409E-3</v>
      </c>
      <c r="J20">
        <f t="shared" si="7"/>
        <v>2.2440522262653548E-4</v>
      </c>
      <c r="K20">
        <f t="shared" si="8"/>
        <v>-8.5723318784703928E-6</v>
      </c>
      <c r="L20">
        <f t="shared" si="9"/>
        <v>1.8346698370618596E-7</v>
      </c>
      <c r="M20">
        <f t="shared" si="10"/>
        <v>-2.1786343038166611E-9</v>
      </c>
      <c r="N20">
        <f t="shared" si="11"/>
        <v>1.426694053374976E-11</v>
      </c>
      <c r="O20">
        <f t="shared" si="12"/>
        <v>-5.1311942537544104E-14</v>
      </c>
      <c r="P20">
        <f t="shared" si="13"/>
        <v>1.0106100323521461E-16</v>
      </c>
      <c r="Q20">
        <f t="shared" si="14"/>
        <v>-1.0876419437567928E-19</v>
      </c>
      <c r="R20">
        <f t="shared" si="15"/>
        <v>6.385512481582851E-23</v>
      </c>
      <c r="S20">
        <f t="shared" si="16"/>
        <v>-2.0423204305538629E-26</v>
      </c>
      <c r="T20">
        <f t="shared" si="17"/>
        <v>3.554476251688127E-30</v>
      </c>
      <c r="U20">
        <f t="shared" si="18"/>
        <v>-3.3629357792034839E-34</v>
      </c>
      <c r="V20">
        <f t="shared" si="19"/>
        <v>1.7280598406513299E-38</v>
      </c>
      <c r="W20">
        <f t="shared" si="20"/>
        <v>-4.8186064886609764E-43</v>
      </c>
      <c r="X20">
        <f t="shared" si="21"/>
        <v>7.2850763664851713E-48</v>
      </c>
      <c r="Y20">
        <f t="shared" si="22"/>
        <v>-5.966364770432681E-53</v>
      </c>
    </row>
    <row r="21" spans="2:25">
      <c r="B21">
        <f t="shared" si="23"/>
        <v>0.2</v>
      </c>
      <c r="C21">
        <f t="shared" si="1"/>
        <v>0.02</v>
      </c>
      <c r="D21">
        <f t="shared" si="2"/>
        <v>0.99987737980128855</v>
      </c>
      <c r="F21">
        <f t="shared" si="3"/>
        <v>0.92605954414025127</v>
      </c>
      <c r="G21">
        <f t="shared" si="4"/>
        <v>-0.16696537163894326</v>
      </c>
      <c r="H21">
        <f t="shared" si="5"/>
        <v>2.9307683856386303E-2</v>
      </c>
      <c r="I21">
        <f t="shared" si="6"/>
        <v>-3.3122615647385631E-3</v>
      </c>
      <c r="J21">
        <f t="shared" si="7"/>
        <v>2.2043262279036529E-4</v>
      </c>
      <c r="K21">
        <f t="shared" si="8"/>
        <v>-8.3442389388501899E-6</v>
      </c>
      <c r="L21">
        <f t="shared" si="9"/>
        <v>1.7659755218975004E-7</v>
      </c>
      <c r="M21">
        <f t="shared" si="10"/>
        <v>-2.069063424693162E-9</v>
      </c>
      <c r="N21">
        <f t="shared" si="11"/>
        <v>1.33357393601843E-11</v>
      </c>
      <c r="O21">
        <f t="shared" si="12"/>
        <v>-4.7078451378751162E-14</v>
      </c>
      <c r="P21">
        <f t="shared" si="13"/>
        <v>9.0736494087501873E-17</v>
      </c>
      <c r="Q21">
        <f t="shared" si="14"/>
        <v>-9.5230019678735362E-20</v>
      </c>
      <c r="R21">
        <f t="shared" si="15"/>
        <v>5.4304319848500028E-23</v>
      </c>
      <c r="S21">
        <f t="shared" si="16"/>
        <v>-1.679079616906454E-26</v>
      </c>
      <c r="T21">
        <f t="shared" si="17"/>
        <v>2.8092527726716298E-30</v>
      </c>
      <c r="U21">
        <f t="shared" si="18"/>
        <v>-2.5376095909848095E-34</v>
      </c>
      <c r="V21">
        <f t="shared" si="19"/>
        <v>1.2343621687937944E-38</v>
      </c>
      <c r="W21">
        <f t="shared" si="20"/>
        <v>-3.2227447925353769E-43</v>
      </c>
      <c r="X21">
        <f t="shared" si="21"/>
        <v>4.4964276038729118E-48</v>
      </c>
      <c r="Y21">
        <f t="shared" si="22"/>
        <v>-3.3312885901875869E-53</v>
      </c>
    </row>
    <row r="22" spans="2:25">
      <c r="B22">
        <f t="shared" si="23"/>
        <v>0.25</v>
      </c>
      <c r="C22">
        <f t="shared" si="1"/>
        <v>2.5000000000000001E-2</v>
      </c>
      <c r="D22">
        <f t="shared" si="2"/>
        <v>0.99987370867182124</v>
      </c>
      <c r="F22">
        <f t="shared" si="3"/>
        <v>0.92580241339705782</v>
      </c>
      <c r="G22">
        <f t="shared" si="4"/>
        <v>-0.16654718628638765</v>
      </c>
      <c r="H22">
        <f t="shared" si="5"/>
        <v>2.9102849297314642E-2</v>
      </c>
      <c r="I22">
        <f t="shared" si="6"/>
        <v>-3.2665731462114874E-3</v>
      </c>
      <c r="J22">
        <f t="shared" si="7"/>
        <v>2.1535909268298895E-4</v>
      </c>
      <c r="K22">
        <f t="shared" si="8"/>
        <v>-8.0539042598402842E-6</v>
      </c>
      <c r="L22">
        <f t="shared" si="9"/>
        <v>1.6788873063925349E-7</v>
      </c>
      <c r="M22">
        <f t="shared" si="10"/>
        <v>-1.9308089411871664E-9</v>
      </c>
      <c r="N22">
        <f t="shared" si="11"/>
        <v>1.216715528788453E-11</v>
      </c>
      <c r="O22">
        <f t="shared" si="12"/>
        <v>-4.1798547362949159E-14</v>
      </c>
      <c r="P22">
        <f t="shared" si="13"/>
        <v>7.7949261687853276E-17</v>
      </c>
      <c r="Q22">
        <f t="shared" si="14"/>
        <v>-7.859679901112E-20</v>
      </c>
      <c r="R22">
        <f t="shared" si="15"/>
        <v>4.266663032360711E-23</v>
      </c>
      <c r="S22">
        <f t="shared" si="16"/>
        <v>-1.2406158274258928E-26</v>
      </c>
      <c r="T22">
        <f t="shared" si="17"/>
        <v>1.9189223251277966E-30</v>
      </c>
      <c r="U22">
        <f t="shared" si="18"/>
        <v>-1.562597291169751E-34</v>
      </c>
      <c r="V22">
        <f t="shared" si="19"/>
        <v>6.5820935591245496E-39</v>
      </c>
      <c r="W22">
        <f t="shared" si="20"/>
        <v>-1.3848887139978173E-43</v>
      </c>
      <c r="X22">
        <f t="shared" si="21"/>
        <v>1.3307344968446839E-48</v>
      </c>
      <c r="Y22">
        <f t="shared" si="22"/>
        <v>-3.8609724059339417E-54</v>
      </c>
    </row>
    <row r="23" spans="2:25">
      <c r="B23">
        <f t="shared" si="23"/>
        <v>0.3</v>
      </c>
      <c r="C23">
        <f t="shared" si="1"/>
        <v>0.03</v>
      </c>
      <c r="D23">
        <f t="shared" si="2"/>
        <v>0.99986918231337174</v>
      </c>
      <c r="F23">
        <f t="shared" si="3"/>
        <v>0.9254881748000876</v>
      </c>
      <c r="G23">
        <f t="shared" si="4"/>
        <v>-0.16603654400145171</v>
      </c>
      <c r="H23">
        <f t="shared" si="5"/>
        <v>2.8853140254043116E-2</v>
      </c>
      <c r="I23">
        <f t="shared" si="6"/>
        <v>-3.2110137802951813E-3</v>
      </c>
      <c r="J23">
        <f t="shared" si="7"/>
        <v>2.0920997157953907E-4</v>
      </c>
      <c r="K23">
        <f t="shared" si="8"/>
        <v>-7.7034935195281792E-6</v>
      </c>
      <c r="L23">
        <f t="shared" si="9"/>
        <v>1.5743122767081108E-7</v>
      </c>
      <c r="M23">
        <f t="shared" si="10"/>
        <v>-1.765787487105867E-9</v>
      </c>
      <c r="N23">
        <f t="shared" si="11"/>
        <v>1.0781989703785588E-11</v>
      </c>
      <c r="O23">
        <f t="shared" si="12"/>
        <v>-3.5589586929955123E-14</v>
      </c>
      <c r="P23">
        <f t="shared" si="13"/>
        <v>6.3046370520908851E-17</v>
      </c>
      <c r="Q23">
        <f t="shared" si="14"/>
        <v>-5.9405822983327319E-20</v>
      </c>
      <c r="R23">
        <f t="shared" si="15"/>
        <v>2.9389286123099938E-23</v>
      </c>
      <c r="S23">
        <f t="shared" si="16"/>
        <v>-7.4657229445668071E-27</v>
      </c>
      <c r="T23">
        <f t="shared" si="17"/>
        <v>9.2947334893197771E-31</v>
      </c>
      <c r="U23">
        <f t="shared" si="18"/>
        <v>-4.9541198202449547E-35</v>
      </c>
      <c r="V23">
        <f t="shared" si="19"/>
        <v>3.8088292353129832E-40</v>
      </c>
      <c r="W23">
        <f t="shared" si="20"/>
        <v>5.5695800314986233E-44</v>
      </c>
      <c r="X23">
        <f t="shared" si="21"/>
        <v>-1.9465462882598736E-48</v>
      </c>
      <c r="Y23">
        <f t="shared" si="22"/>
        <v>2.595036540258335E-53</v>
      </c>
    </row>
    <row r="24" spans="2:25">
      <c r="B24">
        <f t="shared" si="23"/>
        <v>0.35</v>
      </c>
      <c r="C24">
        <f t="shared" si="1"/>
        <v>3.4999999999999996E-2</v>
      </c>
      <c r="D24">
        <f t="shared" si="2"/>
        <v>0.99986377685744054</v>
      </c>
      <c r="F24">
        <f t="shared" si="3"/>
        <v>0.92511684773305702</v>
      </c>
      <c r="G24">
        <f t="shared" si="4"/>
        <v>-0.16543372826187094</v>
      </c>
      <c r="H24">
        <f t="shared" si="5"/>
        <v>2.8558941759817186E-2</v>
      </c>
      <c r="I24">
        <f t="shared" si="6"/>
        <v>-3.1457513565648645E-3</v>
      </c>
      <c r="J24">
        <f t="shared" si="7"/>
        <v>2.0201597069452823E-4</v>
      </c>
      <c r="K24">
        <f t="shared" si="8"/>
        <v>-7.2956205181822605E-6</v>
      </c>
      <c r="L24">
        <f t="shared" si="9"/>
        <v>1.4533396567039479E-7</v>
      </c>
      <c r="M24">
        <f t="shared" si="10"/>
        <v>-1.5762867690739138E-9</v>
      </c>
      <c r="N24">
        <f t="shared" si="11"/>
        <v>9.2048992551643443E-12</v>
      </c>
      <c r="O24">
        <f t="shared" si="12"/>
        <v>-2.8589576658903842E-14</v>
      </c>
      <c r="P24">
        <f t="shared" si="13"/>
        <v>4.643230719337519E-17</v>
      </c>
      <c r="Q24">
        <f t="shared" si="14"/>
        <v>-3.8281618578894819E-20</v>
      </c>
      <c r="R24">
        <f t="shared" si="15"/>
        <v>1.4982528138583566E-23</v>
      </c>
      <c r="S24">
        <f t="shared" si="16"/>
        <v>-2.1908222976964328E-27</v>
      </c>
      <c r="T24">
        <f t="shared" si="17"/>
        <v>-1.0798592427324877E-31</v>
      </c>
      <c r="U24">
        <f t="shared" si="18"/>
        <v>6.0099621999244178E-35</v>
      </c>
      <c r="V24">
        <f t="shared" si="19"/>
        <v>-5.8457706136408478E-39</v>
      </c>
      <c r="W24">
        <f t="shared" si="20"/>
        <v>2.4569830072305224E-43</v>
      </c>
      <c r="X24">
        <f t="shared" si="21"/>
        <v>-5.060600989506194E-48</v>
      </c>
      <c r="Y24">
        <f t="shared" si="22"/>
        <v>5.3345940738525469E-53</v>
      </c>
    </row>
    <row r="25" spans="2:25">
      <c r="B25">
        <f t="shared" si="23"/>
        <v>0.39999999999999997</v>
      </c>
      <c r="C25">
        <f t="shared" si="1"/>
        <v>3.9999999999999994E-2</v>
      </c>
      <c r="D25">
        <f t="shared" si="2"/>
        <v>0.99985746389997909</v>
      </c>
      <c r="F25">
        <f t="shared" si="3"/>
        <v>0.92468845510116882</v>
      </c>
      <c r="G25">
        <f t="shared" si="4"/>
        <v>-0.16473907371451219</v>
      </c>
      <c r="H25">
        <f t="shared" si="5"/>
        <v>2.8220707447391007E-2</v>
      </c>
      <c r="I25">
        <f t="shared" si="6"/>
        <v>-3.0709830853453317E-3</v>
      </c>
      <c r="J25">
        <f t="shared" si="7"/>
        <v>1.9381301979753932E-4</v>
      </c>
      <c r="K25">
        <f t="shared" si="8"/>
        <v>-6.8333276812699572E-6</v>
      </c>
      <c r="L25">
        <f t="shared" si="9"/>
        <v>1.3172294628914342E-7</v>
      </c>
      <c r="M25">
        <f t="shared" si="10"/>
        <v>-1.3649338518595286E-9</v>
      </c>
      <c r="N25">
        <f t="shared" si="11"/>
        <v>7.4639569488596724E-12</v>
      </c>
      <c r="O25">
        <f t="shared" si="12"/>
        <v>-2.0954105795666955E-14</v>
      </c>
      <c r="P25">
        <f t="shared" si="13"/>
        <v>2.855800206659501E-17</v>
      </c>
      <c r="Q25">
        <f t="shared" si="14"/>
        <v>-1.5911625333843241E-20</v>
      </c>
      <c r="R25">
        <f t="shared" si="15"/>
        <v>2.1757002384462599E-38</v>
      </c>
      <c r="S25">
        <f t="shared" si="16"/>
        <v>3.18222746080331E-27</v>
      </c>
      <c r="T25">
        <f t="shared" si="17"/>
        <v>-1.1398673761206586E-30</v>
      </c>
      <c r="U25">
        <f t="shared" si="18"/>
        <v>1.6619534260900744E-34</v>
      </c>
      <c r="V25">
        <f t="shared" si="19"/>
        <v>-1.1681927866556664E-38</v>
      </c>
      <c r="W25">
        <f t="shared" si="20"/>
        <v>4.1725143192234288E-43</v>
      </c>
      <c r="X25">
        <f t="shared" si="21"/>
        <v>-7.7503030378162823E-48</v>
      </c>
      <c r="Y25">
        <f t="shared" si="22"/>
        <v>7.5775454144275207E-53</v>
      </c>
    </row>
    <row r="26" spans="2:25">
      <c r="B26">
        <f t="shared" si="23"/>
        <v>0.44999999999999996</v>
      </c>
      <c r="C26">
        <f t="shared" si="1"/>
        <v>4.4999999999999998E-2</v>
      </c>
      <c r="D26">
        <f t="shared" si="2"/>
        <v>0.99985021040308619</v>
      </c>
      <c r="F26">
        <f t="shared" si="3"/>
        <v>0.92420302332969839</v>
      </c>
      <c r="G26">
        <f t="shared" si="4"/>
        <v>-0.16395296598959794</v>
      </c>
      <c r="H26">
        <f t="shared" si="5"/>
        <v>2.7838958849558629E-2</v>
      </c>
      <c r="I26">
        <f t="shared" si="6"/>
        <v>-2.9869349017797924E-3</v>
      </c>
      <c r="J26">
        <f t="shared" si="7"/>
        <v>1.8464208776532653E-4</v>
      </c>
      <c r="K26">
        <f t="shared" si="8"/>
        <v>-6.3200633652546518E-6</v>
      </c>
      <c r="L26">
        <f t="shared" si="9"/>
        <v>1.167399380458889E-7</v>
      </c>
      <c r="M26">
        <f t="shared" si="10"/>
        <v>-1.134658739149458E-9</v>
      </c>
      <c r="N26">
        <f t="shared" si="11"/>
        <v>5.5901524375663212E-12</v>
      </c>
      <c r="O26">
        <f t="shared" si="12"/>
        <v>-1.2852887970294183E-14</v>
      </c>
      <c r="P26">
        <f t="shared" si="13"/>
        <v>9.9085903366170618E-18</v>
      </c>
      <c r="Q26">
        <f t="shared" si="14"/>
        <v>6.9761758308542507E-21</v>
      </c>
      <c r="R26">
        <f t="shared" si="15"/>
        <v>-1.4982528138583554E-23</v>
      </c>
      <c r="S26">
        <f t="shared" si="16"/>
        <v>8.4127130329658848E-27</v>
      </c>
      <c r="T26">
        <f t="shared" si="17"/>
        <v>-2.1128710007105472E-30</v>
      </c>
      <c r="U26">
        <f t="shared" si="18"/>
        <v>2.6248768972548408E-34</v>
      </c>
      <c r="V26">
        <f t="shared" si="19"/>
        <v>-1.6737734721494807E-38</v>
      </c>
      <c r="W26">
        <f t="shared" si="20"/>
        <v>5.5747335041983078E-43</v>
      </c>
      <c r="X26">
        <f t="shared" si="21"/>
        <v>-9.7901096167983445E-48</v>
      </c>
      <c r="Y26">
        <f t="shared" si="22"/>
        <v>9.1150905087927285E-53</v>
      </c>
    </row>
    <row r="27" spans="2:25">
      <c r="B27">
        <f t="shared" si="23"/>
        <v>0.49999999999999994</v>
      </c>
      <c r="C27">
        <f t="shared" si="1"/>
        <v>4.9999999999999996E-2</v>
      </c>
      <c r="D27">
        <f t="shared" si="2"/>
        <v>0.99984197858129009</v>
      </c>
      <c r="F27">
        <f t="shared" si="3"/>
        <v>0.92366058236236415</v>
      </c>
      <c r="G27">
        <f t="shared" si="4"/>
        <v>-0.16307584148662793</v>
      </c>
      <c r="H27">
        <f t="shared" si="5"/>
        <v>2.7414284594988219E-2</v>
      </c>
      <c r="I27">
        <f t="shared" si="6"/>
        <v>-2.8938607830979006E-3</v>
      </c>
      <c r="J27">
        <f t="shared" si="7"/>
        <v>1.7454897796656386E-4</v>
      </c>
      <c r="K27">
        <f t="shared" si="8"/>
        <v>-5.7596561354530406E-6</v>
      </c>
      <c r="L27">
        <f t="shared" si="9"/>
        <v>1.0054099970645872E-7</v>
      </c>
      <c r="M27">
        <f t="shared" si="10"/>
        <v>-8.8865375465562062E-10</v>
      </c>
      <c r="N27">
        <f t="shared" si="11"/>
        <v>3.6168403883588699E-12</v>
      </c>
      <c r="O27">
        <f t="shared" si="12"/>
        <v>-4.4659889717322194E-15</v>
      </c>
      <c r="P27">
        <f t="shared" si="13"/>
        <v>-9.009755255764247E-18</v>
      </c>
      <c r="Q27">
        <f t="shared" si="14"/>
        <v>2.9636953104637467E-20</v>
      </c>
      <c r="R27">
        <f t="shared" si="15"/>
        <v>-2.9389286123099926E-23</v>
      </c>
      <c r="S27">
        <f t="shared" si="16"/>
        <v>1.3266308014117668E-26</v>
      </c>
      <c r="T27">
        <f t="shared" si="17"/>
        <v>-2.9767380218644781E-30</v>
      </c>
      <c r="U27">
        <f t="shared" si="18"/>
        <v>3.4329666155976123E-34</v>
      </c>
      <c r="V27">
        <f t="shared" si="19"/>
        <v>-2.0675464312100955E-38</v>
      </c>
      <c r="W27">
        <f t="shared" si="20"/>
        <v>6.5583485866750745E-43</v>
      </c>
      <c r="X27">
        <f t="shared" si="21"/>
        <v>-1.1008974375423564E-47</v>
      </c>
      <c r="Y27">
        <f t="shared" si="22"/>
        <v>9.8040967389199848E-53</v>
      </c>
    </row>
    <row r="28" spans="2:25">
      <c r="B28">
        <f t="shared" si="23"/>
        <v>0.54999999999999993</v>
      </c>
      <c r="C28">
        <f t="shared" si="1"/>
        <v>5.4999999999999993E-2</v>
      </c>
      <c r="D28">
        <f t="shared" si="2"/>
        <v>0.99983272577228754</v>
      </c>
      <c r="F28">
        <f t="shared" si="3"/>
        <v>0.92306116565948004</v>
      </c>
      <c r="G28">
        <f t="shared" si="4"/>
        <v>-0.16210818713211628</v>
      </c>
      <c r="H28">
        <f t="shared" si="5"/>
        <v>2.6947339500599327E-2</v>
      </c>
      <c r="I28">
        <f t="shared" si="6"/>
        <v>-2.7920419811460675E-3</v>
      </c>
      <c r="J28">
        <f t="shared" si="7"/>
        <v>1.6358409950117218E-4</v>
      </c>
      <c r="K28">
        <f t="shared" si="8"/>
        <v>-5.1562862078207077E-6</v>
      </c>
      <c r="L28">
        <f t="shared" si="9"/>
        <v>8.3294854819817493E-8</v>
      </c>
      <c r="M28">
        <f t="shared" si="10"/>
        <v>-6.303292866566596E-10</v>
      </c>
      <c r="N28">
        <f t="shared" si="11"/>
        <v>1.5791467527647376E-12</v>
      </c>
      <c r="O28">
        <f t="shared" si="12"/>
        <v>4.0201755749184892E-15</v>
      </c>
      <c r="P28">
        <f t="shared" si="13"/>
        <v>-2.7683562705188167E-17</v>
      </c>
      <c r="Q28">
        <f t="shared" si="14"/>
        <v>5.133326265687916E-20</v>
      </c>
      <c r="R28">
        <f t="shared" si="15"/>
        <v>-4.2666630323607092E-23</v>
      </c>
      <c r="S28">
        <f t="shared" si="16"/>
        <v>1.7525570744974071E-26</v>
      </c>
      <c r="T28">
        <f t="shared" si="17"/>
        <v>-3.6868469210527474E-30</v>
      </c>
      <c r="U28">
        <f t="shared" si="18"/>
        <v>4.038555750022913E-34</v>
      </c>
      <c r="V28">
        <f t="shared" si="19"/>
        <v>-2.3232077105152611E-38</v>
      </c>
      <c r="W28">
        <f t="shared" si="20"/>
        <v>7.0495003752692968E-43</v>
      </c>
      <c r="X28">
        <f t="shared" si="21"/>
        <v>-1.1304690383138512E-47</v>
      </c>
      <c r="Y28">
        <f t="shared" si="22"/>
        <v>9.5804233742920207E-53</v>
      </c>
    </row>
    <row r="29" spans="2:25">
      <c r="B29">
        <f t="shared" si="23"/>
        <v>0.6</v>
      </c>
      <c r="C29">
        <f t="shared" si="1"/>
        <v>0.06</v>
      </c>
      <c r="D29">
        <f t="shared" si="2"/>
        <v>0.99982240429200098</v>
      </c>
      <c r="F29">
        <f t="shared" si="3"/>
        <v>0.92240481019589171</v>
      </c>
      <c r="G29">
        <f t="shared" si="4"/>
        <v>-0.16105054010927944</v>
      </c>
      <c r="H29">
        <f t="shared" si="5"/>
        <v>2.6438843561882638E-2</v>
      </c>
      <c r="I29">
        <f t="shared" si="6"/>
        <v>-2.6817861724991966E-3</v>
      </c>
      <c r="J29">
        <f t="shared" si="7"/>
        <v>1.5180221543674939E-4</v>
      </c>
      <c r="K29">
        <f t="shared" si="8"/>
        <v>-4.5144542676887521E-6</v>
      </c>
      <c r="L29">
        <f t="shared" si="9"/>
        <v>6.5181134341417874E-8</v>
      </c>
      <c r="M29">
        <f t="shared" si="10"/>
        <v>-3.6326650949163604E-10</v>
      </c>
      <c r="N29">
        <f t="shared" si="11"/>
        <v>-4.8665649292101131E-13</v>
      </c>
      <c r="O29">
        <f t="shared" si="12"/>
        <v>1.2416983668970886E-14</v>
      </c>
      <c r="P29">
        <f t="shared" si="13"/>
        <v>-4.5605997134791177E-17</v>
      </c>
      <c r="Q29">
        <f t="shared" si="14"/>
        <v>7.1359047081278868E-20</v>
      </c>
      <c r="R29">
        <f t="shared" si="15"/>
        <v>-5.4304319848500016E-23</v>
      </c>
      <c r="S29">
        <f t="shared" si="16"/>
        <v>2.0999685725040514E-26</v>
      </c>
      <c r="T29">
        <f t="shared" si="17"/>
        <v>-4.2065182827781555E-30</v>
      </c>
      <c r="U29">
        <f t="shared" si="18"/>
        <v>4.4059223821240714E-34</v>
      </c>
      <c r="V29">
        <f t="shared" si="19"/>
        <v>-2.4236791887709392E-38</v>
      </c>
      <c r="W29">
        <f t="shared" si="20"/>
        <v>7.0113085144446989E-43</v>
      </c>
      <c r="X29">
        <f t="shared" si="21"/>
        <v>-1.0652460610371056E-47</v>
      </c>
      <c r="Y29">
        <f t="shared" si="22"/>
        <v>8.4648925386824375E-53</v>
      </c>
    </row>
    <row r="30" spans="2:25">
      <c r="B30">
        <f t="shared" si="23"/>
        <v>0.65</v>
      </c>
      <c r="C30">
        <f t="shared" si="1"/>
        <v>6.5000000000000002E-2</v>
      </c>
      <c r="D30">
        <f t="shared" si="2"/>
        <v>0.99981096127380598</v>
      </c>
      <c r="F30">
        <f t="shared" si="3"/>
        <v>0.92169155645869583</v>
      </c>
      <c r="G30">
        <f t="shared" si="4"/>
        <v>-0.15990348755982456</v>
      </c>
      <c r="H30">
        <f t="shared" si="5"/>
        <v>2.5889580842719129E-2</v>
      </c>
      <c r="I30">
        <f t="shared" si="6"/>
        <v>-2.5634265287220429E-3</v>
      </c>
      <c r="J30">
        <f t="shared" si="7"/>
        <v>1.3926216929951304E-4</v>
      </c>
      <c r="K30">
        <f t="shared" si="8"/>
        <v>-3.8389478980401694E-6</v>
      </c>
      <c r="L30">
        <f t="shared" si="9"/>
        <v>4.6388505648098277E-8</v>
      </c>
      <c r="M30">
        <f t="shared" si="10"/>
        <v>-9.1167737431862066E-11</v>
      </c>
      <c r="N30">
        <f t="shared" si="11"/>
        <v>-2.5437970071407881E-12</v>
      </c>
      <c r="O30">
        <f t="shared" si="12"/>
        <v>2.0537799435834122E-14</v>
      </c>
      <c r="P30">
        <f t="shared" si="13"/>
        <v>-6.22906170477427E-17</v>
      </c>
      <c r="Q30">
        <f t="shared" si="14"/>
        <v>8.9062612439944524E-20</v>
      </c>
      <c r="R30">
        <f t="shared" si="15"/>
        <v>-6.3855124815828521E-23</v>
      </c>
      <c r="S30">
        <f t="shared" si="16"/>
        <v>2.3533012170785467E-26</v>
      </c>
      <c r="T30">
        <f t="shared" si="17"/>
        <v>-4.5089094047164323E-30</v>
      </c>
      <c r="U30">
        <f t="shared" si="18"/>
        <v>4.5133966368797925E-34</v>
      </c>
      <c r="V30">
        <f t="shared" si="19"/>
        <v>-2.3622493917292284E-38</v>
      </c>
      <c r="W30">
        <f t="shared" si="20"/>
        <v>6.4466408129693875E-43</v>
      </c>
      <c r="X30">
        <f t="shared" si="21"/>
        <v>-9.1069772636341705E-48</v>
      </c>
      <c r="Y30">
        <f t="shared" si="22"/>
        <v>6.5613508441854812E-53</v>
      </c>
    </row>
    <row r="31" spans="2:25">
      <c r="B31">
        <f t="shared" si="23"/>
        <v>0.70000000000000007</v>
      </c>
      <c r="C31">
        <f t="shared" si="1"/>
        <v>7.0000000000000007E-2</v>
      </c>
      <c r="D31">
        <f t="shared" si="2"/>
        <v>0.99979833849176492</v>
      </c>
      <c r="F31">
        <f t="shared" si="3"/>
        <v>0.92092144844474277</v>
      </c>
      <c r="G31">
        <f t="shared" si="4"/>
        <v>-0.15866766625800383</v>
      </c>
      <c r="H31">
        <f t="shared" si="5"/>
        <v>2.5300398266410402E-2</v>
      </c>
      <c r="I31">
        <f t="shared" si="6"/>
        <v>-2.4373207095896806E-3</v>
      </c>
      <c r="J31">
        <f t="shared" si="7"/>
        <v>1.2602659118577116E-4</v>
      </c>
      <c r="K31">
        <f t="shared" si="8"/>
        <v>-3.1348058677457776E-6</v>
      </c>
      <c r="L31">
        <f t="shared" si="9"/>
        <v>2.7112707432177417E-8</v>
      </c>
      <c r="M31">
        <f t="shared" si="10"/>
        <v>1.821949008205732E-10</v>
      </c>
      <c r="N31">
        <f t="shared" si="11"/>
        <v>-4.5556566493341051E-12</v>
      </c>
      <c r="O31">
        <f t="shared" si="12"/>
        <v>2.820212148306686E-14</v>
      </c>
      <c r="P31">
        <f t="shared" si="13"/>
        <v>-7.7284577072149551E-17</v>
      </c>
      <c r="Q31">
        <f t="shared" si="14"/>
        <v>1.0386783617114209E-19</v>
      </c>
      <c r="R31">
        <f t="shared" si="15"/>
        <v>-7.0952013146851254E-23</v>
      </c>
      <c r="S31">
        <f t="shared" si="16"/>
        <v>2.501205674211535E-26</v>
      </c>
      <c r="T31">
        <f t="shared" si="17"/>
        <v>-4.5784008098874717E-30</v>
      </c>
      <c r="U31">
        <f t="shared" si="18"/>
        <v>4.3546389247219013E-34</v>
      </c>
      <c r="V31">
        <f t="shared" si="19"/>
        <v>-2.1430218172987592E-38</v>
      </c>
      <c r="W31">
        <f t="shared" si="20"/>
        <v>5.3978979015116706E-43</v>
      </c>
      <c r="X31">
        <f t="shared" si="21"/>
        <v>-6.7978356142437642E-48</v>
      </c>
      <c r="Y31">
        <f t="shared" si="22"/>
        <v>4.0470021381924572E-53</v>
      </c>
    </row>
    <row r="32" spans="2:25">
      <c r="B32">
        <f t="shared" si="23"/>
        <v>0.75000000000000011</v>
      </c>
      <c r="C32">
        <f t="shared" si="1"/>
        <v>7.5000000000000011E-2</v>
      </c>
      <c r="D32">
        <f t="shared" si="2"/>
        <v>0.99978447216768651</v>
      </c>
      <c r="F32">
        <f t="shared" si="3"/>
        <v>0.92009453365792226</v>
      </c>
      <c r="G32">
        <f t="shared" si="4"/>
        <v>-0.15734376225711588</v>
      </c>
      <c r="H32">
        <f t="shared" si="5"/>
        <v>2.4672204309784323E-2</v>
      </c>
      <c r="I32">
        <f t="shared" si="6"/>
        <v>-2.3038497823093659E-3</v>
      </c>
      <c r="J32">
        <f t="shared" si="7"/>
        <v>1.1216158496172055E-4</v>
      </c>
      <c r="K32">
        <f t="shared" si="8"/>
        <v>-2.4072805461425664E-6</v>
      </c>
      <c r="L32">
        <f t="shared" si="9"/>
        <v>7.5545109427314309E-9</v>
      </c>
      <c r="M32">
        <f t="shared" si="10"/>
        <v>4.5303175547774752E-10</v>
      </c>
      <c r="N32">
        <f t="shared" si="11"/>
        <v>-6.4864233013415182E-12</v>
      </c>
      <c r="O32">
        <f t="shared" si="12"/>
        <v>3.523959490528019E-14</v>
      </c>
      <c r="P32">
        <f t="shared" si="13"/>
        <v>-9.018091885721755E-17</v>
      </c>
      <c r="Q32">
        <f t="shared" si="14"/>
        <v>1.1529291569724078E-19</v>
      </c>
      <c r="R32">
        <f t="shared" si="15"/>
        <v>-7.5322255402987899E-23</v>
      </c>
      <c r="S32">
        <f t="shared" si="16"/>
        <v>2.5370558058137292E-26</v>
      </c>
      <c r="T32">
        <f t="shared" si="17"/>
        <v>-4.4114030430307267E-30</v>
      </c>
      <c r="U32">
        <f t="shared" si="18"/>
        <v>3.9390138952416044E-34</v>
      </c>
      <c r="V32">
        <f t="shared" si="19"/>
        <v>-1.780640822721649E-38</v>
      </c>
      <c r="W32">
        <f t="shared" si="20"/>
        <v>3.9438293893347368E-43</v>
      </c>
      <c r="X32">
        <f t="shared" si="21"/>
        <v>-3.9186668903792993E-48</v>
      </c>
      <c r="Y32">
        <f t="shared" si="22"/>
        <v>1.1559113039015611E-53</v>
      </c>
    </row>
    <row r="33" spans="2:25">
      <c r="B33">
        <f t="shared" si="23"/>
        <v>0.80000000000000016</v>
      </c>
      <c r="C33">
        <f t="shared" si="1"/>
        <v>8.0000000000000016E-2</v>
      </c>
      <c r="D33">
        <f t="shared" si="2"/>
        <v>0.9997692927618328</v>
      </c>
      <c r="F33">
        <f t="shared" si="3"/>
        <v>0.91921086310623357</v>
      </c>
      <c r="G33">
        <f t="shared" si="4"/>
        <v>-0.15593251050865056</v>
      </c>
      <c r="H33">
        <f t="shared" si="5"/>
        <v>2.4005967602389593E-2</v>
      </c>
      <c r="I33">
        <f t="shared" si="6"/>
        <v>-2.1634170700097141E-3</v>
      </c>
      <c r="J33">
        <f t="shared" si="7"/>
        <v>9.7736398113823484E-5</v>
      </c>
      <c r="K33">
        <f t="shared" si="8"/>
        <v>-1.6617987243133964E-6</v>
      </c>
      <c r="L33">
        <f t="shared" si="9"/>
        <v>-1.2082371190813021E-8</v>
      </c>
      <c r="M33">
        <f t="shared" si="10"/>
        <v>7.1758819190716272E-10</v>
      </c>
      <c r="N33">
        <f t="shared" si="11"/>
        <v>-8.3017283412026004E-12</v>
      </c>
      <c r="O33">
        <f t="shared" si="12"/>
        <v>4.1493797763047552E-14</v>
      </c>
      <c r="P33">
        <f t="shared" si="13"/>
        <v>-1.0062961652748825E-16</v>
      </c>
      <c r="Q33">
        <f t="shared" si="14"/>
        <v>1.2296604760174006E-19</v>
      </c>
      <c r="R33">
        <f t="shared" si="15"/>
        <v>-7.6797905625195197E-23</v>
      </c>
      <c r="S33">
        <f t="shared" si="16"/>
        <v>2.4592455215270703E-26</v>
      </c>
      <c r="T33">
        <f t="shared" si="17"/>
        <v>-4.0165420775492138E-30</v>
      </c>
      <c r="U33">
        <f t="shared" si="18"/>
        <v>3.2910380441071302E-34</v>
      </c>
      <c r="V33">
        <f t="shared" si="19"/>
        <v>-1.2993133844976725E-38</v>
      </c>
      <c r="W33">
        <f t="shared" si="20"/>
        <v>2.1936205933783395E-43</v>
      </c>
      <c r="X33">
        <f t="shared" si="21"/>
        <v>-7.1090148514160459E-49</v>
      </c>
      <c r="Y33">
        <f t="shared" si="22"/>
        <v>-1.8427852271211843E-53</v>
      </c>
    </row>
    <row r="34" spans="2:25">
      <c r="B34">
        <f t="shared" si="23"/>
        <v>0.8500000000000002</v>
      </c>
      <c r="C34">
        <f t="shared" si="1"/>
        <v>8.500000000000002E-2</v>
      </c>
      <c r="D34">
        <f t="shared" si="2"/>
        <v>0.99975272474707044</v>
      </c>
      <c r="F34">
        <f t="shared" si="3"/>
        <v>0.91827049129863869</v>
      </c>
      <c r="G34">
        <f t="shared" si="4"/>
        <v>-0.15443469445428823</v>
      </c>
      <c r="H34">
        <f t="shared" si="5"/>
        <v>2.3302715432939217E-2</v>
      </c>
      <c r="I34">
        <f t="shared" si="6"/>
        <v>-2.0164469329768072E-3</v>
      </c>
      <c r="J34">
        <f t="shared" si="7"/>
        <v>8.2823075898665028E-5</v>
      </c>
      <c r="K34">
        <f t="shared" si="8"/>
        <v>-9.0392113531182962E-7</v>
      </c>
      <c r="L34">
        <f t="shared" si="9"/>
        <v>-3.1593406771669561E-8</v>
      </c>
      <c r="M34">
        <f t="shared" si="10"/>
        <v>9.7219664145489586E-10</v>
      </c>
      <c r="N34">
        <f t="shared" si="11"/>
        <v>-9.9692584219921804E-12</v>
      </c>
      <c r="O34">
        <f t="shared" si="12"/>
        <v>4.6825717873745111E-14</v>
      </c>
      <c r="P34">
        <f t="shared" si="13"/>
        <v>-1.0834707690511412E-16</v>
      </c>
      <c r="Q34">
        <f t="shared" si="14"/>
        <v>1.2663752713196543E-19</v>
      </c>
      <c r="R34">
        <f t="shared" si="15"/>
        <v>-7.5322255402987888E-23</v>
      </c>
      <c r="S34">
        <f t="shared" si="16"/>
        <v>2.2712607317726784E-26</v>
      </c>
      <c r="T34">
        <f t="shared" si="17"/>
        <v>-3.4142137561553381E-30</v>
      </c>
      <c r="U34">
        <f t="shared" si="18"/>
        <v>2.4489335572328357E-34</v>
      </c>
      <c r="V34">
        <f t="shared" si="19"/>
        <v>-7.3119207729311612E-39</v>
      </c>
      <c r="W34">
        <f t="shared" si="20"/>
        <v>2.7869386444434815E-44</v>
      </c>
      <c r="X34">
        <f t="shared" si="21"/>
        <v>2.5564759961759176E-48</v>
      </c>
      <c r="Y34">
        <f t="shared" si="22"/>
        <v>-4.6699338308745836E-53</v>
      </c>
    </row>
    <row r="35" spans="2:25">
      <c r="B35">
        <f t="shared" si="23"/>
        <v>0.90000000000000024</v>
      </c>
      <c r="C35">
        <f t="shared" si="1"/>
        <v>9.0000000000000024E-2</v>
      </c>
      <c r="D35">
        <f t="shared" si="2"/>
        <v>0.99973468636627261</v>
      </c>
      <c r="F35">
        <f t="shared" si="3"/>
        <v>0.91727347624170019</v>
      </c>
      <c r="G35">
        <f t="shared" si="4"/>
        <v>-0.15285114559098029</v>
      </c>
      <c r="H35">
        <f t="shared" si="5"/>
        <v>2.2563532165305759E-2</v>
      </c>
      <c r="I35">
        <f t="shared" si="6"/>
        <v>-1.863383486320121E-3</v>
      </c>
      <c r="J35">
        <f t="shared" si="7"/>
        <v>6.7496101519607207E-5</v>
      </c>
      <c r="K35">
        <f t="shared" si="8"/>
        <v>-1.3930097528068843E-7</v>
      </c>
      <c r="L35">
        <f t="shared" si="9"/>
        <v>-5.0775374385064179E-8</v>
      </c>
      <c r="M35">
        <f t="shared" si="10"/>
        <v>1.2133274452655877E-9</v>
      </c>
      <c r="N35">
        <f t="shared" si="11"/>
        <v>-1.1459330665722532E-11</v>
      </c>
      <c r="O35">
        <f t="shared" si="12"/>
        <v>5.1116842635683992E-14</v>
      </c>
      <c r="P35">
        <f t="shared" si="13"/>
        <v>-1.1312383665002441E-16</v>
      </c>
      <c r="Q35">
        <f t="shared" si="14"/>
        <v>1.2618787427643597E-19</v>
      </c>
      <c r="R35">
        <f t="shared" si="15"/>
        <v>-7.0952013146851218E-23</v>
      </c>
      <c r="S35">
        <f t="shared" si="16"/>
        <v>1.9815231785300957E-26</v>
      </c>
      <c r="T35">
        <f t="shared" si="17"/>
        <v>-2.6355302797965792E-30</v>
      </c>
      <c r="U35">
        <f t="shared" si="18"/>
        <v>1.4623736966704962E-34</v>
      </c>
      <c r="V35">
        <f t="shared" si="19"/>
        <v>-1.1422728851329007E-39</v>
      </c>
      <c r="W35">
        <f t="shared" si="20"/>
        <v>-1.6571598549744141E-43</v>
      </c>
      <c r="X35">
        <f t="shared" si="21"/>
        <v>5.6094822252657781E-48</v>
      </c>
      <c r="Y35">
        <f t="shared" si="22"/>
        <v>-7.0623505638808718E-53</v>
      </c>
    </row>
    <row r="36" spans="2:25">
      <c r="B36">
        <f t="shared" si="23"/>
        <v>0.95000000000000029</v>
      </c>
      <c r="C36">
        <f t="shared" si="1"/>
        <v>9.5000000000000029E-2</v>
      </c>
      <c r="D36">
        <f t="shared" si="2"/>
        <v>0.99971508937275511</v>
      </c>
      <c r="F36">
        <f t="shared" si="3"/>
        <v>0.91621987943600336</v>
      </c>
      <c r="G36">
        <f t="shared" si="4"/>
        <v>-0.15118274300935219</v>
      </c>
      <c r="H36">
        <f t="shared" si="5"/>
        <v>2.1789557566510836E-2</v>
      </c>
      <c r="I36">
        <f t="shared" si="6"/>
        <v>-1.7046892579432214E-3</v>
      </c>
      <c r="J36">
        <f t="shared" si="7"/>
        <v>5.1832024127344268E-5</v>
      </c>
      <c r="K36">
        <f t="shared" si="8"/>
        <v>6.2635826513437697E-7</v>
      </c>
      <c r="L36">
        <f t="shared" si="9"/>
        <v>-6.942848009487342E-8</v>
      </c>
      <c r="M36">
        <f t="shared" si="10"/>
        <v>1.4376377862470242E-9</v>
      </c>
      <c r="N36">
        <f t="shared" si="11"/>
        <v>-1.2745421033569357E-11</v>
      </c>
      <c r="O36">
        <f t="shared" si="12"/>
        <v>5.4271793208005611E-14</v>
      </c>
      <c r="P36">
        <f t="shared" si="13"/>
        <v>-1.1483024740616348E-16</v>
      </c>
      <c r="Q36">
        <f t="shared" si="14"/>
        <v>1.2163172197206408E-19</v>
      </c>
      <c r="R36">
        <f t="shared" si="15"/>
        <v>-6.3855124815828462E-23</v>
      </c>
      <c r="S36">
        <f t="shared" si="16"/>
        <v>1.6030131402483468E-26</v>
      </c>
      <c r="T36">
        <f t="shared" si="17"/>
        <v>-1.7207131621067197E-30</v>
      </c>
      <c r="U36">
        <f t="shared" si="18"/>
        <v>3.895527212648423E-35</v>
      </c>
      <c r="V36">
        <f t="shared" si="19"/>
        <v>5.1036785983299642E-39</v>
      </c>
      <c r="W36">
        <f t="shared" si="20"/>
        <v>-3.4685782245661249E-43</v>
      </c>
      <c r="X36">
        <f t="shared" si="21"/>
        <v>8.1921098039095341E-48</v>
      </c>
      <c r="Y36">
        <f t="shared" si="22"/>
        <v>-8.7973213921487474E-53</v>
      </c>
    </row>
    <row r="37" spans="2:25">
      <c r="B37">
        <f t="shared" si="23"/>
        <v>1.0000000000000002</v>
      </c>
      <c r="C37">
        <f t="shared" si="1"/>
        <v>0.10000000000000002</v>
      </c>
      <c r="D37">
        <f t="shared" si="2"/>
        <v>0.99969383875352891</v>
      </c>
      <c r="F37">
        <f t="shared" si="3"/>
        <v>0.91510976587236192</v>
      </c>
      <c r="G37">
        <f t="shared" si="4"/>
        <v>-0.14943041290568573</v>
      </c>
      <c r="H37">
        <f t="shared" si="5"/>
        <v>2.0981985049286993E-2</v>
      </c>
      <c r="I37">
        <f t="shared" si="6"/>
        <v>-1.5408437908745885E-3</v>
      </c>
      <c r="J37">
        <f t="shared" si="7"/>
        <v>3.5909076502275826E-5</v>
      </c>
      <c r="K37">
        <f t="shared" si="8"/>
        <v>1.3873453445304711E-6</v>
      </c>
      <c r="L37">
        <f t="shared" si="9"/>
        <v>-8.7358438440616806E-8</v>
      </c>
      <c r="M37">
        <f t="shared" si="10"/>
        <v>1.6420180308312687E-9</v>
      </c>
      <c r="N37">
        <f t="shared" si="11"/>
        <v>-1.3804636467164611E-11</v>
      </c>
      <c r="O37">
        <f t="shared" si="12"/>
        <v>5.6220444496416897E-14</v>
      </c>
      <c r="P37">
        <f t="shared" si="13"/>
        <v>-1.1341999465048569E-16</v>
      </c>
      <c r="Q37">
        <f t="shared" si="14"/>
        <v>1.1311733990826355E-19</v>
      </c>
      <c r="R37">
        <f t="shared" si="15"/>
        <v>-5.4304319848499981E-23</v>
      </c>
      <c r="S37">
        <f t="shared" si="16"/>
        <v>1.1526879137557543E-26</v>
      </c>
      <c r="T37">
        <f t="shared" si="17"/>
        <v>-7.1701565846962994E-31</v>
      </c>
      <c r="U37">
        <f t="shared" si="18"/>
        <v>-7.0624682118086356E-35</v>
      </c>
      <c r="V37">
        <f t="shared" si="19"/>
        <v>1.1008705392747361E-38</v>
      </c>
      <c r="W37">
        <f t="shared" si="20"/>
        <v>-5.0195426955911102E-43</v>
      </c>
      <c r="X37">
        <f t="shared" si="21"/>
        <v>1.0087794559824805E-47</v>
      </c>
      <c r="Y37">
        <f t="shared" si="22"/>
        <v>-9.7133350092699864E-53</v>
      </c>
    </row>
    <row r="38" spans="2:25">
      <c r="B38">
        <f t="shared" si="23"/>
        <v>1.0500000000000003</v>
      </c>
      <c r="C38">
        <f t="shared" si="1"/>
        <v>0.10500000000000002</v>
      </c>
      <c r="D38">
        <f t="shared" si="2"/>
        <v>0.99967083243516464</v>
      </c>
      <c r="F38">
        <f t="shared" si="3"/>
        <v>0.9139432040278096</v>
      </c>
      <c r="G38">
        <f t="shared" si="4"/>
        <v>-0.14759512806775066</v>
      </c>
      <c r="H38">
        <f t="shared" si="5"/>
        <v>2.0142059831921754E-2</v>
      </c>
      <c r="I38">
        <f t="shared" si="6"/>
        <v>-1.3723421941820445E-3</v>
      </c>
      <c r="J38">
        <f t="shared" si="7"/>
        <v>1.9806784328147497E-5</v>
      </c>
      <c r="K38">
        <f t="shared" si="8"/>
        <v>2.1379838723078262E-6</v>
      </c>
      <c r="L38">
        <f t="shared" si="9"/>
        <v>-1.0437849605972895E-7</v>
      </c>
      <c r="M38">
        <f t="shared" si="10"/>
        <v>1.8236348380925247E-9</v>
      </c>
      <c r="N38">
        <f t="shared" si="11"/>
        <v>-1.4618122396602581E-11</v>
      </c>
      <c r="O38">
        <f t="shared" si="12"/>
        <v>5.6919483823837304E-14</v>
      </c>
      <c r="P38">
        <f t="shared" si="13"/>
        <v>-1.0893135473791786E-16</v>
      </c>
      <c r="Q38">
        <f t="shared" si="14"/>
        <v>1.0092180942468533E-19</v>
      </c>
      <c r="R38">
        <f t="shared" si="15"/>
        <v>-4.2666630323607045E-23</v>
      </c>
      <c r="S38">
        <f t="shared" si="16"/>
        <v>6.5072212525135682E-27</v>
      </c>
      <c r="T38">
        <f t="shared" si="17"/>
        <v>3.2371801706317127E-31</v>
      </c>
      <c r="U38">
        <f t="shared" si="18"/>
        <v>-1.7603869449100588E-34</v>
      </c>
      <c r="V38">
        <f t="shared" si="19"/>
        <v>1.6178352913077427E-38</v>
      </c>
      <c r="W38">
        <f t="shared" si="20"/>
        <v>-6.1935920793825181E-43</v>
      </c>
      <c r="X38">
        <f t="shared" si="21"/>
        <v>1.11375753623136E-47</v>
      </c>
      <c r="Y38">
        <f t="shared" si="22"/>
        <v>-9.7251181912926393E-53</v>
      </c>
    </row>
    <row r="39" spans="2:25">
      <c r="B39">
        <f t="shared" si="23"/>
        <v>1.1000000000000003</v>
      </c>
      <c r="C39">
        <f t="shared" si="1"/>
        <v>0.11000000000000003</v>
      </c>
      <c r="D39">
        <f t="shared" si="2"/>
        <v>0.99964596097203406</v>
      </c>
      <c r="F39">
        <f t="shared" si="3"/>
        <v>0.91272026586137589</v>
      </c>
      <c r="G39">
        <f t="shared" si="4"/>
        <v>-0.14567790733477165</v>
      </c>
      <c r="H39">
        <f t="shared" si="5"/>
        <v>1.9271077018221321E-2</v>
      </c>
      <c r="I39">
        <f t="shared" si="6"/>
        <v>-1.1996936468496532E-3</v>
      </c>
      <c r="J39">
        <f t="shared" si="7"/>
        <v>3.6055690084063413E-6</v>
      </c>
      <c r="K39">
        <f t="shared" si="8"/>
        <v>2.8726746502694401E-6</v>
      </c>
      <c r="L39">
        <f t="shared" si="9"/>
        <v>-1.203113768576345E-7</v>
      </c>
      <c r="M39">
        <f t="shared" si="10"/>
        <v>1.979970438596313E-9</v>
      </c>
      <c r="N39">
        <f t="shared" si="11"/>
        <v>-1.5171398361310818E-11</v>
      </c>
      <c r="O39">
        <f t="shared" si="12"/>
        <v>5.6353373641380986E-14</v>
      </c>
      <c r="P39">
        <f t="shared" si="13"/>
        <v>-1.014861560242216E-16</v>
      </c>
      <c r="Q39">
        <f t="shared" si="14"/>
        <v>8.5442006524640538E-20</v>
      </c>
      <c r="R39">
        <f t="shared" si="15"/>
        <v>-2.9389286123099849E-23</v>
      </c>
      <c r="S39">
        <f t="shared" si="16"/>
        <v>1.1960390454004312E-27</v>
      </c>
      <c r="T39">
        <f t="shared" si="17"/>
        <v>1.34773061268082E-30</v>
      </c>
      <c r="U39">
        <f t="shared" si="18"/>
        <v>-2.7106870305085815E-34</v>
      </c>
      <c r="V39">
        <f t="shared" si="19"/>
        <v>2.0267289759744961E-38</v>
      </c>
      <c r="W39">
        <f t="shared" si="20"/>
        <v>-6.9025675629279649E-43</v>
      </c>
      <c r="X39">
        <f t="shared" si="21"/>
        <v>1.1253423680878949E-47</v>
      </c>
      <c r="Y39">
        <f t="shared" si="22"/>
        <v>-8.8315740222967821E-53</v>
      </c>
    </row>
    <row r="40" spans="2:25">
      <c r="B40">
        <f t="shared" si="23"/>
        <v>1.1500000000000004</v>
      </c>
      <c r="C40">
        <f t="shared" si="1"/>
        <v>0.11500000000000003</v>
      </c>
      <c r="D40">
        <f t="shared" si="2"/>
        <v>0.99961910721672098</v>
      </c>
      <c r="F40">
        <f t="shared" si="3"/>
        <v>0.91144102680964767</v>
      </c>
      <c r="G40">
        <f t="shared" si="4"/>
        <v>-0.14367981503183058</v>
      </c>
      <c r="H40">
        <f t="shared" si="5"/>
        <v>1.837037960055431E-2</v>
      </c>
      <c r="I40">
        <f t="shared" si="6"/>
        <v>-1.0234198591380639E-3</v>
      </c>
      <c r="J40">
        <f t="shared" si="7"/>
        <v>-1.2613653991033169E-5</v>
      </c>
      <c r="K40">
        <f t="shared" si="8"/>
        <v>3.5859374384234986E-6</v>
      </c>
      <c r="L40">
        <f t="shared" si="9"/>
        <v>-1.3499112846528796E-7</v>
      </c>
      <c r="M40">
        <f t="shared" si="10"/>
        <v>2.108857538453893E-9</v>
      </c>
      <c r="N40">
        <f t="shared" si="11"/>
        <v>-1.545461576956485E-11</v>
      </c>
      <c r="O40">
        <f t="shared" si="12"/>
        <v>5.4534696881494875E-14</v>
      </c>
      <c r="P40">
        <f t="shared" si="13"/>
        <v>-9.1286472263423801E-17</v>
      </c>
      <c r="Q40">
        <f t="shared" si="14"/>
        <v>6.7181686441678517E-20</v>
      </c>
      <c r="R40">
        <f t="shared" si="15"/>
        <v>-1.4982528138583454E-23</v>
      </c>
      <c r="S40">
        <f t="shared" si="16"/>
        <v>-4.1687258598181261E-27</v>
      </c>
      <c r="T40">
        <f t="shared" si="17"/>
        <v>2.3021285742932735E-30</v>
      </c>
      <c r="U40">
        <f t="shared" si="18"/>
        <v>-3.5010916764015412E-34</v>
      </c>
      <c r="V40">
        <f t="shared" si="19"/>
        <v>2.3002375785673981E-38</v>
      </c>
      <c r="W40">
        <f t="shared" si="20"/>
        <v>-7.0932325124477019E-43</v>
      </c>
      <c r="X40">
        <f t="shared" si="21"/>
        <v>1.0425625147321641E-47</v>
      </c>
      <c r="Y40">
        <f t="shared" si="22"/>
        <v>-7.1158840081133075E-53</v>
      </c>
    </row>
    <row r="41" spans="2:25">
      <c r="B41">
        <f t="shared" si="23"/>
        <v>1.2000000000000004</v>
      </c>
      <c r="C41">
        <f t="shared" si="1"/>
        <v>0.12000000000000004</v>
      </c>
      <c r="D41">
        <f t="shared" si="2"/>
        <v>0.99959014597237361</v>
      </c>
      <c r="F41">
        <f t="shared" si="3"/>
        <v>0.91010556578211532</v>
      </c>
      <c r="G41">
        <f t="shared" si="4"/>
        <v>-0.14160196037901729</v>
      </c>
      <c r="H41">
        <f t="shared" si="5"/>
        <v>1.7441356389054918E-2</v>
      </c>
      <c r="I41">
        <f t="shared" si="6"/>
        <v>-8.4405349607779179E-4</v>
      </c>
      <c r="J41">
        <f t="shared" si="7"/>
        <v>-2.8769879266572059E-5</v>
      </c>
      <c r="K41">
        <f t="shared" si="8"/>
        <v>4.2724518334471854E-6</v>
      </c>
      <c r="L41">
        <f t="shared" si="9"/>
        <v>-1.4826485075199781E-7</v>
      </c>
      <c r="M41">
        <f t="shared" si="10"/>
        <v>2.20850936470403E-9</v>
      </c>
      <c r="N41">
        <f t="shared" si="11"/>
        <v>-1.5462733208397048E-11</v>
      </c>
      <c r="O41">
        <f t="shared" si="12"/>
        <v>5.1503877277087649E-14</v>
      </c>
      <c r="P41">
        <f t="shared" si="13"/>
        <v>-7.8609138025922181E-17</v>
      </c>
      <c r="Q41">
        <f t="shared" si="14"/>
        <v>4.6735090062939535E-20</v>
      </c>
      <c r="R41">
        <f t="shared" si="15"/>
        <v>1.2230715959639157E-37</v>
      </c>
      <c r="S41">
        <f t="shared" si="16"/>
        <v>-9.3467313276337768E-27</v>
      </c>
      <c r="T41">
        <f t="shared" si="17"/>
        <v>3.1376141682378774E-30</v>
      </c>
      <c r="U41">
        <f t="shared" si="18"/>
        <v>-4.0849772418004699E-34</v>
      </c>
      <c r="V41">
        <f t="shared" si="19"/>
        <v>2.4200907802382448E-38</v>
      </c>
      <c r="W41">
        <f t="shared" si="20"/>
        <v>-6.7512699870491375E-43</v>
      </c>
      <c r="X41">
        <f t="shared" si="21"/>
        <v>8.7235941463244716E-48</v>
      </c>
      <c r="Y41">
        <f t="shared" si="22"/>
        <v>-4.737764572250592E-53</v>
      </c>
    </row>
    <row r="42" spans="2:25">
      <c r="B42">
        <f t="shared" si="23"/>
        <v>1.2500000000000004</v>
      </c>
      <c r="C42">
        <f t="shared" si="1"/>
        <v>0.12500000000000006</v>
      </c>
      <c r="D42">
        <f t="shared" si="2"/>
        <v>0.99955894362679498</v>
      </c>
      <c r="F42">
        <f t="shared" si="3"/>
        <v>0.90871396515630531</v>
      </c>
      <c r="G42">
        <f t="shared" si="4"/>
        <v>-0.13944549687565777</v>
      </c>
      <c r="H42">
        <f t="shared" si="5"/>
        <v>1.6485439870178333E-2</v>
      </c>
      <c r="I42">
        <f t="shared" si="6"/>
        <v>-6.6213656785930549E-4</v>
      </c>
      <c r="J42">
        <f t="shared" si="7"/>
        <v>-4.4782416050895029E-5</v>
      </c>
      <c r="K42">
        <f t="shared" si="8"/>
        <v>4.9270969548892732E-6</v>
      </c>
      <c r="L42">
        <f t="shared" si="9"/>
        <v>-1.5999428838983737E-7</v>
      </c>
      <c r="M42">
        <f t="shared" si="10"/>
        <v>2.2775444355003793E-9</v>
      </c>
      <c r="N42">
        <f t="shared" si="11"/>
        <v>-1.5195606183294716E-11</v>
      </c>
      <c r="O42">
        <f t="shared" si="12"/>
        <v>4.7328280863116823E-14</v>
      </c>
      <c r="P42">
        <f t="shared" si="13"/>
        <v>-6.379823499696622E-17</v>
      </c>
      <c r="Q42">
        <f t="shared" si="14"/>
        <v>2.4767605701218639E-20</v>
      </c>
      <c r="R42">
        <f t="shared" si="15"/>
        <v>1.4982528138583695E-23</v>
      </c>
      <c r="S42">
        <f t="shared" si="16"/>
        <v>-1.4106002068579891E-26</v>
      </c>
      <c r="T42">
        <f t="shared" si="17"/>
        <v>3.8110318682604886E-30</v>
      </c>
      <c r="U42">
        <f t="shared" si="18"/>
        <v>-4.4279020378765144E-34</v>
      </c>
      <c r="V42">
        <f t="shared" si="19"/>
        <v>2.3782824115695302E-38</v>
      </c>
      <c r="W42">
        <f t="shared" si="20"/>
        <v>-5.9023577910478755E-43</v>
      </c>
      <c r="X42">
        <f t="shared" si="21"/>
        <v>6.2900531276815509E-48</v>
      </c>
      <c r="Y42">
        <f t="shared" si="22"/>
        <v>-1.9185987896416336E-53</v>
      </c>
    </row>
    <row r="43" spans="2:25">
      <c r="B43">
        <f t="shared" si="23"/>
        <v>1.3000000000000005</v>
      </c>
      <c r="C43">
        <f t="shared" si="1"/>
        <v>0.13000000000000006</v>
      </c>
      <c r="D43">
        <f t="shared" si="2"/>
        <v>0.99952535776806006</v>
      </c>
      <c r="F43">
        <f t="shared" si="3"/>
        <v>0.9072663107726997</v>
      </c>
      <c r="G43">
        <f t="shared" si="4"/>
        <v>-0.13721162165996115</v>
      </c>
      <c r="H43">
        <f t="shared" si="5"/>
        <v>1.5504103997910454E-2</v>
      </c>
      <c r="I43">
        <f t="shared" si="6"/>
        <v>-4.7821879198387945E-4</v>
      </c>
      <c r="J43">
        <f t="shared" si="7"/>
        <v>-6.0571291215517189E-5</v>
      </c>
      <c r="K43">
        <f t="shared" si="8"/>
        <v>5.5449896430823334E-6</v>
      </c>
      <c r="L43">
        <f t="shared" si="9"/>
        <v>-1.7005727088194134E-7</v>
      </c>
      <c r="M43">
        <f t="shared" si="10"/>
        <v>2.3150057117132502E-9</v>
      </c>
      <c r="N43">
        <f t="shared" si="11"/>
        <v>-1.4657989690275426E-11</v>
      </c>
      <c r="O43">
        <f t="shared" si="12"/>
        <v>4.2100718631560629E-14</v>
      </c>
      <c r="P43">
        <f t="shared" si="13"/>
        <v>-4.7255753088535573E-17</v>
      </c>
      <c r="Q43">
        <f t="shared" si="14"/>
        <v>1.9941155347055063E-21</v>
      </c>
      <c r="R43">
        <f t="shared" si="15"/>
        <v>2.9389286123100073E-23</v>
      </c>
      <c r="S43">
        <f t="shared" si="16"/>
        <v>-1.8233322161073625E-26</v>
      </c>
      <c r="T43">
        <f t="shared" si="17"/>
        <v>4.2875974776688251E-30</v>
      </c>
      <c r="U43">
        <f t="shared" si="18"/>
        <v>-4.5096379414869466E-34</v>
      </c>
      <c r="V43">
        <f t="shared" si="19"/>
        <v>2.1776052630580024E-38</v>
      </c>
      <c r="W43">
        <f t="shared" si="20"/>
        <v>-4.6102403397848822E-43</v>
      </c>
      <c r="X43">
        <f t="shared" si="21"/>
        <v>3.329064729295329E-48</v>
      </c>
      <c r="Y43">
        <f t="shared" si="22"/>
        <v>1.0791725302705822E-53</v>
      </c>
    </row>
    <row r="44" spans="2:25">
      <c r="B44">
        <f t="shared" si="23"/>
        <v>1.3500000000000005</v>
      </c>
      <c r="C44">
        <f t="shared" si="1"/>
        <v>0.13500000000000006</v>
      </c>
      <c r="D44">
        <f t="shared" si="2"/>
        <v>0.9994892367814554</v>
      </c>
      <c r="F44">
        <f t="shared" si="3"/>
        <v>0.9057626919294397</v>
      </c>
      <c r="G44">
        <f t="shared" si="4"/>
        <v>-0.13490157484444062</v>
      </c>
      <c r="H44">
        <f t="shared" si="5"/>
        <v>1.449886192103767E-2</v>
      </c>
      <c r="I44">
        <f t="shared" si="6"/>
        <v>-2.9285593212443435E-4</v>
      </c>
      <c r="J44">
        <f t="shared" si="7"/>
        <v>-7.6057648689150268E-5</v>
      </c>
      <c r="K44">
        <f t="shared" si="8"/>
        <v>6.1215208838369221E-6</v>
      </c>
      <c r="L44">
        <f t="shared" si="9"/>
        <v>-1.7834898505576376E-7</v>
      </c>
      <c r="M44">
        <f t="shared" si="10"/>
        <v>2.320373864445457E-9</v>
      </c>
      <c r="N44">
        <f t="shared" si="11"/>
        <v>-1.3859453574555356E-11</v>
      </c>
      <c r="O44">
        <f t="shared" si="12"/>
        <v>3.5937383621266226E-14</v>
      </c>
      <c r="P44">
        <f t="shared" si="13"/>
        <v>-2.9430679835913843E-17</v>
      </c>
      <c r="Q44">
        <f t="shared" si="14"/>
        <v>-2.0844268619373003E-20</v>
      </c>
      <c r="R44">
        <f t="shared" si="15"/>
        <v>4.2666630323607257E-23</v>
      </c>
      <c r="S44">
        <f t="shared" si="16"/>
        <v>-2.1543787151242019E-26</v>
      </c>
      <c r="T44">
        <f t="shared" si="17"/>
        <v>4.5426948453075548E-30</v>
      </c>
      <c r="U44">
        <f t="shared" si="18"/>
        <v>-4.3253635925483509E-34</v>
      </c>
      <c r="V44">
        <f t="shared" si="19"/>
        <v>1.8314645272793097E-38</v>
      </c>
      <c r="W44">
        <f t="shared" si="20"/>
        <v>-2.9719421216237309E-43</v>
      </c>
      <c r="X44">
        <f t="shared" si="21"/>
        <v>8.8920267705871445E-50</v>
      </c>
      <c r="Y44">
        <f t="shared" si="22"/>
        <v>3.9764818929187061E-53</v>
      </c>
    </row>
    <row r="45" spans="2:25">
      <c r="B45">
        <f t="shared" si="23"/>
        <v>1.4000000000000006</v>
      </c>
      <c r="C45">
        <f t="shared" si="1"/>
        <v>0.14000000000000007</v>
      </c>
      <c r="D45">
        <f t="shared" si="2"/>
        <v>0.99945041942756474</v>
      </c>
      <c r="F45">
        <f t="shared" si="3"/>
        <v>0.90420320137681809</v>
      </c>
      <c r="G45">
        <f t="shared" si="4"/>
        <v>-0.13251663882747813</v>
      </c>
      <c r="H45">
        <f t="shared" si="5"/>
        <v>1.3471263649981123E-2</v>
      </c>
      <c r="I45">
        <f t="shared" si="6"/>
        <v>-1.0660811871604544E-4</v>
      </c>
      <c r="J45">
        <f t="shared" si="7"/>
        <v>-9.1164143297030122E-5</v>
      </c>
      <c r="K45">
        <f t="shared" si="8"/>
        <v>6.6523901882168883E-6</v>
      </c>
      <c r="L45">
        <f t="shared" si="9"/>
        <v>-1.8478306676736534E-7</v>
      </c>
      <c r="M45">
        <f t="shared" si="10"/>
        <v>2.2935744745335286E-9</v>
      </c>
      <c r="N45">
        <f t="shared" si="11"/>
        <v>-1.2814212182469118E-11</v>
      </c>
      <c r="O45">
        <f t="shared" si="12"/>
        <v>2.8975268294983472E-14</v>
      </c>
      <c r="P45">
        <f t="shared" si="13"/>
        <v>-1.080681420894403E-17</v>
      </c>
      <c r="Q45">
        <f t="shared" si="14"/>
        <v>-4.3004323115488786E-20</v>
      </c>
      <c r="R45">
        <f t="shared" si="15"/>
        <v>5.4304319848500157E-23</v>
      </c>
      <c r="S45">
        <f t="shared" si="16"/>
        <v>-2.3889087795470555E-26</v>
      </c>
      <c r="T45">
        <f t="shared" si="17"/>
        <v>4.5631473691786492E-30</v>
      </c>
      <c r="U45">
        <f t="shared" si="18"/>
        <v>-3.8859487918597047E-34</v>
      </c>
      <c r="V45">
        <f t="shared" si="19"/>
        <v>1.3629823347590527E-38</v>
      </c>
      <c r="W45">
        <f t="shared" si="20"/>
        <v>-1.1104821750029567E-43</v>
      </c>
      <c r="X45">
        <f t="shared" si="21"/>
        <v>-3.1586805318914597E-48</v>
      </c>
      <c r="Y45">
        <f t="shared" si="22"/>
        <v>6.5036139736380324E-53</v>
      </c>
    </row>
    <row r="46" spans="2:25">
      <c r="B46">
        <f t="shared" si="23"/>
        <v>1.4500000000000006</v>
      </c>
      <c r="C46">
        <f t="shared" si="1"/>
        <v>0.14500000000000007</v>
      </c>
      <c r="D46">
        <f t="shared" si="2"/>
        <v>0.99940873440131617</v>
      </c>
      <c r="F46">
        <f t="shared" si="3"/>
        <v>0.90258793531155845</v>
      </c>
      <c r="G46">
        <f t="shared" si="4"/>
        <v>-0.13005813758141441</v>
      </c>
      <c r="H46">
        <f t="shared" si="5"/>
        <v>1.2422893666792967E-2</v>
      </c>
      <c r="I46">
        <f t="shared" si="6"/>
        <v>7.996184364906554E-5</v>
      </c>
      <c r="J46">
        <f t="shared" si="7"/>
        <v>-1.0581532705421191E-4</v>
      </c>
      <c r="K46">
        <f t="shared" si="8"/>
        <v>7.1336376709486543E-6</v>
      </c>
      <c r="L46">
        <f t="shared" si="9"/>
        <v>-1.8929250044585118E-7</v>
      </c>
      <c r="M46">
        <f t="shared" si="10"/>
        <v>2.2349790642269769E-9</v>
      </c>
      <c r="N46">
        <f t="shared" si="11"/>
        <v>-1.1540871338922918E-11</v>
      </c>
      <c r="O46">
        <f t="shared" si="12"/>
        <v>2.1369119607551525E-14</v>
      </c>
      <c r="P46">
        <f t="shared" si="13"/>
        <v>8.1103644107678285E-18</v>
      </c>
      <c r="Q46">
        <f t="shared" si="14"/>
        <v>-6.3764899015232226E-20</v>
      </c>
      <c r="R46">
        <f t="shared" si="15"/>
        <v>6.3855124815828615E-23</v>
      </c>
      <c r="S46">
        <f t="shared" si="16"/>
        <v>-2.5164154332977259E-26</v>
      </c>
      <c r="T46">
        <f t="shared" si="17"/>
        <v>4.3478986104430877E-30</v>
      </c>
      <c r="U46">
        <f t="shared" si="18"/>
        <v>-3.2173133235858606E-34</v>
      </c>
      <c r="V46">
        <f t="shared" si="19"/>
        <v>8.0345320037137415E-39</v>
      </c>
      <c r="W46">
        <f t="shared" si="20"/>
        <v>8.3436335298366239E-44</v>
      </c>
      <c r="X46">
        <f t="shared" si="21"/>
        <v>-6.141412699034743E-48</v>
      </c>
      <c r="Y46">
        <f t="shared" si="22"/>
        <v>8.4253138637159609E-53</v>
      </c>
    </row>
    <row r="47" spans="2:25">
      <c r="B47">
        <f t="shared" si="23"/>
        <v>1.5000000000000007</v>
      </c>
      <c r="C47">
        <f t="shared" si="1"/>
        <v>0.15000000000000008</v>
      </c>
      <c r="D47">
        <f t="shared" si="2"/>
        <v>0.99936399987183455</v>
      </c>
      <c r="F47">
        <f t="shared" si="3"/>
        <v>0.90091699337087983</v>
      </c>
      <c r="G47">
        <f t="shared" si="4"/>
        <v>-0.12752743591755922</v>
      </c>
      <c r="H47">
        <f t="shared" si="5"/>
        <v>1.1355368481999913E-2</v>
      </c>
      <c r="I47">
        <f t="shared" si="6"/>
        <v>2.6629017690731917E-4</v>
      </c>
      <c r="J47">
        <f t="shared" si="7"/>
        <v>-1.1993802598352709E-4</v>
      </c>
      <c r="K47">
        <f t="shared" si="8"/>
        <v>7.5616735881836023E-6</v>
      </c>
      <c r="L47">
        <f t="shared" si="9"/>
        <v>-1.9183031710855635E-7</v>
      </c>
      <c r="M47">
        <f t="shared" si="10"/>
        <v>2.1453999467433693E-9</v>
      </c>
      <c r="N47">
        <f t="shared" si="11"/>
        <v>-1.0062097154310329E-11</v>
      </c>
      <c r="O47">
        <f t="shared" si="12"/>
        <v>1.3287999444944823E-14</v>
      </c>
      <c r="P47">
        <f t="shared" si="13"/>
        <v>2.6807415691232818E-17</v>
      </c>
      <c r="Q47">
        <f t="shared" si="14"/>
        <v>-8.2450390251231135E-20</v>
      </c>
      <c r="R47">
        <f t="shared" si="15"/>
        <v>7.0952013146851336E-23</v>
      </c>
      <c r="S47">
        <f t="shared" si="16"/>
        <v>-2.5311863624173751E-26</v>
      </c>
      <c r="T47">
        <f t="shared" si="17"/>
        <v>3.9080668618950393E-30</v>
      </c>
      <c r="U47">
        <f t="shared" si="18"/>
        <v>-2.3588980235736335E-34</v>
      </c>
      <c r="V47">
        <f t="shared" si="19"/>
        <v>1.9025355613051107E-39</v>
      </c>
      <c r="W47">
        <f t="shared" si="20"/>
        <v>2.71655693137126E-43</v>
      </c>
      <c r="X47">
        <f t="shared" si="21"/>
        <v>-8.6091616108263851E-48</v>
      </c>
      <c r="Y47">
        <f t="shared" si="22"/>
        <v>9.5626873392761849E-53</v>
      </c>
    </row>
    <row r="48" spans="2:25">
      <c r="B48">
        <f t="shared" si="23"/>
        <v>1.5500000000000007</v>
      </c>
      <c r="C48">
        <f t="shared" si="1"/>
        <v>0.15500000000000008</v>
      </c>
      <c r="D48">
        <f t="shared" si="2"/>
        <v>0.99931602300296118</v>
      </c>
      <c r="F48">
        <f t="shared" si="3"/>
        <v>0.89919047862635226</v>
      </c>
      <c r="G48">
        <f t="shared" si="4"/>
        <v>-0.12492593872853086</v>
      </c>
      <c r="H48">
        <f t="shared" si="5"/>
        <v>1.0270334142061145E-2</v>
      </c>
      <c r="I48">
        <f t="shared" si="6"/>
        <v>4.5181383315120007E-4</v>
      </c>
      <c r="J48">
        <f t="shared" si="7"/>
        <v>-1.3346170557621922E-4</v>
      </c>
      <c r="K48">
        <f t="shared" si="8"/>
        <v>7.9333051142841614E-6</v>
      </c>
      <c r="L48">
        <f t="shared" si="9"/>
        <v>-1.9237008357665276E-7</v>
      </c>
      <c r="M48">
        <f t="shared" si="10"/>
        <v>2.0260789651002613E-9</v>
      </c>
      <c r="N48">
        <f t="shared" si="11"/>
        <v>-8.4042125562947977E-12</v>
      </c>
      <c r="O48">
        <f t="shared" si="12"/>
        <v>4.9115268853093369E-15</v>
      </c>
      <c r="P48">
        <f t="shared" si="13"/>
        <v>4.4776873883480713E-17</v>
      </c>
      <c r="Q48">
        <f t="shared" si="14"/>
        <v>-9.8452719701163442E-20</v>
      </c>
      <c r="R48">
        <f t="shared" si="15"/>
        <v>7.5322255402987946E-23</v>
      </c>
      <c r="S48">
        <f t="shared" si="16"/>
        <v>-2.4325598274428998E-26</v>
      </c>
      <c r="T48">
        <f t="shared" si="17"/>
        <v>3.2663708522707544E-30</v>
      </c>
      <c r="U48">
        <f t="shared" si="18"/>
        <v>-1.3613382806748589E-34</v>
      </c>
      <c r="V48">
        <f t="shared" si="19"/>
        <v>-4.356549868417114E-39</v>
      </c>
      <c r="W48">
        <f t="shared" si="20"/>
        <v>4.3947655344617732E-43</v>
      </c>
      <c r="X48">
        <f t="shared" si="21"/>
        <v>-1.0354996153813503E-47</v>
      </c>
      <c r="Y48">
        <f t="shared" si="22"/>
        <v>9.8098544207139768E-53</v>
      </c>
    </row>
    <row r="49" spans="2:25">
      <c r="B49">
        <f t="shared" si="23"/>
        <v>1.6000000000000008</v>
      </c>
      <c r="C49">
        <f t="shared" si="1"/>
        <v>0.16000000000000009</v>
      </c>
      <c r="D49">
        <f t="shared" si="2"/>
        <v>0.99926459945431734</v>
      </c>
      <c r="F49">
        <f t="shared" si="3"/>
        <v>0.8974084975775376</v>
      </c>
      <c r="G49">
        <f t="shared" si="4"/>
        <v>-0.12225509020834457</v>
      </c>
      <c r="H49">
        <f t="shared" si="5"/>
        <v>9.1694636912839859E-3</v>
      </c>
      <c r="I49">
        <f t="shared" si="6"/>
        <v>6.3597219605030105E-4</v>
      </c>
      <c r="J49">
        <f t="shared" si="7"/>
        <v>-1.4631882307E-4</v>
      </c>
      <c r="K49">
        <f t="shared" si="8"/>
        <v>8.2457601578989138E-6</v>
      </c>
      <c r="L49">
        <f t="shared" si="9"/>
        <v>-1.9090617779564503E-7</v>
      </c>
      <c r="M49">
        <f t="shared" si="10"/>
        <v>1.8786702763385314E-9</v>
      </c>
      <c r="N49">
        <f t="shared" si="11"/>
        <v>-6.5967287283971366E-12</v>
      </c>
      <c r="O49">
        <f t="shared" si="12"/>
        <v>-3.5741141947387695E-15</v>
      </c>
      <c r="P49">
        <f t="shared" si="13"/>
        <v>6.1531021195902273E-17</v>
      </c>
      <c r="Q49">
        <f t="shared" si="14"/>
        <v>-1.112511276847258E-19</v>
      </c>
      <c r="R49">
        <f t="shared" si="15"/>
        <v>7.6797905625195197E-23</v>
      </c>
      <c r="S49">
        <f t="shared" si="16"/>
        <v>-2.2249543094172426E-26</v>
      </c>
      <c r="T49">
        <f t="shared" si="17"/>
        <v>2.4559562506173486E-30</v>
      </c>
      <c r="U49">
        <f t="shared" si="18"/>
        <v>-2.8347720437734254E-35</v>
      </c>
      <c r="V49">
        <f t="shared" si="19"/>
        <v>-1.0324618655812584E-38</v>
      </c>
      <c r="W49">
        <f t="shared" si="20"/>
        <v>5.742973271886239E-43</v>
      </c>
      <c r="X49">
        <f t="shared" si="21"/>
        <v>-1.1232520767184145E-47</v>
      </c>
      <c r="Y49">
        <f t="shared" si="22"/>
        <v>9.1438059152672926E-53</v>
      </c>
    </row>
    <row r="50" spans="2:25">
      <c r="B50">
        <f t="shared" si="23"/>
        <v>1.6500000000000008</v>
      </c>
      <c r="C50">
        <f t="shared" si="1"/>
        <v>0.16500000000000009</v>
      </c>
      <c r="D50">
        <f t="shared" si="2"/>
        <v>0.9992095128628149</v>
      </c>
      <c r="F50">
        <f t="shared" si="3"/>
        <v>0.89557116014542093</v>
      </c>
      <c r="G50">
        <f t="shared" si="4"/>
        <v>-0.11951637305068341</v>
      </c>
      <c r="H50">
        <f t="shared" si="5"/>
        <v>8.0544545921108525E-3</v>
      </c>
      <c r="I50">
        <f t="shared" si="6"/>
        <v>8.1820877492460307E-4</v>
      </c>
      <c r="J50">
        <f t="shared" si="7"/>
        <v>-1.5844516478510568E-4</v>
      </c>
      <c r="K50">
        <f t="shared" si="8"/>
        <v>8.4967080396767272E-6</v>
      </c>
      <c r="L50">
        <f t="shared" si="9"/>
        <v>-1.8745384739309659E-7</v>
      </c>
      <c r="M50">
        <f t="shared" si="10"/>
        <v>1.705217419800919E-9</v>
      </c>
      <c r="N50">
        <f t="shared" si="11"/>
        <v>-4.67181979601773E-12</v>
      </c>
      <c r="O50">
        <f t="shared" si="12"/>
        <v>-1.1980313429605849E-14</v>
      </c>
      <c r="P50">
        <f t="shared" si="13"/>
        <v>7.661512517968944E-17</v>
      </c>
      <c r="Q50">
        <f t="shared" si="14"/>
        <v>-1.2042911891160667E-19</v>
      </c>
      <c r="R50">
        <f t="shared" si="15"/>
        <v>7.5322255402987841E-23</v>
      </c>
      <c r="S50">
        <f t="shared" si="16"/>
        <v>-1.9176705613886983E-26</v>
      </c>
      <c r="T50">
        <f t="shared" si="17"/>
        <v>1.5186835855565947E-30</v>
      </c>
      <c r="U50">
        <f t="shared" si="18"/>
        <v>8.1110535681690697E-35</v>
      </c>
      <c r="V50">
        <f t="shared" si="19"/>
        <v>-1.5603005023571096E-38</v>
      </c>
      <c r="W50">
        <f t="shared" si="20"/>
        <v>6.6599438622187104E-43</v>
      </c>
      <c r="X50">
        <f t="shared" si="21"/>
        <v>-1.1168151325560153E-47</v>
      </c>
      <c r="Y50">
        <f t="shared" si="22"/>
        <v>7.6265453808595525E-53</v>
      </c>
    </row>
    <row r="51" spans="2:25">
      <c r="B51">
        <f t="shared" si="23"/>
        <v>1.7000000000000008</v>
      </c>
      <c r="C51">
        <f t="shared" si="1"/>
        <v>0.1700000000000001</v>
      </c>
      <c r="D51">
        <f t="shared" si="2"/>
        <v>0.99915053430455136</v>
      </c>
      <c r="F51">
        <f t="shared" si="3"/>
        <v>0.89367857966562969</v>
      </c>
      <c r="G51">
        <f t="shared" si="4"/>
        <v>-0.11671130762579614</v>
      </c>
      <c r="H51">
        <f t="shared" si="5"/>
        <v>6.9270261077551982E-3</v>
      </c>
      <c r="I51">
        <f t="shared" si="6"/>
        <v>9.9797288635085292E-4</v>
      </c>
      <c r="J51">
        <f t="shared" si="7"/>
        <v>-1.6978016683355927E-4</v>
      </c>
      <c r="K51">
        <f t="shared" si="8"/>
        <v>8.6842768773797561E-6</v>
      </c>
      <c r="L51">
        <f t="shared" si="9"/>
        <v>-1.8204905086366371E-7</v>
      </c>
      <c r="M51">
        <f t="shared" si="10"/>
        <v>1.5081249873701873E-9</v>
      </c>
      <c r="N51">
        <f t="shared" si="11"/>
        <v>-2.6637501107479405E-12</v>
      </c>
      <c r="O51">
        <f t="shared" si="12"/>
        <v>-2.0120226207790576E-14</v>
      </c>
      <c r="P51">
        <f t="shared" si="13"/>
        <v>8.9619780843068239E-17</v>
      </c>
      <c r="Q51">
        <f t="shared" si="14"/>
        <v>-1.2568801638030508E-19</v>
      </c>
      <c r="R51">
        <f t="shared" si="15"/>
        <v>7.0952013146851136E-23</v>
      </c>
      <c r="S51">
        <f t="shared" si="16"/>
        <v>-1.5244749335166826E-26</v>
      </c>
      <c r="T51">
        <f t="shared" si="17"/>
        <v>5.0296601393701346E-31</v>
      </c>
      <c r="U51">
        <f t="shared" si="18"/>
        <v>1.8578432032889832E-34</v>
      </c>
      <c r="V51">
        <f t="shared" si="19"/>
        <v>-1.9839113839295689E-38</v>
      </c>
      <c r="W51">
        <f t="shared" si="20"/>
        <v>7.0768224174732137E-43</v>
      </c>
      <c r="X51">
        <f t="shared" si="21"/>
        <v>-1.0167285477042569E-47</v>
      </c>
      <c r="Y51">
        <f t="shared" si="22"/>
        <v>5.3993171122541894E-53</v>
      </c>
    </row>
    <row r="52" spans="2:25">
      <c r="B52">
        <f t="shared" si="23"/>
        <v>1.7500000000000009</v>
      </c>
      <c r="C52">
        <f t="shared" si="1"/>
        <v>0.1750000000000001</v>
      </c>
      <c r="D52">
        <f t="shared" si="2"/>
        <v>0.99908742173703724</v>
      </c>
      <c r="F52">
        <f t="shared" si="3"/>
        <v>0.89173087288144282</v>
      </c>
      <c r="G52">
        <f t="shared" si="4"/>
        <v>-0.11384145113647977</v>
      </c>
      <c r="H52">
        <f t="shared" si="5"/>
        <v>5.7889166512222479E-3</v>
      </c>
      <c r="I52">
        <f t="shared" si="6"/>
        <v>1.1747213182205403E-3</v>
      </c>
      <c r="J52">
        <f t="shared" si="7"/>
        <v>-1.8026721759988683E-4</v>
      </c>
      <c r="K52">
        <f t="shared" si="8"/>
        <v>8.8070675487154213E-6</v>
      </c>
      <c r="L52">
        <f t="shared" si="9"/>
        <v>-1.7474808303561041E-7</v>
      </c>
      <c r="M52">
        <f t="shared" si="10"/>
        <v>1.290125288404841E-9</v>
      </c>
      <c r="N52">
        <f t="shared" si="11"/>
        <v>-6.0826432759899891E-13</v>
      </c>
      <c r="O52">
        <f t="shared" si="12"/>
        <v>-2.7812926667533079E-14</v>
      </c>
      <c r="P52">
        <f t="shared" si="13"/>
        <v>1.0019202251100675E-16</v>
      </c>
      <c r="Q52">
        <f t="shared" si="14"/>
        <v>-1.26856681146762E-19</v>
      </c>
      <c r="R52">
        <f t="shared" si="15"/>
        <v>6.3855124815828333E-23</v>
      </c>
      <c r="S52">
        <f t="shared" si="16"/>
        <v>-1.0629826388710863E-26</v>
      </c>
      <c r="T52">
        <f t="shared" si="17"/>
        <v>-5.3873137490110144E-31</v>
      </c>
      <c r="U52">
        <f t="shared" si="18"/>
        <v>2.7949923541460765E-34</v>
      </c>
      <c r="V52">
        <f t="shared" si="19"/>
        <v>-2.2749973898405386E-38</v>
      </c>
      <c r="W52">
        <f t="shared" si="20"/>
        <v>6.9623057240805984E-43</v>
      </c>
      <c r="X52">
        <f t="shared" si="21"/>
        <v>-8.313850027742452E-48</v>
      </c>
      <c r="Y52">
        <f t="shared" si="22"/>
        <v>2.669457475844736E-53</v>
      </c>
    </row>
    <row r="53" spans="2:25">
      <c r="B53">
        <f t="shared" si="23"/>
        <v>1.8000000000000009</v>
      </c>
      <c r="C53">
        <f t="shared" si="1"/>
        <v>0.1800000000000001</v>
      </c>
      <c r="D53">
        <f t="shared" si="2"/>
        <v>0.99901991942176105</v>
      </c>
      <c r="F53">
        <f t="shared" si="3"/>
        <v>0.88972815993658905</v>
      </c>
      <c r="G53">
        <f t="shared" si="4"/>
        <v>-0.11090839675361447</v>
      </c>
      <c r="H53">
        <f t="shared" si="5"/>
        <v>4.6418811048021674E-3</v>
      </c>
      <c r="I53">
        <f t="shared" si="6"/>
        <v>1.3479199712210139E-3</v>
      </c>
      <c r="J53">
        <f t="shared" si="7"/>
        <v>-1.898539404825755E-4</v>
      </c>
      <c r="K53">
        <f t="shared" si="8"/>
        <v>8.8641641277351981E-6</v>
      </c>
      <c r="L53">
        <f t="shared" si="9"/>
        <v>-1.6562698871983813E-7</v>
      </c>
      <c r="M53">
        <f t="shared" si="10"/>
        <v>1.0542404714992623E-9</v>
      </c>
      <c r="N53">
        <f t="shared" si="11"/>
        <v>1.4580488679177222E-12</v>
      </c>
      <c r="O53">
        <f t="shared" si="12"/>
        <v>-3.4887429136398278E-14</v>
      </c>
      <c r="P53">
        <f t="shared" si="13"/>
        <v>1.0804490383801802E-16</v>
      </c>
      <c r="Q53">
        <f t="shared" si="14"/>
        <v>-1.2389708165488015E-19</v>
      </c>
      <c r="R53">
        <f t="shared" si="15"/>
        <v>5.4304319848499793E-23</v>
      </c>
      <c r="S53">
        <f t="shared" si="16"/>
        <v>-5.5386858969417126E-27</v>
      </c>
      <c r="T53">
        <f t="shared" si="17"/>
        <v>-1.5526015502456727E-30</v>
      </c>
      <c r="U53">
        <f t="shared" si="18"/>
        <v>3.5672731426987175E-34</v>
      </c>
      <c r="V53">
        <f t="shared" si="19"/>
        <v>-2.4141140342865572E-38</v>
      </c>
      <c r="W53">
        <f t="shared" si="20"/>
        <v>6.3249927863919298E-43</v>
      </c>
      <c r="X53">
        <f t="shared" si="21"/>
        <v>-5.7632633265056142E-48</v>
      </c>
      <c r="Y53">
        <f t="shared" si="22"/>
        <v>-3.0890637590958076E-54</v>
      </c>
    </row>
    <row r="54" spans="2:25">
      <c r="B54">
        <f t="shared" si="23"/>
        <v>1.850000000000001</v>
      </c>
      <c r="C54">
        <f t="shared" si="1"/>
        <v>0.18500000000000011</v>
      </c>
      <c r="D54">
        <f t="shared" si="2"/>
        <v>0.9989477573271115</v>
      </c>
      <c r="F54">
        <f t="shared" si="3"/>
        <v>0.88767056436783642</v>
      </c>
      <c r="G54">
        <f t="shared" si="4"/>
        <v>-0.10791377273173156</v>
      </c>
      <c r="H54">
        <f t="shared" si="5"/>
        <v>3.4876881141687362E-3</v>
      </c>
      <c r="I54">
        <f t="shared" si="6"/>
        <v>1.5170454727795105E-3</v>
      </c>
      <c r="J54">
        <f t="shared" si="7"/>
        <v>-1.9849245548414745E-4</v>
      </c>
      <c r="K54">
        <f t="shared" si="8"/>
        <v>8.8551407169525208E-6</v>
      </c>
      <c r="L54">
        <f t="shared" si="9"/>
        <v>-1.5478077064869568E-7</v>
      </c>
      <c r="M54">
        <f t="shared" si="10"/>
        <v>8.0374062817756981E-10</v>
      </c>
      <c r="N54">
        <f t="shared" si="11"/>
        <v>3.4984080568800125E-12</v>
      </c>
      <c r="O54">
        <f t="shared" si="12"/>
        <v>-4.1186488630246783E-14</v>
      </c>
      <c r="P54">
        <f t="shared" si="13"/>
        <v>1.1296528595827724E-16</v>
      </c>
      <c r="Q54">
        <f t="shared" si="14"/>
        <v>-1.1690553138764588E-19</v>
      </c>
      <c r="R54">
        <f t="shared" si="15"/>
        <v>4.2666630323606834E-23</v>
      </c>
      <c r="S54">
        <f t="shared" si="16"/>
        <v>-1.9941158758702172E-28</v>
      </c>
      <c r="T54">
        <f t="shared" si="17"/>
        <v>-2.4862748467338329E-30</v>
      </c>
      <c r="U54">
        <f t="shared" si="18"/>
        <v>4.1291310010930711E-34</v>
      </c>
      <c r="V54">
        <f t="shared" si="19"/>
        <v>-2.3919683538031285E-38</v>
      </c>
      <c r="W54">
        <f t="shared" si="20"/>
        <v>5.2127391315083217E-43</v>
      </c>
      <c r="X54">
        <f t="shared" si="21"/>
        <v>-2.7294027834377145E-48</v>
      </c>
      <c r="Y54">
        <f t="shared" si="22"/>
        <v>-3.2585136217785823E-53</v>
      </c>
    </row>
    <row r="55" spans="2:25">
      <c r="B55">
        <f t="shared" si="23"/>
        <v>1.900000000000001</v>
      </c>
      <c r="C55">
        <f t="shared" si="1"/>
        <v>0.19000000000000011</v>
      </c>
      <c r="D55">
        <f t="shared" si="2"/>
        <v>0.99887065051172819</v>
      </c>
      <c r="F55">
        <f t="shared" si="3"/>
        <v>0.88555821309737215</v>
      </c>
      <c r="G55">
        <f t="shared" si="4"/>
        <v>-0.10485924150510489</v>
      </c>
      <c r="H55">
        <f t="shared" si="5"/>
        <v>2.3281173612559342E-3</v>
      </c>
      <c r="I55">
        <f t="shared" si="6"/>
        <v>1.6815867585930607E-3</v>
      </c>
      <c r="J55">
        <f t="shared" si="7"/>
        <v>-2.0613961834336269E-4</v>
      </c>
      <c r="K55">
        <f t="shared" si="8"/>
        <v>8.7800646242173262E-6</v>
      </c>
      <c r="L55">
        <f t="shared" si="9"/>
        <v>-1.4232239995445503E-7</v>
      </c>
      <c r="M55">
        <f t="shared" si="10"/>
        <v>5.420984593333044E-10</v>
      </c>
      <c r="N55">
        <f t="shared" si="11"/>
        <v>5.476493814796007E-12</v>
      </c>
      <c r="O55">
        <f t="shared" si="12"/>
        <v>-4.6570095937891882E-14</v>
      </c>
      <c r="P55">
        <f t="shared" si="13"/>
        <v>1.148196223910896E-16</v>
      </c>
      <c r="Q55">
        <f t="shared" si="14"/>
        <v>-1.0610955456229147E-19</v>
      </c>
      <c r="R55">
        <f t="shared" si="15"/>
        <v>2.9389286123099603E-23</v>
      </c>
      <c r="S55">
        <f t="shared" si="16"/>
        <v>5.1487963857124338E-27</v>
      </c>
      <c r="T55">
        <f t="shared" si="17"/>
        <v>-3.2915240265156036E-30</v>
      </c>
      <c r="U55">
        <f t="shared" si="18"/>
        <v>4.4474235900222205E-34</v>
      </c>
      <c r="V55">
        <f t="shared" si="19"/>
        <v>-2.2100396753280788E-38</v>
      </c>
      <c r="W55">
        <f t="shared" si="20"/>
        <v>3.709063360382113E-43</v>
      </c>
      <c r="X55">
        <f t="shared" si="21"/>
        <v>5.3332964944822311E-49</v>
      </c>
      <c r="Y55">
        <f t="shared" si="22"/>
        <v>-5.9047804405765984E-53</v>
      </c>
    </row>
    <row r="56" spans="2:25">
      <c r="B56">
        <f t="shared" si="23"/>
        <v>1.9500000000000011</v>
      </c>
      <c r="C56">
        <f t="shared" si="1"/>
        <v>0.19500000000000012</v>
      </c>
      <c r="D56">
        <f t="shared" si="2"/>
        <v>0.99878829848838524</v>
      </c>
      <c r="F56">
        <f t="shared" si="3"/>
        <v>0.88339123642497219</v>
      </c>
      <c r="G56">
        <f t="shared" si="4"/>
        <v>-0.1017464987648678</v>
      </c>
      <c r="H56">
        <f t="shared" si="5"/>
        <v>1.164956820117388E-3</v>
      </c>
      <c r="I56">
        <f t="shared" si="6"/>
        <v>1.8410466169652123E-3</v>
      </c>
      <c r="J56">
        <f t="shared" si="7"/>
        <v>-2.1275723601522643E-4</v>
      </c>
      <c r="K56">
        <f t="shared" si="8"/>
        <v>8.6394958606501781E-6</v>
      </c>
      <c r="L56">
        <f t="shared" si="9"/>
        <v>-1.2838163949402697E-7</v>
      </c>
      <c r="M56">
        <f t="shared" si="10"/>
        <v>2.7294113287796516E-10</v>
      </c>
      <c r="N56">
        <f t="shared" si="11"/>
        <v>7.3570952157112919E-12</v>
      </c>
      <c r="O56">
        <f t="shared" si="12"/>
        <v>-5.0918589606188349E-14</v>
      </c>
      <c r="P56">
        <f t="shared" si="13"/>
        <v>1.1355758369077918E-16</v>
      </c>
      <c r="Q56">
        <f t="shared" si="14"/>
        <v>-9.1860481868372014E-20</v>
      </c>
      <c r="R56">
        <f t="shared" si="15"/>
        <v>1.4982528138583195E-23</v>
      </c>
      <c r="S56">
        <f t="shared" si="16"/>
        <v>1.0266337640059107E-26</v>
      </c>
      <c r="T56">
        <f t="shared" si="17"/>
        <v>-3.9267553716728555E-30</v>
      </c>
      <c r="U56">
        <f t="shared" si="18"/>
        <v>4.5033757676534686E-34</v>
      </c>
      <c r="V56">
        <f t="shared" si="19"/>
        <v>-1.880480797463938E-38</v>
      </c>
      <c r="W56">
        <f t="shared" si="20"/>
        <v>1.926875775567932E-43</v>
      </c>
      <c r="X56">
        <f t="shared" si="21"/>
        <v>3.751340150669858E-48</v>
      </c>
      <c r="Y56">
        <f t="shared" si="22"/>
        <v>-8.001361473612206E-53</v>
      </c>
    </row>
    <row r="57" spans="2:25">
      <c r="B57">
        <f t="shared" si="23"/>
        <v>2.0000000000000009</v>
      </c>
      <c r="C57">
        <f t="shared" si="1"/>
        <v>0.20000000000000009</v>
      </c>
      <c r="D57">
        <f t="shared" si="2"/>
        <v>0.99870038456857158</v>
      </c>
      <c r="F57">
        <f t="shared" si="3"/>
        <v>0.88116976801996538</v>
      </c>
      <c r="G57">
        <f t="shared" si="4"/>
        <v>-9.8577272517667999E-2</v>
      </c>
      <c r="H57">
        <f t="shared" si="5"/>
        <v>-1.7948501912167064E-17</v>
      </c>
      <c r="I57">
        <f t="shared" si="6"/>
        <v>1.9949431912828605E-3</v>
      </c>
      <c r="J57">
        <f t="shared" si="7"/>
        <v>-2.1831225742260674E-4</v>
      </c>
      <c r="K57">
        <f t="shared" si="8"/>
        <v>8.4344829633809976E-6</v>
      </c>
      <c r="L57">
        <f t="shared" si="9"/>
        <v>-1.1310369227583493E-7</v>
      </c>
      <c r="M57">
        <f t="shared" si="10"/>
        <v>-3.6982428270405781E-24</v>
      </c>
      <c r="N57">
        <f t="shared" si="11"/>
        <v>9.1067366044817369E-12</v>
      </c>
      <c r="O57">
        <f t="shared" si="12"/>
        <v>-5.4135315655451962E-14</v>
      </c>
      <c r="P57">
        <f t="shared" si="13"/>
        <v>1.0921342346261648E-16</v>
      </c>
      <c r="Q57">
        <f t="shared" si="14"/>
        <v>-7.4622017203743322E-20</v>
      </c>
      <c r="R57">
        <f t="shared" si="15"/>
        <v>-3.1752900341809466E-37</v>
      </c>
      <c r="S57">
        <f t="shared" si="16"/>
        <v>1.4923945690275751E-26</v>
      </c>
      <c r="T57">
        <f t="shared" si="17"/>
        <v>-4.3591571339335821E-30</v>
      </c>
      <c r="U57">
        <f t="shared" si="18"/>
        <v>4.2936870799158991E-34</v>
      </c>
      <c r="V57">
        <f t="shared" si="19"/>
        <v>-1.425306186010879E-38</v>
      </c>
      <c r="W57">
        <f t="shared" si="20"/>
        <v>-3.4785562670466572E-57</v>
      </c>
      <c r="X57">
        <f t="shared" si="21"/>
        <v>6.654785020595148E-48</v>
      </c>
      <c r="Y57">
        <f t="shared" si="22"/>
        <v>-9.3530825219195232E-53</v>
      </c>
    </row>
    <row r="58" spans="2:25">
      <c r="B58">
        <f t="shared" si="23"/>
        <v>2.0500000000000007</v>
      </c>
      <c r="C58">
        <f t="shared" si="1"/>
        <v>0.20500000000000007</v>
      </c>
      <c r="D58">
        <f t="shared" si="2"/>
        <v>0.9986065751879547</v>
      </c>
      <c r="F58">
        <f t="shared" si="3"/>
        <v>0.878893944912987</v>
      </c>
      <c r="G58">
        <f t="shared" si="4"/>
        <v>-9.5353322126382534E-2</v>
      </c>
      <c r="H58">
        <f t="shared" si="5"/>
        <v>-1.1649568201174305E-3</v>
      </c>
      <c r="I58">
        <f t="shared" si="6"/>
        <v>2.1428114360930255E-3</v>
      </c>
      <c r="J58">
        <f t="shared" si="7"/>
        <v>-2.2277693852677124E-4</v>
      </c>
      <c r="K58">
        <f t="shared" si="8"/>
        <v>8.1665551742515935E-6</v>
      </c>
      <c r="L58">
        <f t="shared" si="9"/>
        <v>-9.6647689066447289E-8</v>
      </c>
      <c r="M58">
        <f t="shared" si="10"/>
        <v>-2.7294113287797245E-10</v>
      </c>
      <c r="N58">
        <f t="shared" si="11"/>
        <v>1.0694273480349367E-11</v>
      </c>
      <c r="O58">
        <f t="shared" si="12"/>
        <v>-5.6148775907708568E-14</v>
      </c>
      <c r="P58">
        <f t="shared" si="13"/>
        <v>1.0190504866908249E-16</v>
      </c>
      <c r="Q58">
        <f t="shared" si="14"/>
        <v>-5.4955147478202116E-20</v>
      </c>
      <c r="R58">
        <f t="shared" si="15"/>
        <v>-1.4982528138583754E-23</v>
      </c>
      <c r="S58">
        <f t="shared" si="16"/>
        <v>1.8912959115978289E-26</v>
      </c>
      <c r="T58">
        <f t="shared" si="17"/>
        <v>-4.5663943673228646E-30</v>
      </c>
      <c r="U58">
        <f t="shared" si="18"/>
        <v>3.8307264445597766E-34</v>
      </c>
      <c r="V58">
        <f t="shared" si="19"/>
        <v>-8.7492141214295234E-39</v>
      </c>
      <c r="W58">
        <f t="shared" si="20"/>
        <v>-1.926875775567987E-43</v>
      </c>
      <c r="X58">
        <f t="shared" si="21"/>
        <v>9.0001982092901515E-48</v>
      </c>
      <c r="Y58">
        <f t="shared" si="22"/>
        <v>-9.8341096355239997E-53</v>
      </c>
    </row>
    <row r="59" spans="2:25">
      <c r="B59">
        <f t="shared" si="23"/>
        <v>2.1000000000000005</v>
      </c>
      <c r="C59">
        <f t="shared" si="1"/>
        <v>0.21000000000000005</v>
      </c>
      <c r="D59">
        <f t="shared" si="2"/>
        <v>0.99850651921300038</v>
      </c>
      <c r="F59">
        <f t="shared" si="3"/>
        <v>0.87656390748752611</v>
      </c>
      <c r="G59">
        <f t="shared" si="4"/>
        <v>-9.2076437333425978E-2</v>
      </c>
      <c r="H59">
        <f t="shared" si="5"/>
        <v>-2.3281173612559698E-3</v>
      </c>
      <c r="I59">
        <f t="shared" si="6"/>
        <v>2.2842045223795734E-3</v>
      </c>
      <c r="J59">
        <f t="shared" si="7"/>
        <v>-2.2612898089241292E-4</v>
      </c>
      <c r="K59">
        <f t="shared" si="8"/>
        <v>7.8377110328230295E-6</v>
      </c>
      <c r="L59">
        <f t="shared" si="9"/>
        <v>-7.9185030929629943E-8</v>
      </c>
      <c r="M59">
        <f t="shared" si="10"/>
        <v>-5.4209845933330957E-10</v>
      </c>
      <c r="N59">
        <f t="shared" si="11"/>
        <v>1.2091446884792072E-11</v>
      </c>
      <c r="O59">
        <f t="shared" si="12"/>
        <v>-5.6914217176875488E-14</v>
      </c>
      <c r="P59">
        <f t="shared" si="13"/>
        <v>9.1830819459738902E-17</v>
      </c>
      <c r="Q59">
        <f t="shared" si="14"/>
        <v>-3.3499886561159308E-20</v>
      </c>
      <c r="R59">
        <f t="shared" si="15"/>
        <v>-2.9389286123100061E-23</v>
      </c>
      <c r="S59">
        <f t="shared" si="16"/>
        <v>2.2054669619181093E-26</v>
      </c>
      <c r="T59">
        <f t="shared" si="17"/>
        <v>-4.5377626001763355E-30</v>
      </c>
      <c r="U59">
        <f t="shared" si="18"/>
        <v>3.1418025451489006E-34</v>
      </c>
      <c r="V59">
        <f t="shared" si="19"/>
        <v>-2.6609206645743005E-39</v>
      </c>
      <c r="W59">
        <f t="shared" si="20"/>
        <v>-3.7090633603821616E-43</v>
      </c>
      <c r="X59">
        <f t="shared" si="21"/>
        <v>1.0590906967625236E-47</v>
      </c>
      <c r="Y59">
        <f t="shared" si="22"/>
        <v>-9.3996632041461815E-53</v>
      </c>
    </row>
    <row r="60" spans="2:25">
      <c r="B60">
        <f t="shared" si="23"/>
        <v>2.1500000000000004</v>
      </c>
      <c r="C60">
        <f t="shared" si="1"/>
        <v>0.21500000000000002</v>
      </c>
      <c r="D60">
        <f t="shared" si="2"/>
        <v>0.99839984722904374</v>
      </c>
      <c r="F60">
        <f t="shared" si="3"/>
        <v>0.87417979947126678</v>
      </c>
      <c r="G60">
        <f t="shared" si="4"/>
        <v>-8.87484372671936E-2</v>
      </c>
      <c r="H60">
        <f t="shared" si="5"/>
        <v>-3.4876881141687657E-3</v>
      </c>
      <c r="I60">
        <f t="shared" si="6"/>
        <v>2.4186951877934082E-3</v>
      </c>
      <c r="J60">
        <f t="shared" si="7"/>
        <v>-2.2835164305511513E-4</v>
      </c>
      <c r="K60">
        <f t="shared" si="8"/>
        <v>7.4504034687753631E-6</v>
      </c>
      <c r="L60">
        <f t="shared" si="9"/>
        <v>-6.0897603961463124E-8</v>
      </c>
      <c r="M60">
        <f t="shared" si="10"/>
        <v>-8.0374062817757488E-10</v>
      </c>
      <c r="N60">
        <f t="shared" si="11"/>
        <v>1.3273386425263673E-11</v>
      </c>
      <c r="O60">
        <f t="shared" si="12"/>
        <v>-5.6414625997940918E-14</v>
      </c>
      <c r="P60">
        <f t="shared" si="13"/>
        <v>7.926416538207569E-17</v>
      </c>
      <c r="Q60">
        <f t="shared" si="14"/>
        <v>-1.0954447475346353E-20</v>
      </c>
      <c r="R60">
        <f t="shared" si="15"/>
        <v>-4.2666630323607192E-23</v>
      </c>
      <c r="S60">
        <f t="shared" si="16"/>
        <v>2.4208328178290607E-26</v>
      </c>
      <c r="T60">
        <f t="shared" si="17"/>
        <v>-4.2747407556349193E-30</v>
      </c>
      <c r="U60">
        <f t="shared" si="18"/>
        <v>2.2675529722941204E-34</v>
      </c>
      <c r="V60">
        <f t="shared" si="19"/>
        <v>3.6051217497566905E-39</v>
      </c>
      <c r="W60">
        <f t="shared" si="20"/>
        <v>-5.2127391315083503E-43</v>
      </c>
      <c r="X60">
        <f t="shared" si="21"/>
        <v>1.129352368352663E-47</v>
      </c>
      <c r="Y60">
        <f t="shared" si="22"/>
        <v>-8.0901865652491536E-53</v>
      </c>
    </row>
    <row r="61" spans="2:25">
      <c r="B61">
        <f t="shared" si="23"/>
        <v>2.2000000000000002</v>
      </c>
      <c r="C61">
        <f t="shared" si="1"/>
        <v>0.22000000000000003</v>
      </c>
      <c r="D61">
        <f t="shared" si="2"/>
        <v>0.99828617081018844</v>
      </c>
      <c r="F61">
        <f t="shared" si="3"/>
        <v>0.87174176792722158</v>
      </c>
      <c r="G61">
        <f t="shared" si="4"/>
        <v>-8.5371169432191085E-2</v>
      </c>
      <c r="H61">
        <f t="shared" si="5"/>
        <v>-4.641881104802196E-3</v>
      </c>
      <c r="I61">
        <f t="shared" si="6"/>
        <v>2.5458770277560269E-3</v>
      </c>
      <c r="J61">
        <f t="shared" si="7"/>
        <v>-2.2943382413504173E-4</v>
      </c>
      <c r="K61">
        <f t="shared" si="8"/>
        <v>7.0075215048992613E-6</v>
      </c>
      <c r="L61">
        <f t="shared" si="9"/>
        <v>-4.1975884816332325E-8</v>
      </c>
      <c r="M61">
        <f t="shared" si="10"/>
        <v>-1.0542404714992652E-9</v>
      </c>
      <c r="N61">
        <f t="shared" si="11"/>
        <v>1.4219052980747515E-11</v>
      </c>
      <c r="O61">
        <f t="shared" si="12"/>
        <v>-5.4661106785293525E-14</v>
      </c>
      <c r="P61">
        <f t="shared" si="13"/>
        <v>6.4546164097372653E-17</v>
      </c>
      <c r="Q61">
        <f t="shared" si="14"/>
        <v>1.194747936951496E-20</v>
      </c>
      <c r="R61">
        <f t="shared" si="15"/>
        <v>-5.4304319848500052E-23</v>
      </c>
      <c r="S61">
        <f t="shared" si="16"/>
        <v>2.5277450621791982E-26</v>
      </c>
      <c r="T61">
        <f t="shared" si="17"/>
        <v>-3.7909147604935067E-30</v>
      </c>
      <c r="U61">
        <f t="shared" si="18"/>
        <v>1.2595471319396562E-34</v>
      </c>
      <c r="V61">
        <f t="shared" si="19"/>
        <v>9.6303427667706801E-39</v>
      </c>
      <c r="W61">
        <f t="shared" si="20"/>
        <v>-6.3249927863919489E-43</v>
      </c>
      <c r="X61">
        <f t="shared" si="21"/>
        <v>1.1049130993620231E-47</v>
      </c>
      <c r="Y61">
        <f t="shared" si="22"/>
        <v>-6.0275810668056702E-53</v>
      </c>
    </row>
    <row r="62" spans="2:25">
      <c r="B62">
        <f t="shared" si="23"/>
        <v>2.25</v>
      </c>
      <c r="C62">
        <f t="shared" si="1"/>
        <v>0.22500000000000001</v>
      </c>
      <c r="D62">
        <f t="shared" si="2"/>
        <v>0.99816508177145769</v>
      </c>
      <c r="F62">
        <f t="shared" si="3"/>
        <v>0.8692499632446602</v>
      </c>
      <c r="G62">
        <f t="shared" si="4"/>
        <v>-8.1946508683411926E-2</v>
      </c>
      <c r="H62">
        <f t="shared" si="5"/>
        <v>-5.7889166512222695E-3</v>
      </c>
      <c r="I62">
        <f t="shared" si="6"/>
        <v>2.6653657235349371E-3</v>
      </c>
      <c r="J62">
        <f t="shared" si="7"/>
        <v>-2.2937011927925052E-4</v>
      </c>
      <c r="K62">
        <f t="shared" si="8"/>
        <v>6.5123687071613799E-6</v>
      </c>
      <c r="L62">
        <f t="shared" si="9"/>
        <v>-2.2616956756102755E-8</v>
      </c>
      <c r="M62">
        <f t="shared" si="10"/>
        <v>-1.2901252884048437E-9</v>
      </c>
      <c r="N62">
        <f t="shared" si="11"/>
        <v>1.4911613208740864E-11</v>
      </c>
      <c r="O62">
        <f t="shared" si="12"/>
        <v>-5.1692635014875876E-14</v>
      </c>
      <c r="P62">
        <f t="shared" si="13"/>
        <v>4.8076284026251472E-17</v>
      </c>
      <c r="Q62">
        <f t="shared" si="14"/>
        <v>3.4460602474497987E-20</v>
      </c>
      <c r="R62">
        <f t="shared" si="15"/>
        <v>-6.3855124815828486E-23</v>
      </c>
      <c r="S62">
        <f t="shared" si="16"/>
        <v>2.5214140131142216E-26</v>
      </c>
      <c r="T62">
        <f t="shared" si="17"/>
        <v>-3.1112757882529942E-30</v>
      </c>
      <c r="U62">
        <f t="shared" si="18"/>
        <v>1.7724431807823305E-35</v>
      </c>
      <c r="V62">
        <f t="shared" si="19"/>
        <v>1.5012258851879963E-38</v>
      </c>
      <c r="W62">
        <f t="shared" si="20"/>
        <v>-6.9623057240806039E-43</v>
      </c>
      <c r="X62">
        <f t="shared" si="21"/>
        <v>9.8782222516667921E-48</v>
      </c>
      <c r="Y62">
        <f t="shared" si="22"/>
        <v>-3.4038580690246407E-53</v>
      </c>
    </row>
    <row r="63" spans="2:25">
      <c r="B63">
        <f t="shared" si="23"/>
        <v>2.2999999999999998</v>
      </c>
      <c r="C63">
        <f t="shared" si="1"/>
        <v>0.22999999999999998</v>
      </c>
      <c r="D63">
        <f t="shared" si="2"/>
        <v>0.99803615140369906</v>
      </c>
      <c r="F63">
        <f t="shared" si="3"/>
        <v>0.86670453912983303</v>
      </c>
      <c r="G63">
        <f t="shared" si="4"/>
        <v>-7.8476356185531032E-2</v>
      </c>
      <c r="H63">
        <f t="shared" si="5"/>
        <v>-6.9270261077552077E-3</v>
      </c>
      <c r="I63">
        <f t="shared" si="6"/>
        <v>2.7768002035799717E-3</v>
      </c>
      <c r="J63">
        <f t="shared" si="7"/>
        <v>-2.2816084665572994E-4</v>
      </c>
      <c r="K63">
        <f t="shared" si="8"/>
        <v>5.9686385425897757E-6</v>
      </c>
      <c r="L63">
        <f t="shared" si="9"/>
        <v>-3.0224568867391212E-9</v>
      </c>
      <c r="M63">
        <f t="shared" si="10"/>
        <v>-1.5081249873701896E-9</v>
      </c>
      <c r="N63">
        <f t="shared" si="11"/>
        <v>1.5338739187256899E-11</v>
      </c>
      <c r="O63">
        <f t="shared" si="12"/>
        <v>-4.7575190916182865E-14</v>
      </c>
      <c r="P63">
        <f t="shared" si="13"/>
        <v>3.0301542182270173E-17</v>
      </c>
      <c r="Q63">
        <f t="shared" si="14"/>
        <v>5.5852283080510738E-20</v>
      </c>
      <c r="R63">
        <f t="shared" si="15"/>
        <v>-7.095201314685123E-23</v>
      </c>
      <c r="S63">
        <f t="shared" si="16"/>
        <v>2.4021233024202714E-26</v>
      </c>
      <c r="T63">
        <f t="shared" si="17"/>
        <v>-2.2709293843859087E-30</v>
      </c>
      <c r="U63">
        <f t="shared" si="18"/>
        <v>-9.1551361577877074E-35</v>
      </c>
      <c r="V63">
        <f t="shared" si="19"/>
        <v>1.9391359108692113E-38</v>
      </c>
      <c r="W63">
        <f t="shared" si="20"/>
        <v>-7.0768224174732121E-43</v>
      </c>
      <c r="X63">
        <f t="shared" si="21"/>
        <v>7.8789830747549823E-48</v>
      </c>
      <c r="Y63">
        <f t="shared" si="22"/>
        <v>-4.6326428898080168E-54</v>
      </c>
    </row>
    <row r="64" spans="2:25">
      <c r="B64">
        <f t="shared" si="23"/>
        <v>2.3499999999999996</v>
      </c>
      <c r="C64">
        <f t="shared" si="1"/>
        <v>0.23499999999999996</v>
      </c>
      <c r="D64">
        <f t="shared" si="2"/>
        <v>0.99789892969179883</v>
      </c>
      <c r="F64">
        <f t="shared" si="3"/>
        <v>0.86410565259648942</v>
      </c>
      <c r="G64">
        <f t="shared" si="4"/>
        <v>-7.4962638357493089E-2</v>
      </c>
      <c r="H64">
        <f t="shared" si="5"/>
        <v>-8.0544545921108612E-3</v>
      </c>
      <c r="I64">
        <f t="shared" si="6"/>
        <v>2.8798437346111354E-3</v>
      </c>
      <c r="J64">
        <f t="shared" si="7"/>
        <v>-2.2581204586433827E-4</v>
      </c>
      <c r="K64">
        <f t="shared" si="8"/>
        <v>5.3803868287910105E-6</v>
      </c>
      <c r="L64">
        <f t="shared" si="9"/>
        <v>1.6603524036619376E-8</v>
      </c>
      <c r="M64">
        <f t="shared" si="10"/>
        <v>-1.705217419800919E-9</v>
      </c>
      <c r="N64">
        <f t="shared" si="11"/>
        <v>1.5492827858064916E-11</v>
      </c>
      <c r="O64">
        <f t="shared" si="12"/>
        <v>-4.2400292929535017E-14</v>
      </c>
      <c r="P64">
        <f t="shared" si="13"/>
        <v>1.170437146606656E-17</v>
      </c>
      <c r="Q64">
        <f t="shared" si="14"/>
        <v>7.5426377242486578E-20</v>
      </c>
      <c r="R64">
        <f t="shared" si="15"/>
        <v>-7.5322255402987888E-23</v>
      </c>
      <c r="S64">
        <f t="shared" si="16"/>
        <v>2.1752171687846016E-26</v>
      </c>
      <c r="T64">
        <f t="shared" si="17"/>
        <v>-1.3132821516601577E-30</v>
      </c>
      <c r="U64">
        <f t="shared" si="18"/>
        <v>-1.954268099402019E-34</v>
      </c>
      <c r="V64">
        <f t="shared" si="19"/>
        <v>2.2475120533536608E-38</v>
      </c>
      <c r="W64">
        <f t="shared" si="20"/>
        <v>-6.6599438622187088E-43</v>
      </c>
      <c r="X64">
        <f t="shared" si="21"/>
        <v>5.2190580668233033E-48</v>
      </c>
      <c r="Y64">
        <f t="shared" si="22"/>
        <v>2.5204555305943419E-53</v>
      </c>
    </row>
    <row r="65" spans="2:25">
      <c r="B65">
        <f t="shared" si="23"/>
        <v>2.3999999999999995</v>
      </c>
      <c r="C65">
        <f t="shared" si="1"/>
        <v>0.23999999999999994</v>
      </c>
      <c r="D65">
        <f t="shared" si="2"/>
        <v>0.99775294451684782</v>
      </c>
      <c r="F65">
        <f t="shared" si="3"/>
        <v>0.86145346395619271</v>
      </c>
      <c r="G65">
        <f t="shared" si="4"/>
        <v>-7.1407305803081175E-2</v>
      </c>
      <c r="H65">
        <f t="shared" si="5"/>
        <v>-9.1694636912839893E-3</v>
      </c>
      <c r="I65">
        <f t="shared" si="6"/>
        <v>2.9741849391609473E-3</v>
      </c>
      <c r="J65">
        <f t="shared" si="7"/>
        <v>-2.22335447772583E-4</v>
      </c>
      <c r="K65">
        <f t="shared" si="8"/>
        <v>4.7520014806047873E-6</v>
      </c>
      <c r="L65">
        <f t="shared" si="9"/>
        <v>3.6056567361100741E-8</v>
      </c>
      <c r="M65">
        <f t="shared" si="10"/>
        <v>-1.8786702763385306E-9</v>
      </c>
      <c r="N65">
        <f t="shared" si="11"/>
        <v>1.5371136364968453E-11</v>
      </c>
      <c r="O65">
        <f t="shared" si="12"/>
        <v>-3.6282963525475636E-14</v>
      </c>
      <c r="P65">
        <f t="shared" si="13"/>
        <v>-7.2104732802904606E-18</v>
      </c>
      <c r="Q65">
        <f t="shared" si="14"/>
        <v>9.2545890262252695E-20</v>
      </c>
      <c r="R65">
        <f t="shared" si="15"/>
        <v>-7.6797905625195197E-23</v>
      </c>
      <c r="S65">
        <f t="shared" si="16"/>
        <v>1.8508610352371886E-26</v>
      </c>
      <c r="T65">
        <f t="shared" si="17"/>
        <v>-2.8779965907375434E-31</v>
      </c>
      <c r="U65">
        <f t="shared" si="18"/>
        <v>-2.8777460669466721E-34</v>
      </c>
      <c r="V65">
        <f t="shared" si="19"/>
        <v>2.4057548492425449E-38</v>
      </c>
      <c r="W65">
        <f t="shared" si="20"/>
        <v>-5.742973271886235E-43</v>
      </c>
      <c r="X65">
        <f t="shared" si="21"/>
        <v>2.1214931143322377E-48</v>
      </c>
      <c r="Y65">
        <f t="shared" si="22"/>
        <v>5.2695419725601593E-53</v>
      </c>
    </row>
    <row r="66" spans="2:25">
      <c r="B66">
        <f t="shared" si="23"/>
        <v>2.4499999999999993</v>
      </c>
      <c r="C66">
        <f t="shared" si="1"/>
        <v>0.24499999999999994</v>
      </c>
      <c r="D66">
        <f t="shared" si="2"/>
        <v>0.99759770084296617</v>
      </c>
      <c r="F66">
        <f t="shared" si="3"/>
        <v>0.85874813680843087</v>
      </c>
      <c r="G66">
        <f t="shared" si="4"/>
        <v>-6.7812332228059352E-2</v>
      </c>
      <c r="H66">
        <f t="shared" si="5"/>
        <v>-1.0270334142061147E-2</v>
      </c>
      <c r="I66">
        <f t="shared" si="6"/>
        <v>3.0595387364964585E-3</v>
      </c>
      <c r="J66">
        <f t="shared" si="7"/>
        <v>-2.1774841592689194E-4</v>
      </c>
      <c r="K66">
        <f t="shared" si="8"/>
        <v>4.0881697795632818E-6</v>
      </c>
      <c r="L66">
        <f t="shared" si="9"/>
        <v>5.5134055702831534E-8</v>
      </c>
      <c r="M66">
        <f t="shared" si="10"/>
        <v>-2.0260789651002608E-9</v>
      </c>
      <c r="N66">
        <f t="shared" si="11"/>
        <v>1.4975830878031447E-11</v>
      </c>
      <c r="O66">
        <f t="shared" si="12"/>
        <v>-2.9359172600029268E-14</v>
      </c>
      <c r="P66">
        <f t="shared" si="13"/>
        <v>-2.5929615069602635E-17</v>
      </c>
      <c r="Q66">
        <f t="shared" si="14"/>
        <v>1.0665370624271371E-19</v>
      </c>
      <c r="R66">
        <f t="shared" si="15"/>
        <v>-7.5322255402987935E-23</v>
      </c>
      <c r="S66">
        <f t="shared" si="16"/>
        <v>1.4435860969337013E-26</v>
      </c>
      <c r="T66">
        <f t="shared" si="17"/>
        <v>7.5254861436287901E-31</v>
      </c>
      <c r="U66">
        <f t="shared" si="18"/>
        <v>-3.631474274538754E-34</v>
      </c>
      <c r="V66">
        <f t="shared" si="19"/>
        <v>2.4032937120573662E-38</v>
      </c>
      <c r="W66">
        <f t="shared" si="20"/>
        <v>-4.3947655344617788E-43</v>
      </c>
      <c r="X66">
        <f t="shared" si="21"/>
        <v>-1.1539679483480372E-48</v>
      </c>
      <c r="Y66">
        <f t="shared" si="22"/>
        <v>7.5280780293008553E-53</v>
      </c>
    </row>
    <row r="67" spans="2:25">
      <c r="B67">
        <f t="shared" si="23"/>
        <v>2.4999999999999991</v>
      </c>
      <c r="C67">
        <f t="shared" si="1"/>
        <v>0.24999999999999992</v>
      </c>
      <c r="D67">
        <f t="shared" si="2"/>
        <v>0.99743267988957474</v>
      </c>
      <c r="F67">
        <f t="shared" si="3"/>
        <v>0.85598983803052597</v>
      </c>
      <c r="G67">
        <f t="shared" si="4"/>
        <v>-6.4179713344490727E-2</v>
      </c>
      <c r="H67">
        <f t="shared" si="5"/>
        <v>-1.135536848199991E-2</v>
      </c>
      <c r="I67">
        <f t="shared" si="6"/>
        <v>3.1356472040776689E-3</v>
      </c>
      <c r="J67">
        <f t="shared" si="7"/>
        <v>-2.1207385983199265E-4</v>
      </c>
      <c r="K67">
        <f t="shared" si="8"/>
        <v>3.3938434103003703E-6</v>
      </c>
      <c r="L67">
        <f t="shared" si="9"/>
        <v>7.3637283352159474E-8</v>
      </c>
      <c r="M67">
        <f t="shared" si="10"/>
        <v>-2.1453999467433689E-9</v>
      </c>
      <c r="N67">
        <f t="shared" si="11"/>
        <v>1.4313948034656615E-11</v>
      </c>
      <c r="O67">
        <f t="shared" si="12"/>
        <v>-2.1782815271481527E-14</v>
      </c>
      <c r="P67">
        <f t="shared" si="13"/>
        <v>-4.3944988583670336E-17</v>
      </c>
      <c r="Q67">
        <f t="shared" si="14"/>
        <v>1.1729071816680983E-19</v>
      </c>
      <c r="R67">
        <f t="shared" si="15"/>
        <v>-7.0952013146851348E-23</v>
      </c>
      <c r="S67">
        <f t="shared" si="16"/>
        <v>9.716383218038225E-27</v>
      </c>
      <c r="T67">
        <f t="shared" si="17"/>
        <v>1.7540253241004523E-30</v>
      </c>
      <c r="U67">
        <f t="shared" si="18"/>
        <v>-4.1709925164020079E-34</v>
      </c>
      <c r="V67">
        <f t="shared" si="19"/>
        <v>2.2402930452599404E-38</v>
      </c>
      <c r="W67">
        <f t="shared" si="20"/>
        <v>-2.7165569313712779E-43</v>
      </c>
      <c r="X67">
        <f t="shared" si="21"/>
        <v>-4.3326639506530137E-48</v>
      </c>
      <c r="Y67">
        <f t="shared" si="22"/>
        <v>9.0858128405996307E-53</v>
      </c>
    </row>
    <row r="68" spans="2:25">
      <c r="B68">
        <f t="shared" si="23"/>
        <v>2.5499999999999989</v>
      </c>
      <c r="C68">
        <f t="shared" si="1"/>
        <v>0.25499999999999989</v>
      </c>
      <c r="D68">
        <f t="shared" si="2"/>
        <v>0.99725733828998275</v>
      </c>
      <c r="F68">
        <f t="shared" si="3"/>
        <v>0.8531787377673391</v>
      </c>
      <c r="G68">
        <f t="shared" si="4"/>
        <v>-6.051146576283848E-2</v>
      </c>
      <c r="H68">
        <f t="shared" si="5"/>
        <v>-1.2422893666792964E-2</v>
      </c>
      <c r="I68">
        <f t="shared" si="6"/>
        <v>3.2022803569491704E-3</v>
      </c>
      <c r="J68">
        <f t="shared" si="7"/>
        <v>-2.0534012053151753E-4</v>
      </c>
      <c r="K68">
        <f t="shared" si="8"/>
        <v>2.6742015247127869E-6</v>
      </c>
      <c r="L68">
        <f t="shared" si="9"/>
        <v>9.1373525935988168E-8</v>
      </c>
      <c r="M68">
        <f t="shared" si="10"/>
        <v>-2.2349790642269757E-9</v>
      </c>
      <c r="N68">
        <f t="shared" si="11"/>
        <v>1.339726968388428E-11</v>
      </c>
      <c r="O68">
        <f t="shared" si="12"/>
        <v>-1.3722291253198078E-14</v>
      </c>
      <c r="P68">
        <f t="shared" si="13"/>
        <v>-6.0767629820836568E-17</v>
      </c>
      <c r="Q68">
        <f t="shared" si="14"/>
        <v>1.241107684987709E-19</v>
      </c>
      <c r="R68">
        <f t="shared" si="15"/>
        <v>-6.3855124815828674E-23</v>
      </c>
      <c r="S68">
        <f t="shared" si="16"/>
        <v>4.5616102891690456E-27</v>
      </c>
      <c r="T68">
        <f t="shared" si="17"/>
        <v>2.6649009672567719E-30</v>
      </c>
      <c r="U68">
        <f t="shared" si="18"/>
        <v>-4.4644762013752327E-34</v>
      </c>
      <c r="V68">
        <f t="shared" si="19"/>
        <v>1.9276412601346899E-38</v>
      </c>
      <c r="W68">
        <f t="shared" si="20"/>
        <v>-8.3436335298368728E-44</v>
      </c>
      <c r="X68">
        <f t="shared" si="21"/>
        <v>-7.1480478788479647E-48</v>
      </c>
      <c r="Y68">
        <f t="shared" si="22"/>
        <v>9.7977342942577091E-53</v>
      </c>
    </row>
    <row r="69" spans="2:25">
      <c r="B69">
        <f t="shared" si="23"/>
        <v>2.5999999999999988</v>
      </c>
      <c r="C69">
        <f t="shared" si="1"/>
        <v>0.2599999999999999</v>
      </c>
      <c r="D69">
        <f t="shared" si="2"/>
        <v>0.99707110723725123</v>
      </c>
      <c r="F69">
        <f t="shared" si="3"/>
        <v>0.85031500942077609</v>
      </c>
      <c r="G69">
        <f t="shared" si="4"/>
        <v>-5.6809625872465672E-2</v>
      </c>
      <c r="H69">
        <f t="shared" si="5"/>
        <v>-1.3471263649981108E-2</v>
      </c>
      <c r="I69">
        <f t="shared" si="6"/>
        <v>3.2592368427098589E-3</v>
      </c>
      <c r="J69">
        <f t="shared" si="7"/>
        <v>-1.9758082906129272E-4</v>
      </c>
      <c r="K69">
        <f t="shared" si="8"/>
        <v>1.9346121093868411E-6</v>
      </c>
      <c r="L69">
        <f t="shared" si="9"/>
        <v>1.081580477802052E-7</v>
      </c>
      <c r="M69">
        <f t="shared" si="10"/>
        <v>-2.2935744745335282E-9</v>
      </c>
      <c r="N69">
        <f t="shared" si="11"/>
        <v>1.2242113163526459E-11</v>
      </c>
      <c r="O69">
        <f t="shared" si="12"/>
        <v>-5.3567618327732511E-15</v>
      </c>
      <c r="P69">
        <f t="shared" si="13"/>
        <v>-7.5940947305417988E-17</v>
      </c>
      <c r="Q69">
        <f t="shared" si="14"/>
        <v>1.2689191409952847E-19</v>
      </c>
      <c r="R69">
        <f t="shared" si="15"/>
        <v>-5.4304319848500193E-23</v>
      </c>
      <c r="S69">
        <f t="shared" si="16"/>
        <v>-7.9752334844049123E-28</v>
      </c>
      <c r="T69">
        <f t="shared" si="17"/>
        <v>3.4381258783230634E-30</v>
      </c>
      <c r="U69">
        <f t="shared" si="18"/>
        <v>-4.4946135917598201E-34</v>
      </c>
      <c r="V69">
        <f t="shared" si="19"/>
        <v>1.4862234321364379E-38</v>
      </c>
      <c r="W69">
        <f t="shared" si="20"/>
        <v>1.1104821750029322E-43</v>
      </c>
      <c r="X69">
        <f t="shared" si="21"/>
        <v>-9.3640379629137025E-48</v>
      </c>
      <c r="Y69">
        <f t="shared" si="22"/>
        <v>9.5975684436663272E-53</v>
      </c>
    </row>
    <row r="70" spans="2:25">
      <c r="B70">
        <f t="shared" si="23"/>
        <v>2.6499999999999986</v>
      </c>
      <c r="C70">
        <f t="shared" si="1"/>
        <v>0.26499999999999985</v>
      </c>
      <c r="D70">
        <f t="shared" si="2"/>
        <v>0.99687339161835975</v>
      </c>
      <c r="F70">
        <f t="shared" si="3"/>
        <v>0.84739882963909074</v>
      </c>
      <c r="G70">
        <f t="shared" si="4"/>
        <v>-5.307624871115512E-2</v>
      </c>
      <c r="H70">
        <f t="shared" si="5"/>
        <v>-1.4498861921037652E-2</v>
      </c>
      <c r="I70">
        <f t="shared" si="6"/>
        <v>3.3063445499606444E-3</v>
      </c>
      <c r="J70">
        <f t="shared" si="7"/>
        <v>-1.888347384822517E-4</v>
      </c>
      <c r="K70">
        <f t="shared" si="8"/>
        <v>1.1805919444604841E-6</v>
      </c>
      <c r="L70">
        <f t="shared" si="9"/>
        <v>1.2381602606408666E-7</v>
      </c>
      <c r="M70">
        <f t="shared" si="10"/>
        <v>-2.320373864445457E-9</v>
      </c>
      <c r="N70">
        <f t="shared" si="11"/>
        <v>1.0869040843309245E-11</v>
      </c>
      <c r="O70">
        <f t="shared" si="12"/>
        <v>3.127832346359357E-15</v>
      </c>
      <c r="P70">
        <f t="shared" si="13"/>
        <v>-8.9053114658688834E-17</v>
      </c>
      <c r="Q70">
        <f t="shared" si="14"/>
        <v>1.2554364886505198E-19</v>
      </c>
      <c r="R70">
        <f t="shared" si="15"/>
        <v>-4.2666630323607468E-23</v>
      </c>
      <c r="S70">
        <f t="shared" si="16"/>
        <v>-6.1209278407717854E-27</v>
      </c>
      <c r="T70">
        <f t="shared" si="17"/>
        <v>4.0337604961725627E-30</v>
      </c>
      <c r="U70">
        <f t="shared" si="18"/>
        <v>-4.2596269717099722E-34</v>
      </c>
      <c r="V70">
        <f t="shared" si="19"/>
        <v>9.4552618211131526E-39</v>
      </c>
      <c r="W70">
        <f t="shared" si="20"/>
        <v>2.9719421216236907E-43</v>
      </c>
      <c r="X70">
        <f t="shared" si="21"/>
        <v>-1.079481412475994E-47</v>
      </c>
      <c r="Y70">
        <f t="shared" si="22"/>
        <v>8.5039490592039852E-53</v>
      </c>
    </row>
    <row r="71" spans="2:25">
      <c r="B71">
        <f t="shared" si="23"/>
        <v>2.6999999999999984</v>
      </c>
      <c r="C71">
        <f t="shared" si="1"/>
        <v>0.26999999999999985</v>
      </c>
      <c r="D71">
        <f t="shared" si="2"/>
        <v>0.99666356913782528</v>
      </c>
      <c r="F71">
        <f t="shared" si="3"/>
        <v>0.84443037830598833</v>
      </c>
      <c r="G71">
        <f t="shared" si="4"/>
        <v>-4.931340682427636E-2</v>
      </c>
      <c r="H71">
        <f t="shared" si="5"/>
        <v>-1.5504103997910431E-2</v>
      </c>
      <c r="I71">
        <f t="shared" si="6"/>
        <v>3.3434611283915602E-3</v>
      </c>
      <c r="J71">
        <f t="shared" si="7"/>
        <v>-1.791455303318694E-4</v>
      </c>
      <c r="K71">
        <f t="shared" si="8"/>
        <v>4.1776545259751121E-7</v>
      </c>
      <c r="L71">
        <f t="shared" si="9"/>
        <v>1.3818437172523198E-7</v>
      </c>
      <c r="M71">
        <f t="shared" si="10"/>
        <v>-2.3150057117132507E-9</v>
      </c>
      <c r="N71">
        <f t="shared" si="11"/>
        <v>9.3024941043020224E-12</v>
      </c>
      <c r="O71">
        <f t="shared" si="12"/>
        <v>1.1542904188075526E-14</v>
      </c>
      <c r="P71">
        <f t="shared" si="13"/>
        <v>-9.9748248178629588E-17</v>
      </c>
      <c r="Q71">
        <f t="shared" si="14"/>
        <v>1.2010984904315063E-19</v>
      </c>
      <c r="R71">
        <f t="shared" si="15"/>
        <v>-2.9389286123100372E-23</v>
      </c>
      <c r="S71">
        <f t="shared" si="16"/>
        <v>-1.1170114003962097E-26</v>
      </c>
      <c r="T71">
        <f t="shared" si="17"/>
        <v>4.4210383712401486E-30</v>
      </c>
      <c r="U71">
        <f t="shared" si="18"/>
        <v>-3.7733775094516446E-34</v>
      </c>
      <c r="V71">
        <f t="shared" si="19"/>
        <v>3.4166797604046352E-39</v>
      </c>
      <c r="W71">
        <f t="shared" si="20"/>
        <v>4.6102403397848472E-43</v>
      </c>
      <c r="X71">
        <f t="shared" si="21"/>
        <v>-1.1320399772417422E-47</v>
      </c>
      <c r="Y71">
        <f t="shared" si="22"/>
        <v>6.6186829797062554E-53</v>
      </c>
    </row>
    <row r="72" spans="2:25">
      <c r="B72">
        <f t="shared" si="23"/>
        <v>2.7499999999999982</v>
      </c>
      <c r="C72">
        <f t="shared" si="1"/>
        <v>0.2749999999999998</v>
      </c>
      <c r="D72">
        <f t="shared" si="2"/>
        <v>0.99644098943197867</v>
      </c>
      <c r="F72">
        <f t="shared" si="3"/>
        <v>0.84140983852952977</v>
      </c>
      <c r="G72">
        <f t="shared" si="4"/>
        <v>-4.5523189114233871E-2</v>
      </c>
      <c r="H72">
        <f t="shared" si="5"/>
        <v>-1.6485439870178302E-2</v>
      </c>
      <c r="I72">
        <f t="shared" si="6"/>
        <v>3.3704744189366467E-3</v>
      </c>
      <c r="J72">
        <f t="shared" si="7"/>
        <v>-1.6856159646077936E-4</v>
      </c>
      <c r="K72">
        <f t="shared" si="8"/>
        <v>-3.4817725497034319E-7</v>
      </c>
      <c r="L72">
        <f t="shared" si="9"/>
        <v>1.5111342814899739E-7</v>
      </c>
      <c r="M72">
        <f t="shared" si="10"/>
        <v>-2.2775444355003818E-9</v>
      </c>
      <c r="N72">
        <f t="shared" si="11"/>
        <v>7.5703582699851871E-12</v>
      </c>
      <c r="O72">
        <f t="shared" si="12"/>
        <v>1.9701411869419172E-14</v>
      </c>
      <c r="P72">
        <f t="shared" si="13"/>
        <v>-1.0773606605231579E-16</v>
      </c>
      <c r="Q72">
        <f t="shared" si="14"/>
        <v>1.1076734538005667E-19</v>
      </c>
      <c r="R72">
        <f t="shared" si="15"/>
        <v>-1.4982528138584209E-23</v>
      </c>
      <c r="S72">
        <f t="shared" si="16"/>
        <v>-1.5718877669426108E-26</v>
      </c>
      <c r="T72">
        <f t="shared" si="17"/>
        <v>4.5799553518968026E-30</v>
      </c>
      <c r="U72">
        <f t="shared" si="18"/>
        <v>-3.0645476278168884E-34</v>
      </c>
      <c r="V72">
        <f t="shared" si="19"/>
        <v>-2.8501358111806242E-39</v>
      </c>
      <c r="W72">
        <f t="shared" si="20"/>
        <v>5.9023577910478341E-43</v>
      </c>
      <c r="X72">
        <f t="shared" si="21"/>
        <v>-1.0896722341305141E-47</v>
      </c>
      <c r="Y72">
        <f t="shared" si="22"/>
        <v>4.1172727453114012E-53</v>
      </c>
    </row>
    <row r="73" spans="2:25">
      <c r="B73">
        <f t="shared" si="23"/>
        <v>2.799999999999998</v>
      </c>
      <c r="C73">
        <f t="shared" si="1"/>
        <v>0.2799999999999998</v>
      </c>
      <c r="D73">
        <f t="shared" si="2"/>
        <v>0.99620497317522827</v>
      </c>
      <c r="F73">
        <f t="shared" si="3"/>
        <v>0.8383373966308364</v>
      </c>
      <c r="G73">
        <f t="shared" si="4"/>
        <v>-4.1707699680834674E-2</v>
      </c>
      <c r="H73">
        <f t="shared" si="5"/>
        <v>-1.7441356389054894E-2</v>
      </c>
      <c r="I73">
        <f t="shared" si="6"/>
        <v>3.387302792696798E-3</v>
      </c>
      <c r="J73">
        <f t="shared" si="7"/>
        <v>-1.5713579734416699E-4</v>
      </c>
      <c r="K73">
        <f t="shared" si="8"/>
        <v>-1.111522822388684E-6</v>
      </c>
      <c r="L73">
        <f t="shared" si="9"/>
        <v>1.6246852994936385E-7</v>
      </c>
      <c r="M73">
        <f t="shared" si="10"/>
        <v>-2.2085093647040342E-9</v>
      </c>
      <c r="N73">
        <f t="shared" si="11"/>
        <v>5.7034662334024405E-12</v>
      </c>
      <c r="O73">
        <f t="shared" si="12"/>
        <v>2.7422016219671264E-14</v>
      </c>
      <c r="P73">
        <f t="shared" si="13"/>
        <v>-1.1279976703557788E-16</v>
      </c>
      <c r="Q73">
        <f t="shared" si="14"/>
        <v>9.7820168563055054E-20</v>
      </c>
      <c r="R73">
        <f t="shared" si="15"/>
        <v>-5.7861303203164581E-37</v>
      </c>
      <c r="S73">
        <f t="shared" si="16"/>
        <v>-1.9563433658764579E-26</v>
      </c>
      <c r="T73">
        <f t="shared" si="17"/>
        <v>4.5023028634158463E-30</v>
      </c>
      <c r="U73">
        <f t="shared" si="18"/>
        <v>-2.1749491126462624E-34</v>
      </c>
      <c r="V73">
        <f t="shared" si="19"/>
        <v>-8.926562892103184E-39</v>
      </c>
      <c r="W73">
        <f t="shared" si="20"/>
        <v>6.751269987049116E-43</v>
      </c>
      <c r="X73">
        <f t="shared" si="21"/>
        <v>-9.5593089639226713E-48</v>
      </c>
      <c r="Y73">
        <f t="shared" si="22"/>
        <v>1.2325787754786432E-53</v>
      </c>
    </row>
    <row r="74" spans="2:25">
      <c r="B74">
        <f t="shared" si="23"/>
        <v>2.8499999999999979</v>
      </c>
      <c r="C74">
        <f t="shared" si="1"/>
        <v>0.28499999999999981</v>
      </c>
      <c r="D74">
        <f t="shared" si="2"/>
        <v>0.99595481117972173</v>
      </c>
      <c r="F74">
        <f t="shared" si="3"/>
        <v>0.83521324213259718</v>
      </c>
      <c r="G74">
        <f t="shared" si="4"/>
        <v>-3.7869056653219227E-2</v>
      </c>
      <c r="H74">
        <f t="shared" si="5"/>
        <v>-1.8370379600554279E-2</v>
      </c>
      <c r="I74">
        <f t="shared" si="6"/>
        <v>3.3938953976063776E-3</v>
      </c>
      <c r="J74">
        <f t="shared" si="7"/>
        <v>-1.4492519807503441E-4</v>
      </c>
      <c r="K74">
        <f t="shared" si="8"/>
        <v>-1.8665772665130067E-6</v>
      </c>
      <c r="L74">
        <f t="shared" si="9"/>
        <v>1.7213140560541646E-7</v>
      </c>
      <c r="M74">
        <f t="shared" si="10"/>
        <v>-2.1088575384538976E-9</v>
      </c>
      <c r="N74">
        <f t="shared" si="11"/>
        <v>3.7350496160858527E-12</v>
      </c>
      <c r="O74">
        <f t="shared" si="12"/>
        <v>3.4533111346552295E-14</v>
      </c>
      <c r="P74">
        <f t="shared" si="13"/>
        <v>-1.1480191476085786E-16</v>
      </c>
      <c r="Q74">
        <f t="shared" si="14"/>
        <v>8.1689655228236565E-20</v>
      </c>
      <c r="R74">
        <f t="shared" si="15"/>
        <v>1.4982528138582942E-23</v>
      </c>
      <c r="S74">
        <f t="shared" si="16"/>
        <v>-2.2531545385121622E-26</v>
      </c>
      <c r="T74">
        <f t="shared" si="17"/>
        <v>4.1920919073389304E-30</v>
      </c>
      <c r="U74">
        <f t="shared" si="18"/>
        <v>-1.1570567587588314E-34</v>
      </c>
      <c r="V74">
        <f t="shared" si="19"/>
        <v>-1.4406697393153889E-38</v>
      </c>
      <c r="W74">
        <f t="shared" si="20"/>
        <v>7.0932325124476987E-43</v>
      </c>
      <c r="X74">
        <f t="shared" si="21"/>
        <v>-7.4203073705379185E-48</v>
      </c>
      <c r="Y74">
        <f t="shared" si="22"/>
        <v>-1.7668579929274526E-53</v>
      </c>
    </row>
    <row r="75" spans="2:25">
      <c r="B75">
        <f t="shared" si="23"/>
        <v>2.8999999999999977</v>
      </c>
      <c r="C75">
        <f t="shared" si="1"/>
        <v>0.28999999999999976</v>
      </c>
      <c r="D75">
        <f t="shared" si="2"/>
        <v>0.99568976348991967</v>
      </c>
      <c r="F75">
        <f t="shared" si="3"/>
        <v>0.83203756774737758</v>
      </c>
      <c r="G75">
        <f t="shared" si="4"/>
        <v>-3.4009391014004291E-2</v>
      </c>
      <c r="H75">
        <f t="shared" si="5"/>
        <v>-1.927107701822128E-2</v>
      </c>
      <c r="I75">
        <f t="shared" si="6"/>
        <v>3.3902323120982561E-3</v>
      </c>
      <c r="J75">
        <f t="shared" si="7"/>
        <v>-1.3199078335789053E-4</v>
      </c>
      <c r="K75">
        <f t="shared" si="8"/>
        <v>-2.6077084497354572E-6</v>
      </c>
      <c r="L75">
        <f t="shared" si="9"/>
        <v>1.8000140934397338E-7</v>
      </c>
      <c r="M75">
        <f t="shared" si="10"/>
        <v>-1.9799704385963209E-9</v>
      </c>
      <c r="N75">
        <f t="shared" si="11"/>
        <v>1.7001472284017269E-12</v>
      </c>
      <c r="O75">
        <f t="shared" si="12"/>
        <v>4.0876638920821101E-14</v>
      </c>
      <c r="P75">
        <f t="shared" si="13"/>
        <v>-1.1368816796440692E-16</v>
      </c>
      <c r="Q75">
        <f t="shared" si="14"/>
        <v>6.2900736511012028E-20</v>
      </c>
      <c r="R75">
        <f t="shared" si="15"/>
        <v>2.9389286123099303E-23</v>
      </c>
      <c r="S75">
        <f t="shared" si="16"/>
        <v>-2.4490241073714318E-26</v>
      </c>
      <c r="T75">
        <f t="shared" si="17"/>
        <v>3.665345880306679E-30</v>
      </c>
      <c r="U75">
        <f t="shared" si="18"/>
        <v>-7.0913036445696512E-36</v>
      </c>
      <c r="V75">
        <f t="shared" si="19"/>
        <v>-1.8924467447795351E-38</v>
      </c>
      <c r="W75">
        <f t="shared" si="20"/>
        <v>6.9025675629279888E-43</v>
      </c>
      <c r="X75">
        <f t="shared" si="21"/>
        <v>-4.6590818308631264E-48</v>
      </c>
      <c r="Y75">
        <f t="shared" si="22"/>
        <v>-4.6018150259823568E-53</v>
      </c>
    </row>
    <row r="76" spans="2:25">
      <c r="B76">
        <f t="shared" si="23"/>
        <v>2.9499999999999975</v>
      </c>
      <c r="C76">
        <f t="shared" si="1"/>
        <v>0.29499999999999976</v>
      </c>
      <c r="D76">
        <f t="shared" si="2"/>
        <v>0.99540905847369321</v>
      </c>
      <c r="F76">
        <f t="shared" si="3"/>
        <v>0.8288105693657325</v>
      </c>
      <c r="G76">
        <f t="shared" si="4"/>
        <v>-3.0130845416289975E-2</v>
      </c>
      <c r="H76">
        <f t="shared" si="5"/>
        <v>-2.0142059831921712E-2</v>
      </c>
      <c r="I76">
        <f t="shared" si="6"/>
        <v>3.3763246053028981E-3</v>
      </c>
      <c r="J76">
        <f t="shared" si="7"/>
        <v>-1.1839715292630519E-4</v>
      </c>
      <c r="K76">
        <f t="shared" si="8"/>
        <v>-3.3293880914905375E-6</v>
      </c>
      <c r="L76">
        <f t="shared" si="9"/>
        <v>1.8599656943742472E-7</v>
      </c>
      <c r="M76">
        <f t="shared" si="10"/>
        <v>-1.8236348380925334E-9</v>
      </c>
      <c r="N76">
        <f t="shared" si="11"/>
        <v>-3.6501863897803904E-13</v>
      </c>
      <c r="O76">
        <f t="shared" si="12"/>
        <v>4.6311601339155968E-14</v>
      </c>
      <c r="P76">
        <f t="shared" si="13"/>
        <v>-1.0948875538891525E-16</v>
      </c>
      <c r="Q76">
        <f t="shared" si="14"/>
        <v>4.2064855347551E-20</v>
      </c>
      <c r="R76">
        <f t="shared" si="15"/>
        <v>4.2666630323606499E-23</v>
      </c>
      <c r="S76">
        <f t="shared" si="16"/>
        <v>-2.5351770913894073E-26</v>
      </c>
      <c r="T76">
        <f t="shared" si="17"/>
        <v>2.9492729139297541E-30</v>
      </c>
      <c r="U76">
        <f t="shared" si="18"/>
        <v>1.0194136369111207E-34</v>
      </c>
      <c r="V76">
        <f t="shared" si="19"/>
        <v>-2.2178086938155376E-38</v>
      </c>
      <c r="W76">
        <f t="shared" si="20"/>
        <v>6.1935920793825619E-43</v>
      </c>
      <c r="X76">
        <f t="shared" si="21"/>
        <v>-1.5071727065165414E-48</v>
      </c>
      <c r="Y76">
        <f t="shared" si="22"/>
        <v>-7.0083814805988813E-53</v>
      </c>
    </row>
    <row r="77" spans="2:25">
      <c r="B77">
        <f t="shared" si="23"/>
        <v>2.9999999999999973</v>
      </c>
      <c r="C77">
        <f t="shared" si="1"/>
        <v>0.29999999999999971</v>
      </c>
      <c r="D77">
        <f t="shared" si="2"/>
        <v>0.99511189191167182</v>
      </c>
      <c r="F77">
        <f t="shared" si="3"/>
        <v>0.82553244604412257</v>
      </c>
      <c r="G77">
        <f t="shared" si="4"/>
        <v>-2.6235572994188338E-2</v>
      </c>
      <c r="H77">
        <f t="shared" si="5"/>
        <v>-2.0981985049286948E-2</v>
      </c>
      <c r="I77">
        <f t="shared" si="6"/>
        <v>3.3522143035996125E-3</v>
      </c>
      <c r="J77">
        <f t="shared" si="7"/>
        <v>-1.0421219890553807E-4</v>
      </c>
      <c r="K77">
        <f t="shared" si="8"/>
        <v>-4.0262330050653222E-6</v>
      </c>
      <c r="L77">
        <f t="shared" si="9"/>
        <v>1.9005444199800535E-7</v>
      </c>
      <c r="M77">
        <f t="shared" si="10"/>
        <v>-1.6420180308312803E-9</v>
      </c>
      <c r="N77">
        <f t="shared" si="11"/>
        <v>-2.4236869901517125E-12</v>
      </c>
      <c r="O77">
        <f t="shared" si="12"/>
        <v>5.0717195678237417E-14</v>
      </c>
      <c r="P77">
        <f t="shared" si="13"/>
        <v>-1.0231765533052659E-16</v>
      </c>
      <c r="Q77">
        <f t="shared" si="14"/>
        <v>1.9860068445002214E-20</v>
      </c>
      <c r="R77">
        <f t="shared" si="15"/>
        <v>5.430431984849937E-23</v>
      </c>
      <c r="S77">
        <f t="shared" si="16"/>
        <v>-2.5077538261585846E-26</v>
      </c>
      <c r="T77">
        <f t="shared" si="17"/>
        <v>2.0808604870160995E-30</v>
      </c>
      <c r="U77">
        <f t="shared" si="18"/>
        <v>2.049608103974388E-34</v>
      </c>
      <c r="V77">
        <f t="shared" si="19"/>
        <v>-2.3950214746126303E-38</v>
      </c>
      <c r="W77">
        <f t="shared" si="20"/>
        <v>5.0195426955911946E-43</v>
      </c>
      <c r="X77">
        <f t="shared" si="21"/>
        <v>1.7711191810175402E-48</v>
      </c>
      <c r="Y77">
        <f t="shared" si="22"/>
        <v>-8.7625261017780657E-53</v>
      </c>
    </row>
    <row r="78" spans="2:25">
      <c r="B78">
        <f t="shared" si="23"/>
        <v>3.0499999999999972</v>
      </c>
      <c r="C78">
        <f t="shared" si="1"/>
        <v>0.30499999999999972</v>
      </c>
      <c r="D78">
        <f t="shared" si="2"/>
        <v>0.99479742608665411</v>
      </c>
      <c r="F78">
        <f t="shared" si="3"/>
        <v>0.82220339999263559</v>
      </c>
      <c r="G78">
        <f t="shared" si="4"/>
        <v>-2.2325736167533416E-2</v>
      </c>
      <c r="H78">
        <f t="shared" si="5"/>
        <v>-2.1789557566510787E-2</v>
      </c>
      <c r="I78">
        <f t="shared" si="6"/>
        <v>3.3179742636210239E-3</v>
      </c>
      <c r="J78">
        <f t="shared" si="7"/>
        <v>-8.9506766731620218E-5</v>
      </c>
      <c r="K78">
        <f t="shared" si="8"/>
        <v>-4.6930452521189387E-6</v>
      </c>
      <c r="L78">
        <f t="shared" si="9"/>
        <v>1.9213276137562647E-7</v>
      </c>
      <c r="M78">
        <f t="shared" si="10"/>
        <v>-1.4376377862470372E-9</v>
      </c>
      <c r="N78">
        <f t="shared" si="11"/>
        <v>-4.4392124882891394E-12</v>
      </c>
      <c r="O78">
        <f t="shared" si="12"/>
        <v>5.3995498781628332E-14</v>
      </c>
      <c r="P78">
        <f t="shared" si="13"/>
        <v>-9.2369502098548649E-17</v>
      </c>
      <c r="Q78">
        <f t="shared" si="14"/>
        <v>-2.991019543059489E-21</v>
      </c>
      <c r="R78">
        <f t="shared" si="15"/>
        <v>6.3855124815828039E-23</v>
      </c>
      <c r="S78">
        <f t="shared" si="16"/>
        <v>-2.3679828773746893E-26</v>
      </c>
      <c r="T78">
        <f t="shared" si="17"/>
        <v>1.1049649029666409E-30</v>
      </c>
      <c r="U78">
        <f t="shared" si="18"/>
        <v>2.9589022290503535E-34</v>
      </c>
      <c r="V78">
        <f t="shared" si="19"/>
        <v>-2.4122473095709694E-38</v>
      </c>
      <c r="W78">
        <f t="shared" si="20"/>
        <v>3.4685782245662293E-43</v>
      </c>
      <c r="X78">
        <f t="shared" si="21"/>
        <v>4.9008952846181852E-48</v>
      </c>
      <c r="Y78">
        <f t="shared" si="22"/>
        <v>-9.7009526629900325E-53</v>
      </c>
    </row>
    <row r="79" spans="2:25">
      <c r="B79">
        <f t="shared" si="23"/>
        <v>3.099999999999997</v>
      </c>
      <c r="C79">
        <f t="shared" si="1"/>
        <v>0.30999999999999972</v>
      </c>
      <c r="D79">
        <f t="shared" si="2"/>
        <v>0.99446478887500844</v>
      </c>
      <c r="F79">
        <f t="shared" si="3"/>
        <v>0.81882363656251322</v>
      </c>
      <c r="G79">
        <f t="shared" si="4"/>
        <v>-1.840350544143653E-2</v>
      </c>
      <c r="H79">
        <f t="shared" si="5"/>
        <v>-2.2563532165305718E-2</v>
      </c>
      <c r="I79">
        <f t="shared" si="6"/>
        <v>3.2737079520945263E-3</v>
      </c>
      <c r="J79">
        <f t="shared" si="7"/>
        <v>-7.4354301320401776E-5</v>
      </c>
      <c r="K79">
        <f t="shared" si="8"/>
        <v>-5.32485091538857E-6</v>
      </c>
      <c r="L79">
        <f t="shared" si="9"/>
        <v>1.9220988038490301E-7</v>
      </c>
      <c r="M79">
        <f t="shared" si="10"/>
        <v>-1.2133274452656026E-9</v>
      </c>
      <c r="N79">
        <f t="shared" si="11"/>
        <v>-6.3757177611427535E-12</v>
      </c>
      <c r="O79">
        <f t="shared" si="12"/>
        <v>5.6073643798017783E-14</v>
      </c>
      <c r="P79">
        <f t="shared" si="13"/>
        <v>-7.9914303351141686E-17</v>
      </c>
      <c r="Q79">
        <f t="shared" si="14"/>
        <v>-2.5744771553512573E-20</v>
      </c>
      <c r="R79">
        <f t="shared" si="15"/>
        <v>7.0952013146850913E-23</v>
      </c>
      <c r="S79">
        <f t="shared" si="16"/>
        <v>-2.1221260009405875E-26</v>
      </c>
      <c r="T79">
        <f t="shared" si="17"/>
        <v>7.1994316995546896E-32</v>
      </c>
      <c r="U79">
        <f t="shared" si="18"/>
        <v>3.6936594313333519E-34</v>
      </c>
      <c r="V79">
        <f t="shared" si="19"/>
        <v>-2.2683355164299876E-38</v>
      </c>
      <c r="W79">
        <f t="shared" si="20"/>
        <v>1.6571598549745302E-43</v>
      </c>
      <c r="X79">
        <f t="shared" si="21"/>
        <v>7.6197107295731657E-48</v>
      </c>
      <c r="Y79">
        <f t="shared" si="22"/>
        <v>-9.7363014822158875E-53</v>
      </c>
    </row>
    <row r="80" spans="2:25">
      <c r="B80">
        <f t="shared" si="23"/>
        <v>3.1499999999999968</v>
      </c>
      <c r="C80">
        <f t="shared" si="1"/>
        <v>0.31499999999999967</v>
      </c>
      <c r="D80">
        <f t="shared" si="2"/>
        <v>0.99411307284210271</v>
      </c>
      <c r="F80">
        <f t="shared" si="3"/>
        <v>0.81539336423348407</v>
      </c>
      <c r="G80">
        <f t="shared" si="4"/>
        <v>-1.4471058201352836E-2</v>
      </c>
      <c r="H80">
        <f t="shared" si="5"/>
        <v>-2.3302715432939172E-2</v>
      </c>
      <c r="I80">
        <f t="shared" si="6"/>
        <v>3.2195491331860012E-3</v>
      </c>
      <c r="J80">
        <f t="shared" si="7"/>
        <v>-5.8830480253737275E-5</v>
      </c>
      <c r="K80">
        <f t="shared" si="8"/>
        <v>-5.9169372003669621E-6</v>
      </c>
      <c r="L80">
        <f t="shared" si="9"/>
        <v>1.9028499577609941E-7</v>
      </c>
      <c r="M80">
        <f t="shared" si="10"/>
        <v>-9.7219664145491447E-10</v>
      </c>
      <c r="N80">
        <f t="shared" si="11"/>
        <v>-8.1987320364015204E-12</v>
      </c>
      <c r="O80">
        <f t="shared" si="12"/>
        <v>5.6905439792908281E-14</v>
      </c>
      <c r="P80">
        <f t="shared" si="13"/>
        <v>-6.5290111686339183E-17</v>
      </c>
      <c r="Q80">
        <f t="shared" si="14"/>
        <v>-4.766071810285217E-20</v>
      </c>
      <c r="R80">
        <f t="shared" si="15"/>
        <v>7.5322255402987711E-23</v>
      </c>
      <c r="S80">
        <f t="shared" si="16"/>
        <v>-1.7811976155224389E-26</v>
      </c>
      <c r="T80">
        <f t="shared" si="17"/>
        <v>-9.6469500770635913E-31</v>
      </c>
      <c r="U80">
        <f t="shared" si="18"/>
        <v>4.210538548743942E-34</v>
      </c>
      <c r="V80">
        <f t="shared" si="19"/>
        <v>-1.9728993736086371E-38</v>
      </c>
      <c r="W80">
        <f t="shared" si="20"/>
        <v>-2.7869386444422239E-44</v>
      </c>
      <c r="X80">
        <f t="shared" si="21"/>
        <v>9.6995814188744017E-48</v>
      </c>
      <c r="Y80">
        <f t="shared" si="22"/>
        <v>-8.8652818793587985E-53</v>
      </c>
    </row>
    <row r="81" spans="2:25">
      <c r="B81">
        <f t="shared" si="23"/>
        <v>3.1999999999999966</v>
      </c>
      <c r="C81">
        <f t="shared" si="1"/>
        <v>0.31999999999999967</v>
      </c>
      <c r="D81">
        <f t="shared" si="2"/>
        <v>0.99374133434388978</v>
      </c>
      <c r="F81">
        <f t="shared" si="3"/>
        <v>0.81191279460090315</v>
      </c>
      <c r="G81">
        <f t="shared" si="4"/>
        <v>-1.0530577504328639E-2</v>
      </c>
      <c r="H81">
        <f t="shared" si="5"/>
        <v>-2.4005967602389548E-2</v>
      </c>
      <c r="I81">
        <f t="shared" si="6"/>
        <v>3.1556614642905775E-3</v>
      </c>
      <c r="J81">
        <f t="shared" si="7"/>
        <v>-4.3012835814828387E-5</v>
      </c>
      <c r="K81">
        <f t="shared" si="8"/>
        <v>-6.464887589200803E-6</v>
      </c>
      <c r="L81">
        <f t="shared" si="9"/>
        <v>1.8637815660155093E-7</v>
      </c>
      <c r="M81">
        <f t="shared" si="10"/>
        <v>-7.1758819190718071E-10</v>
      </c>
      <c r="N81">
        <f t="shared" si="11"/>
        <v>-9.875804738855036E-12</v>
      </c>
      <c r="O81">
        <f t="shared" si="12"/>
        <v>5.6472398434632769E-14</v>
      </c>
      <c r="P81">
        <f t="shared" si="13"/>
        <v>-4.8893849392309945E-17</v>
      </c>
      <c r="Q81">
        <f t="shared" si="14"/>
        <v>-6.8025654194625812E-20</v>
      </c>
      <c r="R81">
        <f t="shared" si="15"/>
        <v>7.6797905625195197E-23</v>
      </c>
      <c r="S81">
        <f t="shared" si="16"/>
        <v>-1.3604713552224695E-26</v>
      </c>
      <c r="T81">
        <f t="shared" si="17"/>
        <v>-1.9515547230959727E-30</v>
      </c>
      <c r="U81">
        <f t="shared" si="18"/>
        <v>4.4790504053563329E-34</v>
      </c>
      <c r="V81">
        <f t="shared" si="19"/>
        <v>-1.5456739551684068E-38</v>
      </c>
      <c r="W81">
        <f t="shared" si="20"/>
        <v>-2.1936205933782196E-43</v>
      </c>
      <c r="X81">
        <f t="shared" si="21"/>
        <v>1.0966101457530518E-47</v>
      </c>
      <c r="Y81">
        <f t="shared" si="22"/>
        <v>-7.1689785111014938E-53</v>
      </c>
    </row>
    <row r="82" spans="2:25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0.99334859263690423</v>
      </c>
      <c r="F82">
        <f t="shared" ref="F82:F145" si="26">POWER(-1,$F$16-1)/(2*$F$16-1)*COS((2*$F$16-1)*PI()*C82/2)*EXP(-POWER(2*$F$16-1,2)*PI()*PI()*$C$13/4)</f>
        <v>0.80838214236270067</v>
      </c>
      <c r="G82">
        <f t="shared" ref="G82:G145" si="27">POWER(-1,$G$16-1)/(2*$G$16-1)*COS((2*$G$16-1)*PI()*C82/2)*EXP(-POWER(2*$G$16-1,2)*PI()*PI()*$C$13/4)</f>
        <v>-6.5842508671000296E-3</v>
      </c>
      <c r="H82">
        <f t="shared" ref="H82:H145" si="28">POWER(-1,$H$16-1)/(2*$H$16-1)*COS((2*$H$16-1)*PI()*C82/2)*EXP(-POWER(2*$H$16-1,2)*PI()*PI()*$C$13/4)</f>
        <v>-2.4672204309784274E-2</v>
      </c>
      <c r="I82">
        <f t="shared" ref="I82:I145" si="29">POWER(-1,$I$16-1)/(2*$I$16-1)*COS((2*$I$16-1)*PI()*C82/2)*EXP(-POWER(2*$I$16-1,2)*PI()*PI()*$C$13/4)</f>
        <v>3.0822380014918832E-3</v>
      </c>
      <c r="J82">
        <f t="shared" ref="J82:J145" si="30">POWER(-1,$J$16-1)/(2*$J$16-1)*COS((2*$J$16-1)*PI()*C82/2)*EXP(-POWER(2*$J$16-1,2)*PI()*PI()*$C$13/4)</f>
        <v>-2.6980367760433359E-5</v>
      </c>
      <c r="K82">
        <f t="shared" ref="K82:K145" si="31">POWER(-1,$K$16-1)/(2*$K$16-1)*COS((2*$K$16-1)*PI()*C82/2)*EXP(-POWER(2*$K$16-1,2)*PI()*PI()*$C$13/4)</f>
        <v>-6.9646147845882886E-6</v>
      </c>
      <c r="L82">
        <f t="shared" ref="L82:L145" si="32">POWER(-1,$L$16-1)/(2*$L$16-1)*COS((2*$L$16-1)*PI()*C82/2)*EXP(-POWER(2*$L$16-1,2)*PI()*PI()*$C$13/4)</f>
        <v>1.805300553904193E-7</v>
      </c>
      <c r="M82">
        <f t="shared" ref="M82:M145" si="33">POWER(-1,$M$16-1)/(2*$M$16-1)*COS((2*$M$16-1)*PI()*C82/2)*EXP(-POWER(2*$M$16-1,2)*PI()*PI()*$C$13/4)</f>
        <v>-4.5303175547776861E-10</v>
      </c>
      <c r="N82">
        <f t="shared" ref="N82:N145" si="34">POWER(-1,$N$16-1)/(2*$N$16-1)*COS((2*$N$16-1)*PI()*C82/2)*EXP(-POWER(2*$N$16-1,2)*PI()*PI()*$C$13/4)</f>
        <v>-1.1377083127028282E-11</v>
      </c>
      <c r="O82">
        <f t="shared" ref="O82:O145" si="35">POWER(-1,$O$16-1)/(2*$O$16-1)*COS((2*$O$16-1)*PI()*C82/2)*EXP(-POWER(2*$O$16-1,2)*PI()*PI()*$C$13/4)</f>
        <v>5.478414493454905E-14</v>
      </c>
      <c r="P82">
        <f t="shared" ref="P82:P145" si="36">POWER(-1,$P$16-1)/(2*$P$16-1)*COS((2*$P$16-1)*PI()*C82/2)*EXP(-POWER(2*$P$16-1,2)*PI()*PI()*$C$13/4)</f>
        <v>-3.1170535386772683E-17</v>
      </c>
      <c r="Q82">
        <f t="shared" ref="Q82:Q145" si="37">POWER(-1,$Q$16-1)/(2*$Q$16-1)*COS((2*$Q$16-1)*PI()*C82/2)*EXP(-POWER(2*$Q$16-1,2)*PI()*PI()*$C$13/4)</f>
        <v>-8.6176848965696669E-20</v>
      </c>
      <c r="R82">
        <f t="shared" ref="R82:R145" si="38">POWER(-1,$R$16-1)/(2*$R$16-1)*COS((2*$R$16-1)*PI()*C82/2)*EXP(-POWER(2*$R$16-1,2)*PI()*PI()*$C$13/4)</f>
        <v>7.5322255402988123E-23</v>
      </c>
      <c r="S82">
        <f t="shared" ref="S82:S145" si="39">POWER(-1,$S$16-1)/(2*$S$16-1)*COS((2*$S$16-1)*PI()*C82/2)*EXP(-POWER(2*$S$16-1,2)*PI()*PI()*$C$13/4)</f>
        <v>-8.7879580887009866E-27</v>
      </c>
      <c r="T82">
        <f t="shared" ref="T82:T145" si="40">POWER(-1,$T$16-1)/(2*$T$16-1)*COS((2*$T$16-1)*PI()*C82/2)*EXP(-POWER(2*$T$16-1,2)*PI()*PI()*$C$13/4)</f>
        <v>-2.8376103412044631E-30</v>
      </c>
      <c r="U82">
        <f t="shared" ref="U82:U145" si="41">POWER(-1,$U$16-1)/(2*$U$16-1)*COS((2*$U$16-1)*PI()*C82/2)*EXP(-POWER(2*$U$16-1,2)*PI()*PI()*$C$13/4)</f>
        <v>4.4833562780365E-34</v>
      </c>
      <c r="V82">
        <f t="shared" ref="V82:V145" si="42">POWER(-1,$V$16-1)/(2*$V$16-1)*COS((2*$V$16-1)*PI()*C82/2)*EXP(-POWER(2*$V$16-1,2)*PI()*PI()*$C$13/4)</f>
        <v>-1.015197831892693E-38</v>
      </c>
      <c r="W82">
        <f t="shared" ref="W82:W145" si="43">POWER(-1,$W$16-1)/(2*$W$16-1)*COS((2*$W$16-1)*PI()*C82/2)*EXP(-POWER(2*$W$16-1,2)*PI()*PI()*$C$13/4)</f>
        <v>-3.9438293893346062E-43</v>
      </c>
      <c r="X82">
        <f t="shared" ref="X82:X145" si="44">POWER(-1,$X$16-1)/(2*$X$16-1)*COS((2*$X$16-1)*PI()*C82/2)*EXP(-POWER(2*$X$16-1,2)*PI()*PI()*$C$13/4)</f>
        <v>1.1313067819554074E-47</v>
      </c>
      <c r="Y82">
        <f t="shared" ref="Y82:Y145" si="45">POWER(-1,$Y$16-1)/(2*$Y$16-1)*COS((2*$Y$16-1)*PI()*C82/2)*EXP(-POWER(2*$Y$16-1,2)*PI()*PI()*$C$13/4)</f>
        <v>-4.8053030659911721E-53</v>
      </c>
    </row>
    <row r="83" spans="2:25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0.99293382899901073</v>
      </c>
      <c r="F83">
        <f t="shared" si="26"/>
        <v>0.80480162530613741</v>
      </c>
      <c r="G83">
        <f t="shared" si="27"/>
        <v>-2.6342690517157639E-3</v>
      </c>
      <c r="H83">
        <f t="shared" si="28"/>
        <v>-2.5300398266410354E-2</v>
      </c>
      <c r="I83">
        <f t="shared" si="29"/>
        <v>2.9995006161841814E-3</v>
      </c>
      <c r="J83">
        <f t="shared" si="30"/>
        <v>-1.0813148763914722E-5</v>
      </c>
      <c r="K83">
        <f t="shared" si="31"/>
        <v>-7.4123911979393592E-6</v>
      </c>
      <c r="L83">
        <f t="shared" si="32"/>
        <v>1.7280160430684574E-7</v>
      </c>
      <c r="M83">
        <f t="shared" si="33"/>
        <v>-1.8219490082059569E-10</v>
      </c>
      <c r="N83">
        <f t="shared" si="34"/>
        <v>-1.2675843687063837E-11</v>
      </c>
      <c r="O83">
        <f t="shared" si="35"/>
        <v>5.1878204107442594E-14</v>
      </c>
      <c r="P83">
        <f t="shared" si="36"/>
        <v>-1.2601206742425362E-17</v>
      </c>
      <c r="Q83">
        <f t="shared" si="37"/>
        <v>-1.0152361276580638E-19</v>
      </c>
      <c r="R83">
        <f t="shared" si="38"/>
        <v>7.0952013146851665E-23</v>
      </c>
      <c r="S83">
        <f t="shared" si="39"/>
        <v>-3.5775010089626146E-27</v>
      </c>
      <c r="T83">
        <f t="shared" si="40"/>
        <v>-3.5770942308876706E-30</v>
      </c>
      <c r="U83">
        <f t="shared" si="41"/>
        <v>4.2232021760441724E-34</v>
      </c>
      <c r="V83">
        <f t="shared" si="42"/>
        <v>-4.169067005812194E-39</v>
      </c>
      <c r="W83">
        <f t="shared" si="43"/>
        <v>-5.3978979015115687E-43</v>
      </c>
      <c r="X83">
        <f t="shared" si="44"/>
        <v>1.0711385917857545E-47</v>
      </c>
      <c r="Y83">
        <f t="shared" si="45"/>
        <v>-1.9942940039516216E-53</v>
      </c>
    </row>
    <row r="84" spans="2:25">
      <c r="B84">
        <f t="shared" si="46"/>
        <v>3.3499999999999961</v>
      </c>
      <c r="C84">
        <f t="shared" si="24"/>
        <v>0.33499999999999963</v>
      </c>
      <c r="D84">
        <f t="shared" si="25"/>
        <v>0.99249598586336507</v>
      </c>
      <c r="F84">
        <f t="shared" si="26"/>
        <v>0.80117146429437092</v>
      </c>
      <c r="G84">
        <f t="shared" si="27"/>
        <v>1.3171751506412901E-3</v>
      </c>
      <c r="H84">
        <f t="shared" si="28"/>
        <v>-2.5889580842719084E-2</v>
      </c>
      <c r="I84">
        <f t="shared" si="29"/>
        <v>2.9076993246202692E-3</v>
      </c>
      <c r="J84">
        <f t="shared" si="30"/>
        <v>5.4080755002932204E-6</v>
      </c>
      <c r="K84">
        <f t="shared" si="31"/>
        <v>-7.8048767543797365E-6</v>
      </c>
      <c r="L84">
        <f t="shared" si="32"/>
        <v>1.6327330070611955E-7</v>
      </c>
      <c r="M84">
        <f t="shared" si="33"/>
        <v>9.1167737431839073E-11</v>
      </c>
      <c r="N84">
        <f t="shared" si="34"/>
        <v>-1.3748967824770841E-11</v>
      </c>
      <c r="O84">
        <f t="shared" si="35"/>
        <v>4.7819166307374304E-14</v>
      </c>
      <c r="P84">
        <f t="shared" si="36"/>
        <v>6.3101373738562928E-18</v>
      </c>
      <c r="Q84">
        <f t="shared" si="37"/>
        <v>-1.1356651981852385E-19</v>
      </c>
      <c r="R84">
        <f t="shared" si="38"/>
        <v>6.3855124815829144E-23</v>
      </c>
      <c r="S84">
        <f t="shared" si="39"/>
        <v>1.7932285612703328E-27</v>
      </c>
      <c r="T84">
        <f t="shared" si="40"/>
        <v>-4.1318096636238429E-30</v>
      </c>
      <c r="U84">
        <f t="shared" si="41"/>
        <v>3.7139338231981144E-34</v>
      </c>
      <c r="V84">
        <f t="shared" si="42"/>
        <v>2.0923371326600726E-39</v>
      </c>
      <c r="W84">
        <f t="shared" si="43"/>
        <v>-6.4466408129693198E-43</v>
      </c>
      <c r="X84">
        <f t="shared" si="44"/>
        <v>9.2115093076091904E-48</v>
      </c>
      <c r="Y84">
        <f t="shared" si="45"/>
        <v>1.0023671881942931E-53</v>
      </c>
    </row>
    <row r="85" spans="2:25">
      <c r="B85">
        <f t="shared" si="46"/>
        <v>3.3999999999999959</v>
      </c>
      <c r="C85">
        <f t="shared" si="24"/>
        <v>0.33999999999999958</v>
      </c>
      <c r="D85">
        <f t="shared" si="25"/>
        <v>0.99203396596814464</v>
      </c>
      <c r="F85">
        <f t="shared" si="26"/>
        <v>0.79749188325283249</v>
      </c>
      <c r="G85">
        <f t="shared" si="27"/>
        <v>5.2678881369595063E-3</v>
      </c>
      <c r="H85">
        <f t="shared" si="28"/>
        <v>-2.6438843561882593E-2</v>
      </c>
      <c r="I85">
        <f t="shared" si="29"/>
        <v>2.8071115324110824E-3</v>
      </c>
      <c r="J85">
        <f t="shared" si="30"/>
        <v>2.1602289633460134E-5</v>
      </c>
      <c r="K85">
        <f t="shared" si="31"/>
        <v>-8.1391438071944439E-6</v>
      </c>
      <c r="L85">
        <f t="shared" si="32"/>
        <v>1.5204438869704852E-7</v>
      </c>
      <c r="M85">
        <f t="shared" si="33"/>
        <v>3.6326650949161225E-10</v>
      </c>
      <c r="N85">
        <f t="shared" si="34"/>
        <v>-1.4577353388282735E-11</v>
      </c>
      <c r="O85">
        <f t="shared" si="35"/>
        <v>4.2697251777718573E-14</v>
      </c>
      <c r="P85">
        <f t="shared" si="36"/>
        <v>2.5050214987174573E-17</v>
      </c>
      <c r="Q85">
        <f t="shared" si="37"/>
        <v>-1.2191366090548722E-19</v>
      </c>
      <c r="R85">
        <f t="shared" si="38"/>
        <v>5.4304319848500874E-23</v>
      </c>
      <c r="S85">
        <f t="shared" si="39"/>
        <v>7.0836212687544162E-27</v>
      </c>
      <c r="T85">
        <f t="shared" si="40"/>
        <v>-4.473103797766709E-30</v>
      </c>
      <c r="U85">
        <f t="shared" si="41"/>
        <v>2.9855914588509175E-34</v>
      </c>
      <c r="V85">
        <f t="shared" si="42"/>
        <v>8.2139735775781728E-39</v>
      </c>
      <c r="W85">
        <f t="shared" si="43"/>
        <v>-7.0113085144446726E-43</v>
      </c>
      <c r="X85">
        <f t="shared" si="44"/>
        <v>6.9392089436730355E-48</v>
      </c>
      <c r="Y85">
        <f t="shared" si="45"/>
        <v>3.905716359510585E-53</v>
      </c>
    </row>
    <row r="86" spans="2:25">
      <c r="B86">
        <f t="shared" si="46"/>
        <v>3.4499999999999957</v>
      </c>
      <c r="C86">
        <f t="shared" si="24"/>
        <v>0.34499999999999958</v>
      </c>
      <c r="D86">
        <f t="shared" si="25"/>
        <v>0.99154663152470968</v>
      </c>
      <c r="F86">
        <f t="shared" si="26"/>
        <v>0.7937631091554127</v>
      </c>
      <c r="G86">
        <f t="shared" si="27"/>
        <v>9.215676710154214E-3</v>
      </c>
      <c r="H86">
        <f t="shared" si="28"/>
        <v>-2.6947339500599281E-2</v>
      </c>
      <c r="I86">
        <f t="shared" si="29"/>
        <v>2.6980411962600052E-3</v>
      </c>
      <c r="J86">
        <f t="shared" si="30"/>
        <v>3.7688613136448354E-5</v>
      </c>
      <c r="K86">
        <f t="shared" si="31"/>
        <v>-8.4126989758678659E-6</v>
      </c>
      <c r="L86">
        <f t="shared" si="32"/>
        <v>1.3923182544345903E-7</v>
      </c>
      <c r="M86">
        <f t="shared" si="33"/>
        <v>6.3032928665663396E-10</v>
      </c>
      <c r="N86">
        <f t="shared" si="34"/>
        <v>-1.5146254696012282E-11</v>
      </c>
      <c r="O86">
        <f t="shared" si="35"/>
        <v>3.6626305325587029E-14</v>
      </c>
      <c r="P86">
        <f t="shared" si="36"/>
        <v>4.3110392549964363E-17</v>
      </c>
      <c r="Q86">
        <f t="shared" si="37"/>
        <v>-1.2629339716702337E-19</v>
      </c>
      <c r="R86">
        <f t="shared" si="38"/>
        <v>4.2666630323608144E-23</v>
      </c>
      <c r="S86">
        <f t="shared" si="39"/>
        <v>1.2056666861697041E-26</v>
      </c>
      <c r="T86">
        <f t="shared" si="40"/>
        <v>-4.5833476902523451E-30</v>
      </c>
      <c r="U86">
        <f t="shared" si="41"/>
        <v>2.0811378526962983E-34</v>
      </c>
      <c r="V86">
        <f t="shared" si="42"/>
        <v>1.378691826344242E-38</v>
      </c>
      <c r="W86">
        <f t="shared" si="43"/>
        <v>-7.0495003752693175E-43</v>
      </c>
      <c r="X86">
        <f t="shared" si="44"/>
        <v>4.0850267576701489E-48</v>
      </c>
      <c r="Y86">
        <f t="shared" si="45"/>
        <v>6.4454759295456688E-53</v>
      </c>
    </row>
    <row r="87" spans="2:25">
      <c r="B87">
        <f t="shared" si="46"/>
        <v>3.4999999999999956</v>
      </c>
      <c r="C87">
        <f t="shared" si="24"/>
        <v>0.34999999999999953</v>
      </c>
      <c r="D87">
        <f t="shared" si="25"/>
        <v>0.99103280340696276</v>
      </c>
      <c r="F87">
        <f t="shared" si="26"/>
        <v>0.78998537201046215</v>
      </c>
      <c r="G87">
        <f t="shared" si="27"/>
        <v>1.3158349296598017E-2</v>
      </c>
      <c r="H87">
        <f t="shared" si="28"/>
        <v>-2.7414284594988181E-2</v>
      </c>
      <c r="I87">
        <f t="shared" si="29"/>
        <v>2.5808179054649643E-3</v>
      </c>
      <c r="J87">
        <f t="shared" si="30"/>
        <v>5.3586704359856077E-5</v>
      </c>
      <c r="K87">
        <f t="shared" si="31"/>
        <v>-8.6235017448248772E-6</v>
      </c>
      <c r="L87">
        <f t="shared" si="32"/>
        <v>1.2496906297153856E-7</v>
      </c>
      <c r="M87">
        <f t="shared" si="33"/>
        <v>8.8865375465559374E-10</v>
      </c>
      <c r="N87">
        <f t="shared" si="34"/>
        <v>-1.5445545017234227E-11</v>
      </c>
      <c r="O87">
        <f t="shared" si="35"/>
        <v>2.9741265893015423E-14</v>
      </c>
      <c r="P87">
        <f t="shared" si="36"/>
        <v>6.0000490012122006E-17</v>
      </c>
      <c r="Q87">
        <f t="shared" si="37"/>
        <v>-1.2656319997550297E-19</v>
      </c>
      <c r="R87">
        <f t="shared" si="38"/>
        <v>2.938928612310126E-23</v>
      </c>
      <c r="S87">
        <f t="shared" si="39"/>
        <v>1.6489572278537196E-26</v>
      </c>
      <c r="T87">
        <f t="shared" si="40"/>
        <v>-4.4568468883804178E-30</v>
      </c>
      <c r="U87">
        <f t="shared" si="41"/>
        <v>1.0539240575934433E-34</v>
      </c>
      <c r="V87">
        <f t="shared" si="42"/>
        <v>1.8438899622306188E-38</v>
      </c>
      <c r="W87">
        <f t="shared" si="43"/>
        <v>-6.5583485866751493E-43</v>
      </c>
      <c r="X87">
        <f t="shared" si="44"/>
        <v>8.882979165313959E-49</v>
      </c>
      <c r="Y87">
        <f t="shared" si="45"/>
        <v>8.3852154757034132E-53</v>
      </c>
    </row>
    <row r="88" spans="2:25">
      <c r="B88">
        <f t="shared" si="46"/>
        <v>3.5499999999999954</v>
      </c>
      <c r="C88">
        <f t="shared" si="24"/>
        <v>0.35499999999999954</v>
      </c>
      <c r="D88">
        <f t="shared" si="25"/>
        <v>0.99049126036476021</v>
      </c>
      <c r="F88">
        <f t="shared" si="26"/>
        <v>0.78615890484660256</v>
      </c>
      <c r="G88">
        <f t="shared" si="27"/>
        <v>1.7093717162750436E-2</v>
      </c>
      <c r="H88">
        <f t="shared" si="28"/>
        <v>-2.7838958849558591E-2</v>
      </c>
      <c r="I88">
        <f t="shared" si="29"/>
        <v>2.4557958859637925E-3</v>
      </c>
      <c r="J88">
        <f t="shared" si="30"/>
        <v>6.9217161762928571E-5</v>
      </c>
      <c r="K88">
        <f t="shared" si="31"/>
        <v>-8.769979684140568E-6</v>
      </c>
      <c r="L88">
        <f t="shared" si="32"/>
        <v>1.0940465817136647E-7</v>
      </c>
      <c r="M88">
        <f t="shared" si="33"/>
        <v>1.134658739149434E-9</v>
      </c>
      <c r="N88">
        <f t="shared" si="34"/>
        <v>-1.5469896833008989E-11</v>
      </c>
      <c r="O88">
        <f t="shared" si="35"/>
        <v>2.2195167268759731E-14</v>
      </c>
      <c r="P88">
        <f t="shared" si="36"/>
        <v>7.5262085035802325E-17</v>
      </c>
      <c r="Q88">
        <f t="shared" si="37"/>
        <v>-1.227142892077116E-19</v>
      </c>
      <c r="R88">
        <f t="shared" si="38"/>
        <v>1.4982528138584885E-23</v>
      </c>
      <c r="S88">
        <f t="shared" si="39"/>
        <v>2.0183742804835002E-26</v>
      </c>
      <c r="T88">
        <f t="shared" si="40"/>
        <v>-4.1001355666668255E-30</v>
      </c>
      <c r="U88">
        <f t="shared" si="41"/>
        <v>-3.5457611818974292E-36</v>
      </c>
      <c r="V88">
        <f t="shared" si="42"/>
        <v>2.185916624855905E-38</v>
      </c>
      <c r="W88">
        <f t="shared" si="43"/>
        <v>-5.5747335041984281E-43</v>
      </c>
      <c r="X88">
        <f t="shared" si="44"/>
        <v>-2.3829184367150438E-48</v>
      </c>
      <c r="Y88">
        <f t="shared" si="45"/>
        <v>9.5443614326608968E-53</v>
      </c>
    </row>
    <row r="89" spans="2:25">
      <c r="B89">
        <f t="shared" si="46"/>
        <v>3.5999999999999952</v>
      </c>
      <c r="C89">
        <f t="shared" si="24"/>
        <v>0.35999999999999954</v>
      </c>
      <c r="D89">
        <f t="shared" si="25"/>
        <v>0.98992073826433868</v>
      </c>
      <c r="F89">
        <f t="shared" si="26"/>
        <v>0.78228394369835308</v>
      </c>
      <c r="G89">
        <f t="shared" si="27"/>
        <v>2.1019595630209966E-2</v>
      </c>
      <c r="H89">
        <f t="shared" si="28"/>
        <v>-2.8220707447390973E-2</v>
      </c>
      <c r="I89">
        <f t="shared" si="29"/>
        <v>2.3233529299324989E-3</v>
      </c>
      <c r="J89">
        <f t="shared" si="30"/>
        <v>8.4501920477181099E-5</v>
      </c>
      <c r="K89">
        <f t="shared" si="31"/>
        <v>-8.8510401786834636E-6</v>
      </c>
      <c r="L89">
        <f t="shared" si="32"/>
        <v>9.2700725470468038E-8</v>
      </c>
      <c r="M89">
        <f t="shared" si="33"/>
        <v>1.3649338518595073E-9</v>
      </c>
      <c r="N89">
        <f t="shared" si="34"/>
        <v>-1.5218876668711578E-11</v>
      </c>
      <c r="O89">
        <f t="shared" si="35"/>
        <v>1.4155736605889366E-14</v>
      </c>
      <c r="P89">
        <f t="shared" si="36"/>
        <v>8.8480955258719578E-17</v>
      </c>
      <c r="Q89">
        <f t="shared" si="37"/>
        <v>-1.1487191897413494E-19</v>
      </c>
      <c r="R89">
        <f t="shared" si="38"/>
        <v>1.4065448250269211E-36</v>
      </c>
      <c r="S89">
        <f t="shared" si="39"/>
        <v>2.2973679141197278E-26</v>
      </c>
      <c r="T89">
        <f t="shared" si="40"/>
        <v>-3.5316390156503175E-30</v>
      </c>
      <c r="U89">
        <f t="shared" si="41"/>
        <v>-1.122747741201526E-34</v>
      </c>
      <c r="V89">
        <f t="shared" si="42"/>
        <v>2.3819245029417196E-38</v>
      </c>
      <c r="W89">
        <f t="shared" si="43"/>
        <v>-4.1725143192235897E-43</v>
      </c>
      <c r="X89">
        <f t="shared" si="44"/>
        <v>-5.4543170682229921E-48</v>
      </c>
      <c r="Y89">
        <f t="shared" si="45"/>
        <v>9.8150069844787824E-53</v>
      </c>
    </row>
    <row r="90" spans="2:25">
      <c r="B90">
        <f t="shared" si="46"/>
        <v>3.649999999999995</v>
      </c>
      <c r="C90">
        <f t="shared" si="24"/>
        <v>0.36499999999999949</v>
      </c>
      <c r="D90">
        <f t="shared" si="25"/>
        <v>0.98931992935880619</v>
      </c>
      <c r="F90">
        <f t="shared" si="26"/>
        <v>0.77836072759156982</v>
      </c>
      <c r="G90">
        <f t="shared" si="27"/>
        <v>2.4933805288515912E-2</v>
      </c>
      <c r="H90">
        <f t="shared" si="28"/>
        <v>-2.8558941759817158E-2</v>
      </c>
      <c r="I90">
        <f t="shared" si="29"/>
        <v>2.1838892541709357E-3</v>
      </c>
      <c r="J90">
        <f t="shared" si="30"/>
        <v>9.9364642194138084E-5</v>
      </c>
      <c r="K90">
        <f t="shared" si="31"/>
        <v>-8.8660785782016808E-6</v>
      </c>
      <c r="L90">
        <f t="shared" si="32"/>
        <v>7.503124829589916E-8</v>
      </c>
      <c r="M90">
        <f t="shared" si="33"/>
        <v>1.5762867690738927E-9</v>
      </c>
      <c r="N90">
        <f t="shared" si="34"/>
        <v>-1.4696952810098968E-11</v>
      </c>
      <c r="O90">
        <f t="shared" si="35"/>
        <v>5.801666349935069E-15</v>
      </c>
      <c r="P90">
        <f t="shared" si="36"/>
        <v>9.9298320904448405E-17</v>
      </c>
      <c r="Q90">
        <f t="shared" si="37"/>
        <v>-1.0329130150674441E-19</v>
      </c>
      <c r="R90">
        <f t="shared" si="38"/>
        <v>-1.4982528138581996E-23</v>
      </c>
      <c r="S90">
        <f t="shared" si="39"/>
        <v>2.4734391792490448E-26</v>
      </c>
      <c r="T90">
        <f t="shared" si="40"/>
        <v>-2.7807219161950485E-30</v>
      </c>
      <c r="U90">
        <f t="shared" si="41"/>
        <v>-2.1438102899975567E-34</v>
      </c>
      <c r="V90">
        <f t="shared" si="42"/>
        <v>2.418820310224171E-38</v>
      </c>
      <c r="W90">
        <f t="shared" si="43"/>
        <v>-2.4569830072307091E-43</v>
      </c>
      <c r="X90">
        <f t="shared" si="44"/>
        <v>-8.0683482995633647E-48</v>
      </c>
      <c r="Y90">
        <f t="shared" si="45"/>
        <v>9.1719572887219777E-53</v>
      </c>
    </row>
    <row r="91" spans="2:25">
      <c r="B91">
        <f t="shared" si="46"/>
        <v>3.6999999999999948</v>
      </c>
      <c r="C91">
        <f t="shared" si="24"/>
        <v>0.3699999999999995</v>
      </c>
      <c r="D91">
        <f t="shared" si="25"/>
        <v>0.98868748159182918</v>
      </c>
      <c r="F91">
        <f t="shared" si="26"/>
        <v>0.77438949852870231</v>
      </c>
      <c r="G91">
        <f t="shared" si="27"/>
        <v>2.8834173205025192E-2</v>
      </c>
      <c r="H91">
        <f t="shared" si="28"/>
        <v>-2.8853140254043091E-2</v>
      </c>
      <c r="I91">
        <f t="shared" si="29"/>
        <v>2.0378262907256323E-3</v>
      </c>
      <c r="J91">
        <f t="shared" si="30"/>
        <v>1.1373109642992875E-4</v>
      </c>
      <c r="K91">
        <f t="shared" si="31"/>
        <v>-8.8149827075585169E-6</v>
      </c>
      <c r="L91">
        <f t="shared" si="32"/>
        <v>5.6580266912198626E-8</v>
      </c>
      <c r="M91">
        <f t="shared" si="33"/>
        <v>1.765787487105847E-9</v>
      </c>
      <c r="N91">
        <f t="shared" si="34"/>
        <v>-1.3913415765565884E-11</v>
      </c>
      <c r="O91">
        <f t="shared" si="35"/>
        <v>-2.6813575585472632E-15</v>
      </c>
      <c r="P91">
        <f t="shared" si="36"/>
        <v>1.0742058259857719E-16</v>
      </c>
      <c r="Q91">
        <f t="shared" si="37"/>
        <v>-8.8349301853150704E-20</v>
      </c>
      <c r="R91">
        <f t="shared" si="38"/>
        <v>-2.9389286123098539E-23</v>
      </c>
      <c r="S91">
        <f t="shared" si="39"/>
        <v>2.5387000612779963E-26</v>
      </c>
      <c r="T91">
        <f t="shared" si="40"/>
        <v>-1.8861715589917104E-30</v>
      </c>
      <c r="U91">
        <f t="shared" si="41"/>
        <v>-3.0384157874606917E-34</v>
      </c>
      <c r="V91">
        <f t="shared" si="42"/>
        <v>2.2941394143047838E-38</v>
      </c>
      <c r="W91">
        <f t="shared" si="43"/>
        <v>-5.5695800315006157E-44</v>
      </c>
      <c r="X91">
        <f t="shared" si="44"/>
        <v>-1.0005814630246128E-47</v>
      </c>
      <c r="Y91">
        <f t="shared" si="45"/>
        <v>7.6750749060485142E-53</v>
      </c>
    </row>
    <row r="92" spans="2:25">
      <c r="B92">
        <f t="shared" si="46"/>
        <v>3.7499999999999947</v>
      </c>
      <c r="C92">
        <f t="shared" si="24"/>
        <v>0.37499999999999944</v>
      </c>
      <c r="D92">
        <f t="shared" si="25"/>
        <v>0.98802199793774759</v>
      </c>
      <c r="F92">
        <f t="shared" si="26"/>
        <v>0.77037050147386543</v>
      </c>
      <c r="G92">
        <f t="shared" si="27"/>
        <v>3.2718534131193092E-2</v>
      </c>
      <c r="H92">
        <f t="shared" si="28"/>
        <v>-2.9102849297314617E-2</v>
      </c>
      <c r="I92">
        <f t="shared" si="29"/>
        <v>1.885605413404295E-3</v>
      </c>
      <c r="J92">
        <f t="shared" si="30"/>
        <v>1.2752953126254657E-4</v>
      </c>
      <c r="K92">
        <f t="shared" si="31"/>
        <v>-8.6981337034745025E-6</v>
      </c>
      <c r="L92">
        <f t="shared" si="32"/>
        <v>3.7539961510173451E-8</v>
      </c>
      <c r="M92">
        <f t="shared" si="33"/>
        <v>1.9308089411871478E-9</v>
      </c>
      <c r="N92">
        <f t="shared" si="34"/>
        <v>-1.2882212890401296E-11</v>
      </c>
      <c r="O92">
        <f t="shared" si="35"/>
        <v>-1.1104782925842802E-14</v>
      </c>
      <c r="P92">
        <f t="shared" si="36"/>
        <v>1.1262729009191338E-16</v>
      </c>
      <c r="Q92">
        <f t="shared" si="37"/>
        <v>-7.0532173654552921E-20</v>
      </c>
      <c r="R92">
        <f t="shared" si="38"/>
        <v>-4.2666630323605699E-23</v>
      </c>
      <c r="S92">
        <f t="shared" si="39"/>
        <v>2.4902268645686349E-26</v>
      </c>
      <c r="T92">
        <f t="shared" si="40"/>
        <v>-8.941943558632778E-31</v>
      </c>
      <c r="U92">
        <f t="shared" si="41"/>
        <v>-3.753794091641672E-34</v>
      </c>
      <c r="V92">
        <f t="shared" si="42"/>
        <v>2.0162104735918544E-38</v>
      </c>
      <c r="W92">
        <f t="shared" si="43"/>
        <v>1.3848887139975964E-43</v>
      </c>
      <c r="X92">
        <f t="shared" si="44"/>
        <v>-1.1104251369001429E-47</v>
      </c>
      <c r="Y92">
        <f t="shared" si="45"/>
        <v>5.4637070953436791E-53</v>
      </c>
    </row>
    <row r="93" spans="2:25">
      <c r="B93">
        <f t="shared" si="46"/>
        <v>3.7999999999999945</v>
      </c>
      <c r="C93">
        <f t="shared" si="24"/>
        <v>0.37999999999999945</v>
      </c>
      <c r="D93">
        <f t="shared" si="25"/>
        <v>0.98732203578141453</v>
      </c>
      <c r="F93">
        <f t="shared" si="26"/>
        <v>0.76630398433772839</v>
      </c>
      <c r="G93">
        <f t="shared" si="27"/>
        <v>3.6584731704588799E-2</v>
      </c>
      <c r="H93">
        <f t="shared" si="28"/>
        <v>-2.9307683856386279E-2</v>
      </c>
      <c r="I93">
        <f t="shared" si="29"/>
        <v>1.7276866040301711E-3</v>
      </c>
      <c r="J93">
        <f t="shared" si="30"/>
        <v>1.4069103169016411E-4</v>
      </c>
      <c r="K93">
        <f t="shared" si="31"/>
        <v>-8.5164031715344499E-6</v>
      </c>
      <c r="L93">
        <f t="shared" si="32"/>
        <v>1.8108650512517651E-8</v>
      </c>
      <c r="M93">
        <f t="shared" si="33"/>
        <v>2.0690634246931476E-9</v>
      </c>
      <c r="N93">
        <f t="shared" si="34"/>
        <v>-1.162170011681696E-11</v>
      </c>
      <c r="O93">
        <f t="shared" si="35"/>
        <v>-1.928138225516163E-14</v>
      </c>
      <c r="P93">
        <f t="shared" si="36"/>
        <v>1.1477712560775837E-16</v>
      </c>
      <c r="Q93">
        <f t="shared" si="37"/>
        <v>-5.0419735118896979E-20</v>
      </c>
      <c r="R93">
        <f t="shared" si="38"/>
        <v>-5.4304319848498888E-23</v>
      </c>
      <c r="S93">
        <f t="shared" si="39"/>
        <v>2.3301911943670199E-26</v>
      </c>
      <c r="T93">
        <f t="shared" si="40"/>
        <v>1.4397087047042132E-31</v>
      </c>
      <c r="U93">
        <f t="shared" si="41"/>
        <v>-4.2477471445517319E-34</v>
      </c>
      <c r="V93">
        <f t="shared" si="42"/>
        <v>1.6035990846181043E-38</v>
      </c>
      <c r="W93">
        <f t="shared" si="43"/>
        <v>3.2227447925351753E-43</v>
      </c>
      <c r="X93">
        <f t="shared" si="44"/>
        <v>-1.1271549980669137E-47</v>
      </c>
      <c r="Y93">
        <f t="shared" si="45"/>
        <v>2.7437137467201824E-53</v>
      </c>
    </row>
    <row r="94" spans="2:25">
      <c r="B94">
        <f t="shared" si="46"/>
        <v>3.8499999999999943</v>
      </c>
      <c r="C94">
        <f t="shared" si="24"/>
        <v>0.38499999999999945</v>
      </c>
      <c r="D94">
        <f t="shared" si="25"/>
        <v>0.98658610634113453</v>
      </c>
      <c r="F94">
        <f t="shared" si="26"/>
        <v>0.76219019796222354</v>
      </c>
      <c r="G94">
        <f t="shared" si="27"/>
        <v>4.0430619645976995E-2</v>
      </c>
      <c r="H94">
        <f t="shared" si="28"/>
        <v>-2.94673280912147E-2</v>
      </c>
      <c r="I94">
        <f t="shared" si="29"/>
        <v>1.5645470624666461E-3</v>
      </c>
      <c r="J94">
        <f t="shared" si="30"/>
        <v>1.5314986382071097E-4</v>
      </c>
      <c r="K94">
        <f t="shared" si="31"/>
        <v>-8.2711466846661099E-6</v>
      </c>
      <c r="L94">
        <f t="shared" si="32"/>
        <v>-1.5112750546495746E-9</v>
      </c>
      <c r="M94">
        <f t="shared" si="33"/>
        <v>2.1786343038166491E-9</v>
      </c>
      <c r="N94">
        <f t="shared" si="34"/>
        <v>-1.0154315209079503E-11</v>
      </c>
      <c r="O94">
        <f t="shared" si="35"/>
        <v>-2.7029414252679697E-14</v>
      </c>
      <c r="P94">
        <f t="shared" si="36"/>
        <v>1.1381173941631548E-16</v>
      </c>
      <c r="Q94">
        <f t="shared" si="37"/>
        <v>-2.8666500146469636E-20</v>
      </c>
      <c r="R94">
        <f t="shared" si="38"/>
        <v>-6.3855124815827581E-23</v>
      </c>
      <c r="S94">
        <f t="shared" si="39"/>
        <v>2.0657626686178883E-26</v>
      </c>
      <c r="T94">
        <f t="shared" si="40"/>
        <v>1.1746995368856135E-30</v>
      </c>
      <c r="U94">
        <f t="shared" si="41"/>
        <v>-4.4911381112482783E-34</v>
      </c>
      <c r="V94">
        <f t="shared" si="42"/>
        <v>1.0838676039803039E-38</v>
      </c>
      <c r="W94">
        <f t="shared" si="43"/>
        <v>4.8186064886608091E-43</v>
      </c>
      <c r="X94">
        <f t="shared" si="44"/>
        <v>-1.0493681773826823E-47</v>
      </c>
      <c r="Y94">
        <f t="shared" si="45"/>
        <v>-2.3169645642496604E-54</v>
      </c>
    </row>
    <row r="95" spans="2:25">
      <c r="B95">
        <f t="shared" si="46"/>
        <v>3.8999999999999941</v>
      </c>
      <c r="C95">
        <f t="shared" si="24"/>
        <v>0.3899999999999994</v>
      </c>
      <c r="D95">
        <f t="shared" si="25"/>
        <v>0.98581267413815055</v>
      </c>
      <c r="F95">
        <f t="shared" si="26"/>
        <v>0.75802939610507181</v>
      </c>
      <c r="G95">
        <f t="shared" si="27"/>
        <v>4.4254062950802649E-2</v>
      </c>
      <c r="H95">
        <f t="shared" si="28"/>
        <v>-2.958153584196101E-2</v>
      </c>
      <c r="I95">
        <f t="shared" si="29"/>
        <v>1.3966797646122549E-3</v>
      </c>
      <c r="J95">
        <f t="shared" si="30"/>
        <v>1.6484380317369619E-4</v>
      </c>
      <c r="K95">
        <f t="shared" si="31"/>
        <v>-7.9641936715868468E-6</v>
      </c>
      <c r="L95">
        <f t="shared" si="32"/>
        <v>-2.1115459609329156E-8</v>
      </c>
      <c r="M95">
        <f t="shared" si="33"/>
        <v>2.2580025880273926E-9</v>
      </c>
      <c r="N95">
        <f t="shared" si="34"/>
        <v>-8.5061783599694238E-12</v>
      </c>
      <c r="O95">
        <f t="shared" si="35"/>
        <v>-3.4176663391732763E-14</v>
      </c>
      <c r="P95">
        <f t="shared" si="36"/>
        <v>1.0975733353304354E-16</v>
      </c>
      <c r="Q95">
        <f t="shared" si="37"/>
        <v>-5.9803786528397439E-21</v>
      </c>
      <c r="R95">
        <f t="shared" si="38"/>
        <v>-7.0952013146850548E-23</v>
      </c>
      <c r="S95">
        <f t="shared" si="39"/>
        <v>1.7087877181883308E-26</v>
      </c>
      <c r="T95">
        <f t="shared" si="40"/>
        <v>2.1447511825691067E-30</v>
      </c>
      <c r="U95">
        <f t="shared" si="41"/>
        <v>-4.4696100758637402E-34</v>
      </c>
      <c r="V95">
        <f t="shared" si="42"/>
        <v>4.9173398854226154E-39</v>
      </c>
      <c r="W95">
        <f t="shared" si="43"/>
        <v>6.0526413023070479E-43</v>
      </c>
      <c r="X95">
        <f t="shared" si="44"/>
        <v>-8.8358742655011996E-48</v>
      </c>
      <c r="Y95">
        <f t="shared" si="45"/>
        <v>-3.1855376528999392E-53</v>
      </c>
    </row>
    <row r="96" spans="2:25">
      <c r="B96">
        <f t="shared" si="46"/>
        <v>3.949999999999994</v>
      </c>
      <c r="C96">
        <f t="shared" si="24"/>
        <v>0.39499999999999941</v>
      </c>
      <c r="D96">
        <f t="shared" si="25"/>
        <v>0.98500015651618822</v>
      </c>
      <c r="F96">
        <f t="shared" si="26"/>
        <v>0.75382183542413117</v>
      </c>
      <c r="G96">
        <f t="shared" si="27"/>
        <v>4.8052939074416691E-2</v>
      </c>
      <c r="H96">
        <f t="shared" si="28"/>
        <v>-2.9650131008551506E-2</v>
      </c>
      <c r="I96">
        <f t="shared" si="29"/>
        <v>1.2245919727235921E-3</v>
      </c>
      <c r="J96">
        <f t="shared" si="30"/>
        <v>1.7571444545459933E-4</v>
      </c>
      <c r="K96">
        <f t="shared" si="31"/>
        <v>-7.5978337706429444E-6</v>
      </c>
      <c r="L96">
        <f t="shared" si="32"/>
        <v>-4.0499711523446313E-8</v>
      </c>
      <c r="M96">
        <f t="shared" si="33"/>
        <v>2.3060679879685379E-9</v>
      </c>
      <c r="N96">
        <f t="shared" si="34"/>
        <v>-6.7066272381517122E-12</v>
      </c>
      <c r="O96">
        <f t="shared" si="35"/>
        <v>-4.0564267747760572E-14</v>
      </c>
      <c r="P96">
        <f t="shared" si="36"/>
        <v>1.0272395055703051E-16</v>
      </c>
      <c r="Q96">
        <f t="shared" si="37"/>
        <v>1.6900360760955633E-20</v>
      </c>
      <c r="R96">
        <f t="shared" si="38"/>
        <v>-7.5322255402987547E-23</v>
      </c>
      <c r="S96">
        <f t="shared" si="39"/>
        <v>1.2752588652904134E-26</v>
      </c>
      <c r="T96">
        <f t="shared" si="40"/>
        <v>3.0040195105762748E-30</v>
      </c>
      <c r="U96">
        <f t="shared" si="41"/>
        <v>-4.1844329137636917E-34</v>
      </c>
      <c r="V96">
        <f t="shared" si="42"/>
        <v>-1.3324735700004215E-39</v>
      </c>
      <c r="W96">
        <f t="shared" si="43"/>
        <v>6.8321861429013003E-43</v>
      </c>
      <c r="X96">
        <f t="shared" si="44"/>
        <v>-6.4371415798396061E-48</v>
      </c>
      <c r="Y96">
        <f t="shared" si="45"/>
        <v>-5.8428318760485518E-53</v>
      </c>
    </row>
    <row r="97" spans="2:25">
      <c r="B97">
        <f t="shared" si="46"/>
        <v>3.9999999999999938</v>
      </c>
      <c r="C97">
        <f t="shared" si="24"/>
        <v>0.39999999999999936</v>
      </c>
      <c r="D97">
        <f t="shared" si="25"/>
        <v>0.98414692321460917</v>
      </c>
      <c r="F97">
        <f t="shared" si="26"/>
        <v>0.74956777546156372</v>
      </c>
      <c r="G97">
        <f t="shared" si="27"/>
        <v>5.1825139110384028E-2</v>
      </c>
      <c r="H97">
        <f t="shared" si="28"/>
        <v>-2.9673007822211179E-2</v>
      </c>
      <c r="I97">
        <f t="shared" si="29"/>
        <v>1.0488037025676539E-3</v>
      </c>
      <c r="J97">
        <f t="shared" si="30"/>
        <v>1.8570749824969776E-4</v>
      </c>
      <c r="K97">
        <f t="shared" si="31"/>
        <v>-7.1747997508316191E-6</v>
      </c>
      <c r="L97">
        <f t="shared" si="32"/>
        <v>-5.9462129924952823E-8</v>
      </c>
      <c r="M97">
        <f t="shared" si="33"/>
        <v>2.322164168862742E-9</v>
      </c>
      <c r="N97">
        <f t="shared" si="34"/>
        <v>-4.787694762850431E-12</v>
      </c>
      <c r="O97">
        <f t="shared" si="35"/>
        <v>-4.6050250022702353E-14</v>
      </c>
      <c r="P97">
        <f t="shared" si="36"/>
        <v>9.2902486951369932E-17</v>
      </c>
      <c r="Q97">
        <f t="shared" si="37"/>
        <v>3.9231116093094367E-20</v>
      </c>
      <c r="R97">
        <f t="shared" si="38"/>
        <v>-7.6797905625195197E-23</v>
      </c>
      <c r="S97">
        <f t="shared" si="39"/>
        <v>7.845982564954891E-27</v>
      </c>
      <c r="T97">
        <f t="shared" si="40"/>
        <v>3.7081205397140791E-30</v>
      </c>
      <c r="U97">
        <f t="shared" si="41"/>
        <v>-3.6524283853412604E-34</v>
      </c>
      <c r="V97">
        <f t="shared" si="42"/>
        <v>-7.4932780628170964E-39</v>
      </c>
      <c r="W97">
        <f t="shared" si="43"/>
        <v>7.0987053570157474E-43</v>
      </c>
      <c r="X97">
        <f t="shared" si="44"/>
        <v>-3.4986275297916077E-48</v>
      </c>
      <c r="Y97">
        <f t="shared" si="45"/>
        <v>-7.9562072078539343E-53</v>
      </c>
    </row>
    <row r="98" spans="2:25">
      <c r="B98">
        <f t="shared" si="46"/>
        <v>4.0499999999999936</v>
      </c>
      <c r="C98">
        <f t="shared" si="24"/>
        <v>0.40499999999999936</v>
      </c>
      <c r="D98">
        <f t="shared" si="25"/>
        <v>0.98325129599879635</v>
      </c>
      <c r="F98">
        <f t="shared" si="26"/>
        <v>0.74526747862782627</v>
      </c>
      <c r="G98">
        <f t="shared" si="27"/>
        <v>5.5568568961221504E-2</v>
      </c>
      <c r="H98">
        <f t="shared" si="28"/>
        <v>-2.9650131008551513E-2</v>
      </c>
      <c r="I98">
        <f t="shared" si="29"/>
        <v>8.6984615203552389E-4</v>
      </c>
      <c r="J98">
        <f t="shared" si="30"/>
        <v>1.9477305218448693E-4</v>
      </c>
      <c r="K98">
        <f t="shared" si="31"/>
        <v>-6.6982471274020087E-6</v>
      </c>
      <c r="L98">
        <f t="shared" si="32"/>
        <v>-7.7805207640069761E-8</v>
      </c>
      <c r="M98">
        <f t="shared" si="33"/>
        <v>2.3060679879685466E-9</v>
      </c>
      <c r="N98">
        <f t="shared" si="34"/>
        <v>-2.7835389017012131E-12</v>
      </c>
      <c r="O98">
        <f t="shared" si="35"/>
        <v>-5.0512673274757826E-14</v>
      </c>
      <c r="P98">
        <f t="shared" si="36"/>
        <v>8.0559511829547065E-17</v>
      </c>
      <c r="Q98">
        <f t="shared" si="37"/>
        <v>6.0285183331883986E-20</v>
      </c>
      <c r="R98">
        <f t="shared" si="38"/>
        <v>-7.5322255402988252E-23</v>
      </c>
      <c r="S98">
        <f t="shared" si="39"/>
        <v>2.5878754815028562E-27</v>
      </c>
      <c r="T98">
        <f t="shared" si="40"/>
        <v>4.2206851803551963E-30</v>
      </c>
      <c r="U98">
        <f t="shared" si="41"/>
        <v>-2.9049778699441969E-34</v>
      </c>
      <c r="V98">
        <f t="shared" si="42"/>
        <v>-1.31535331099197E-38</v>
      </c>
      <c r="W98">
        <f t="shared" si="43"/>
        <v>6.8321861429014349E-43</v>
      </c>
      <c r="X98">
        <f t="shared" si="44"/>
        <v>-2.6673886337263327E-49</v>
      </c>
      <c r="Y98">
        <f t="shared" si="45"/>
        <v>-9.3289260402771476E-53</v>
      </c>
    </row>
    <row r="99" spans="2:25">
      <c r="B99">
        <f t="shared" si="46"/>
        <v>4.0999999999999934</v>
      </c>
      <c r="C99">
        <f t="shared" si="24"/>
        <v>0.40999999999999936</v>
      </c>
      <c r="D99">
        <f t="shared" si="25"/>
        <v>0.98231154835140899</v>
      </c>
      <c r="F99">
        <f t="shared" si="26"/>
        <v>0.74092121018548374</v>
      </c>
      <c r="G99">
        <f t="shared" si="27"/>
        <v>5.9281150500913808E-2</v>
      </c>
      <c r="H99">
        <f t="shared" si="28"/>
        <v>-2.9581535841961031E-2</v>
      </c>
      <c r="I99">
        <f t="shared" si="29"/>
        <v>6.8826009596589311E-4</v>
      </c>
      <c r="J99">
        <f t="shared" si="30"/>
        <v>2.0286583019141788E-4</v>
      </c>
      <c r="K99">
        <f t="shared" si="31"/>
        <v>-6.1717306240875034E-6</v>
      </c>
      <c r="L99">
        <f t="shared" si="32"/>
        <v>-9.5337888372008857E-8</v>
      </c>
      <c r="M99">
        <f t="shared" si="33"/>
        <v>2.2580025880274104E-9</v>
      </c>
      <c r="N99">
        <f t="shared" si="34"/>
        <v>-7.2983464166844036E-13</v>
      </c>
      <c r="O99">
        <f t="shared" si="35"/>
        <v>-5.3852351211098356E-14</v>
      </c>
      <c r="P99">
        <f t="shared" si="36"/>
        <v>6.6030031873672635E-17</v>
      </c>
      <c r="Q99">
        <f t="shared" si="37"/>
        <v>7.9377405396997109E-20</v>
      </c>
      <c r="R99">
        <f t="shared" si="38"/>
        <v>-7.0952013146851935E-23</v>
      </c>
      <c r="S99">
        <f t="shared" si="39"/>
        <v>-2.7861687456344505E-27</v>
      </c>
      <c r="T99">
        <f t="shared" si="40"/>
        <v>4.5152378152460612E-30</v>
      </c>
      <c r="U99">
        <f t="shared" si="41"/>
        <v>-1.9861712707861537E-34</v>
      </c>
      <c r="V99">
        <f t="shared" si="42"/>
        <v>-1.793513482904527E-38</v>
      </c>
      <c r="W99">
        <f t="shared" si="43"/>
        <v>6.0526413023073188E-43</v>
      </c>
      <c r="X99">
        <f t="shared" si="44"/>
        <v>2.987516977330164E-48</v>
      </c>
      <c r="Y99">
        <f t="shared" si="45"/>
        <v>-9.8331997048613293E-53</v>
      </c>
    </row>
    <row r="100" spans="2:25">
      <c r="B100">
        <f t="shared" si="46"/>
        <v>4.1499999999999932</v>
      </c>
      <c r="C100">
        <f t="shared" si="24"/>
        <v>0.41499999999999931</v>
      </c>
      <c r="D100">
        <f t="shared" si="25"/>
        <v>0.98132590522820096</v>
      </c>
      <c r="F100">
        <f t="shared" si="26"/>
        <v>0.73652923823284666</v>
      </c>
      <c r="G100">
        <f t="shared" si="27"/>
        <v>6.2960822728563626E-2</v>
      </c>
      <c r="H100">
        <f t="shared" si="28"/>
        <v>-2.9467328091214731E-2</v>
      </c>
      <c r="I100">
        <f t="shared" si="29"/>
        <v>5.0459425202888965E-4</v>
      </c>
      <c r="J100">
        <f t="shared" si="30"/>
        <v>2.0994541364200803E-4</v>
      </c>
      <c r="K100">
        <f t="shared" si="31"/>
        <v>-5.5991776575433431E-6</v>
      </c>
      <c r="L100">
        <f t="shared" si="32"/>
        <v>-1.1187755668919242E-7</v>
      </c>
      <c r="M100">
        <f t="shared" si="33"/>
        <v>2.1786343038166755E-9</v>
      </c>
      <c r="N100">
        <f t="shared" si="34"/>
        <v>1.3368610437481572E-12</v>
      </c>
      <c r="O100">
        <f t="shared" si="35"/>
        <v>-5.5995052801847066E-14</v>
      </c>
      <c r="P100">
        <f t="shared" si="36"/>
        <v>4.9708398755427569E-17</v>
      </c>
      <c r="Q100">
        <f t="shared" si="37"/>
        <v>9.5886469029634788E-20</v>
      </c>
      <c r="R100">
        <f t="shared" si="38"/>
        <v>-6.3855124815829673E-23</v>
      </c>
      <c r="S100">
        <f t="shared" si="39"/>
        <v>-8.0353922661716576E-27</v>
      </c>
      <c r="T100">
        <f t="shared" si="40"/>
        <v>4.5765638505500001E-30</v>
      </c>
      <c r="U100">
        <f t="shared" si="41"/>
        <v>-9.5020628148621189E-35</v>
      </c>
      <c r="V100">
        <f t="shared" si="42"/>
        <v>-2.1518673200964487E-38</v>
      </c>
      <c r="W100">
        <f t="shared" si="43"/>
        <v>4.8186064886611874E-43</v>
      </c>
      <c r="X100">
        <f t="shared" si="44"/>
        <v>5.9912569686998673E-48</v>
      </c>
      <c r="Y100">
        <f t="shared" si="45"/>
        <v>-9.4220845314148692E-53</v>
      </c>
    </row>
    <row r="101" spans="2:25">
      <c r="B101">
        <f t="shared" si="46"/>
        <v>4.1999999999999931</v>
      </c>
      <c r="C101">
        <f t="shared" si="24"/>
        <v>0.41999999999999932</v>
      </c>
      <c r="D101">
        <f t="shared" si="25"/>
        <v>0.98029254288209011</v>
      </c>
      <c r="F101">
        <f t="shared" si="26"/>
        <v>0.73209183368743269</v>
      </c>
      <c r="G101">
        <f t="shared" si="27"/>
        <v>6.660554291253494E-2</v>
      </c>
      <c r="H101">
        <f t="shared" si="28"/>
        <v>-2.9307683856386327E-2</v>
      </c>
      <c r="I101">
        <f t="shared" si="29"/>
        <v>3.194036226082145E-4</v>
      </c>
      <c r="J101">
        <f t="shared" si="30"/>
        <v>2.1597644421392936E-4</v>
      </c>
      <c r="K101">
        <f t="shared" si="31"/>
        <v>-4.9848590417756335E-6</v>
      </c>
      <c r="L101">
        <f t="shared" si="32"/>
        <v>-1.2725194009581253E-7</v>
      </c>
      <c r="M101">
        <f t="shared" si="33"/>
        <v>2.0690634246931798E-9</v>
      </c>
      <c r="N101">
        <f t="shared" si="34"/>
        <v>3.3797599271128645E-12</v>
      </c>
      <c r="O101">
        <f t="shared" si="35"/>
        <v>-5.6893152213366073E-14</v>
      </c>
      <c r="P101">
        <f t="shared" si="36"/>
        <v>3.20376058458259E-17</v>
      </c>
      <c r="Q101">
        <f t="shared" si="37"/>
        <v>1.0927512402967259E-19</v>
      </c>
      <c r="R101">
        <f t="shared" si="38"/>
        <v>-5.4304319848501556E-23</v>
      </c>
      <c r="S101">
        <f t="shared" si="39"/>
        <v>-1.2924629213015903E-26</v>
      </c>
      <c r="T101">
        <f t="shared" si="40"/>
        <v>4.4014955987020813E-30</v>
      </c>
      <c r="U101">
        <f t="shared" si="41"/>
        <v>1.4180857616047146E-35</v>
      </c>
      <c r="V101">
        <f t="shared" si="42"/>
        <v>-2.3664768593596328E-38</v>
      </c>
      <c r="W101">
        <f t="shared" si="43"/>
        <v>3.2227447925356357E-43</v>
      </c>
      <c r="X101">
        <f t="shared" si="44"/>
        <v>8.4926048935220858E-48</v>
      </c>
      <c r="Y101">
        <f t="shared" si="45"/>
        <v>-8.133851911978337E-53</v>
      </c>
    </row>
    <row r="102" spans="2:25">
      <c r="B102">
        <f t="shared" si="46"/>
        <v>4.2499999999999929</v>
      </c>
      <c r="C102">
        <f t="shared" si="24"/>
        <v>0.42499999999999927</v>
      </c>
      <c r="D102">
        <f t="shared" si="25"/>
        <v>0.97920958875920849</v>
      </c>
      <c r="F102">
        <f t="shared" si="26"/>
        <v>0.72760927026925637</v>
      </c>
      <c r="G102">
        <f t="shared" si="27"/>
        <v>7.0213287724453857E-2</v>
      </c>
      <c r="H102">
        <f t="shared" si="28"/>
        <v>-2.9102849297314676E-2</v>
      </c>
      <c r="I102">
        <f t="shared" si="29"/>
        <v>1.3324781769213004E-4</v>
      </c>
      <c r="J102">
        <f t="shared" si="30"/>
        <v>2.2092880048486607E-4</v>
      </c>
      <c r="K102">
        <f t="shared" si="31"/>
        <v>-4.3333571310847697E-6</v>
      </c>
      <c r="L102">
        <f t="shared" si="32"/>
        <v>-1.4130090337330388E-7</v>
      </c>
      <c r="M102">
        <f t="shared" si="33"/>
        <v>1.93080894118719E-9</v>
      </c>
      <c r="N102">
        <f t="shared" si="34"/>
        <v>5.3624973760902284E-12</v>
      </c>
      <c r="O102">
        <f t="shared" si="35"/>
        <v>-5.6526687387780428E-14</v>
      </c>
      <c r="P102">
        <f t="shared" si="36"/>
        <v>1.3497264716995608E-17</v>
      </c>
      <c r="Q102">
        <f t="shared" si="37"/>
        <v>1.1910766685036574E-19</v>
      </c>
      <c r="R102">
        <f t="shared" si="38"/>
        <v>-4.2666630323608955E-23</v>
      </c>
      <c r="S102">
        <f t="shared" si="39"/>
        <v>-1.7234841162382876E-26</v>
      </c>
      <c r="T102">
        <f t="shared" si="40"/>
        <v>3.9990758996909801E-30</v>
      </c>
      <c r="U102">
        <f t="shared" si="41"/>
        <v>1.225458563800401E-34</v>
      </c>
      <c r="V102">
        <f t="shared" si="42"/>
        <v>-2.4230062272588948E-38</v>
      </c>
      <c r="W102">
        <f t="shared" si="43"/>
        <v>1.384888713998103E-43</v>
      </c>
      <c r="X102">
        <f t="shared" si="44"/>
        <v>1.0281812219949284E-47</v>
      </c>
      <c r="Y102">
        <f t="shared" si="45"/>
        <v>-6.0884255535864054E-53</v>
      </c>
    </row>
    <row r="103" spans="2:25">
      <c r="B103">
        <f t="shared" si="46"/>
        <v>4.2999999999999927</v>
      </c>
      <c r="C103">
        <f t="shared" si="24"/>
        <v>0.42999999999999927</v>
      </c>
      <c r="D103">
        <f t="shared" si="25"/>
        <v>0.97807512147064246</v>
      </c>
      <c r="F103">
        <f t="shared" si="26"/>
        <v>0.72308182448394442</v>
      </c>
      <c r="G103">
        <f t="shared" si="27"/>
        <v>7.3782054362438509E-2</v>
      </c>
      <c r="H103">
        <f t="shared" si="28"/>
        <v>-2.8853140254043161E-2</v>
      </c>
      <c r="I103">
        <f t="shared" si="29"/>
        <v>-5.3310636158880026E-5</v>
      </c>
      <c r="J103">
        <f t="shared" si="30"/>
        <v>2.2477774837116292E-4</v>
      </c>
      <c r="K103">
        <f t="shared" si="31"/>
        <v>-3.6495316391527506E-6</v>
      </c>
      <c r="L103">
        <f t="shared" si="32"/>
        <v>-1.5387811650337937E-7</v>
      </c>
      <c r="M103">
        <f t="shared" si="33"/>
        <v>1.7657874871058935E-9</v>
      </c>
      <c r="N103">
        <f t="shared" si="34"/>
        <v>7.2497796622746426E-12</v>
      </c>
      <c r="O103">
        <f t="shared" si="35"/>
        <v>-5.4903803739688575E-14</v>
      </c>
      <c r="P103">
        <f t="shared" si="36"/>
        <v>-5.4094122284252995E-18</v>
      </c>
      <c r="Q103">
        <f t="shared" si="37"/>
        <v>1.2506411958650422E-19</v>
      </c>
      <c r="R103">
        <f t="shared" si="38"/>
        <v>-2.9389286123102024E-23</v>
      </c>
      <c r="S103">
        <f t="shared" si="39"/>
        <v>-2.0772930082447275E-26</v>
      </c>
      <c r="T103">
        <f t="shared" si="40"/>
        <v>3.3900910292008465E-30</v>
      </c>
      <c r="U103">
        <f t="shared" si="41"/>
        <v>2.2368223621110471E-34</v>
      </c>
      <c r="V103">
        <f t="shared" si="42"/>
        <v>-2.3176792735524679E-38</v>
      </c>
      <c r="W103">
        <f t="shared" si="43"/>
        <v>-5.5695800314957169E-44</v>
      </c>
      <c r="X103">
        <f t="shared" si="44"/>
        <v>1.1208846397065767E-47</v>
      </c>
      <c r="Y103">
        <f t="shared" si="45"/>
        <v>-3.4762175818628046E-53</v>
      </c>
    </row>
    <row r="104" spans="2:25">
      <c r="B104">
        <f t="shared" si="46"/>
        <v>4.3499999999999925</v>
      </c>
      <c r="C104">
        <f t="shared" si="24"/>
        <v>0.43499999999999928</v>
      </c>
      <c r="D104">
        <f t="shared" si="25"/>
        <v>0.97688717084357291</v>
      </c>
      <c r="F104">
        <f t="shared" si="26"/>
        <v>0.71850977560567852</v>
      </c>
      <c r="G104">
        <f t="shared" si="27"/>
        <v>7.7309861662933438E-2</v>
      </c>
      <c r="H104">
        <f t="shared" si="28"/>
        <v>-2.8558941759817231E-2</v>
      </c>
      <c r="I104">
        <f t="shared" si="29"/>
        <v>-2.397079956577183E-4</v>
      </c>
      <c r="J104">
        <f t="shared" si="30"/>
        <v>2.2750406465990941E-4</v>
      </c>
      <c r="K104">
        <f t="shared" si="31"/>
        <v>-2.9384833892384543E-6</v>
      </c>
      <c r="L104">
        <f t="shared" si="32"/>
        <v>-1.6485257880001039E-7</v>
      </c>
      <c r="M104">
        <f t="shared" si="33"/>
        <v>1.5762867690739455E-9</v>
      </c>
      <c r="N104">
        <f t="shared" si="34"/>
        <v>9.0080122073885074E-12</v>
      </c>
      <c r="O104">
        <f t="shared" si="35"/>
        <v>-5.2060573108011762E-14</v>
      </c>
      <c r="P104">
        <f t="shared" si="36"/>
        <v>-2.4169269689489442E-17</v>
      </c>
      <c r="Q104">
        <f t="shared" si="37"/>
        <v>1.2695064293285948E-19</v>
      </c>
      <c r="R104">
        <f t="shared" si="38"/>
        <v>-1.4982528138585567E-23</v>
      </c>
      <c r="S104">
        <f t="shared" si="39"/>
        <v>-2.3380389149202731E-26</v>
      </c>
      <c r="T104">
        <f t="shared" si="40"/>
        <v>2.6059970204143929E-30</v>
      </c>
      <c r="U104">
        <f t="shared" si="41"/>
        <v>3.1162426010555206E-34</v>
      </c>
      <c r="V104">
        <f t="shared" si="42"/>
        <v>-2.0575318172576759E-38</v>
      </c>
      <c r="W104">
        <f t="shared" si="43"/>
        <v>-2.4569830072302479E-43</v>
      </c>
      <c r="X104">
        <f t="shared" si="44"/>
        <v>1.119597171457985E-47</v>
      </c>
      <c r="Y104">
        <f t="shared" si="45"/>
        <v>-5.4040276104511157E-54</v>
      </c>
    </row>
    <row r="105" spans="2:25">
      <c r="B105">
        <f t="shared" si="46"/>
        <v>4.3999999999999924</v>
      </c>
      <c r="C105">
        <f t="shared" si="24"/>
        <v>0.43999999999999923</v>
      </c>
      <c r="D105">
        <f t="shared" si="25"/>
        <v>0.97564371805551353</v>
      </c>
      <c r="F105">
        <f t="shared" si="26"/>
        <v>0.71389340565997028</v>
      </c>
      <c r="G105">
        <f t="shared" si="27"/>
        <v>8.0794751200532006E-2</v>
      </c>
      <c r="H105">
        <f t="shared" si="28"/>
        <v>-2.8220707447391066E-2</v>
      </c>
      <c r="I105">
        <f t="shared" si="29"/>
        <v>-4.2538100431302223E-4</v>
      </c>
      <c r="J105">
        <f t="shared" si="30"/>
        <v>2.2909413301749215E-4</v>
      </c>
      <c r="K105">
        <f t="shared" si="31"/>
        <v>-2.2055162658769551E-6</v>
      </c>
      <c r="L105">
        <f t="shared" si="32"/>
        <v>-1.7410998337543272E-7</v>
      </c>
      <c r="M105">
        <f t="shared" si="33"/>
        <v>1.3649338518595654E-9</v>
      </c>
      <c r="N105">
        <f t="shared" si="34"/>
        <v>1.0605897583750072E-11</v>
      </c>
      <c r="O105">
        <f t="shared" si="35"/>
        <v>-4.8060191987139563E-14</v>
      </c>
      <c r="P105">
        <f t="shared" si="36"/>
        <v>-4.2273137264177443E-17</v>
      </c>
      <c r="Q105">
        <f t="shared" si="37"/>
        <v>1.247058442467037E-19</v>
      </c>
      <c r="R105">
        <f t="shared" si="38"/>
        <v>-2.3708971029311268E-36</v>
      </c>
      <c r="S105">
        <f t="shared" si="39"/>
        <v>-2.4940403871907067E-26</v>
      </c>
      <c r="T105">
        <f t="shared" si="40"/>
        <v>1.6872948584200173E-30</v>
      </c>
      <c r="U105">
        <f t="shared" si="41"/>
        <v>3.8118448723346192E-34</v>
      </c>
      <c r="V105">
        <f t="shared" si="42"/>
        <v>-1.6599416553761464E-38</v>
      </c>
      <c r="W105">
        <f t="shared" si="43"/>
        <v>-4.1725143192231708E-43</v>
      </c>
      <c r="X105">
        <f t="shared" si="44"/>
        <v>1.0244267768705506E-47</v>
      </c>
      <c r="Y105">
        <f t="shared" si="45"/>
        <v>2.4457190473603971E-53</v>
      </c>
    </row>
    <row r="106" spans="2:25">
      <c r="B106">
        <f t="shared" si="46"/>
        <v>4.4499999999999922</v>
      </c>
      <c r="C106">
        <f t="shared" si="24"/>
        <v>0.44499999999999923</v>
      </c>
      <c r="D106">
        <f t="shared" si="25"/>
        <v>0.97434269585529265</v>
      </c>
      <c r="F106">
        <f t="shared" si="26"/>
        <v>0.70923299940626261</v>
      </c>
      <c r="G106">
        <f t="shared" si="27"/>
        <v>8.423478837517577E-2</v>
      </c>
      <c r="H106">
        <f t="shared" si="28"/>
        <v>-2.7838958849558695E-2</v>
      </c>
      <c r="I106">
        <f t="shared" si="29"/>
        <v>-6.0976859448051051E-4</v>
      </c>
      <c r="J106">
        <f t="shared" si="30"/>
        <v>2.2954001199510933E-4</v>
      </c>
      <c r="K106">
        <f t="shared" si="31"/>
        <v>-1.4560976518946105E-6</v>
      </c>
      <c r="L106">
        <f t="shared" si="32"/>
        <v>-1.8155390772828038E-7</v>
      </c>
      <c r="M106">
        <f t="shared" si="33"/>
        <v>1.1346587391494967E-9</v>
      </c>
      <c r="N106">
        <f t="shared" si="34"/>
        <v>1.2014992624299711E-11</v>
      </c>
      <c r="O106">
        <f t="shared" si="35"/>
        <v>-4.2991576858290468E-14</v>
      </c>
      <c r="P106">
        <f t="shared" si="36"/>
        <v>-5.9229649090556089E-17</v>
      </c>
      <c r="Q106">
        <f t="shared" si="37"/>
        <v>1.1840277543274882E-19</v>
      </c>
      <c r="R106">
        <f t="shared" si="38"/>
        <v>1.4982528138581182E-23</v>
      </c>
      <c r="S106">
        <f t="shared" si="39"/>
        <v>-2.5383085396807483E-26</v>
      </c>
      <c r="T106">
        <f t="shared" si="40"/>
        <v>6.8143847367327414E-31</v>
      </c>
      <c r="U106">
        <f t="shared" si="41"/>
        <v>4.2825976478617218E-34</v>
      </c>
      <c r="V106">
        <f t="shared" si="42"/>
        <v>-1.1514677295997072E-38</v>
      </c>
      <c r="W106">
        <f t="shared" si="43"/>
        <v>-5.5747335041981095E-43</v>
      </c>
      <c r="X106">
        <f t="shared" si="44"/>
        <v>8.433538933484275E-48</v>
      </c>
      <c r="Y106">
        <f t="shared" si="45"/>
        <v>5.2041648210968268E-53</v>
      </c>
    </row>
    <row r="107" spans="2:25">
      <c r="B107">
        <f t="shared" si="46"/>
        <v>4.499999999999992</v>
      </c>
      <c r="C107">
        <f t="shared" si="24"/>
        <v>0.44999999999999918</v>
      </c>
      <c r="D107">
        <f t="shared" si="25"/>
        <v>0.97298198887441179</v>
      </c>
      <c r="F107">
        <f t="shared" si="26"/>
        <v>0.704528844320366</v>
      </c>
      <c r="G107">
        <f t="shared" si="27"/>
        <v>8.7628063486127256E-2</v>
      </c>
      <c r="H107">
        <f t="shared" si="28"/>
        <v>-2.7414284594988299E-2</v>
      </c>
      <c r="I107">
        <f t="shared" si="29"/>
        <v>-7.9231358280003078E-4</v>
      </c>
      <c r="J107">
        <f t="shared" si="30"/>
        <v>2.2883947469159942E-4</v>
      </c>
      <c r="K107">
        <f t="shared" si="31"/>
        <v>-6.9581764585012316E-7</v>
      </c>
      <c r="L107">
        <f t="shared" si="32"/>
        <v>-1.8710681805302112E-7</v>
      </c>
      <c r="M107">
        <f t="shared" si="33"/>
        <v>8.8865375465566374E-10</v>
      </c>
      <c r="N107">
        <f t="shared" si="34"/>
        <v>1.3210214725344919E-11</v>
      </c>
      <c r="O107">
        <f t="shared" si="35"/>
        <v>-3.6967387842660755E-14</v>
      </c>
      <c r="P107">
        <f t="shared" si="36"/>
        <v>-7.4578580246265715E-17</v>
      </c>
      <c r="Q107">
        <f t="shared" si="37"/>
        <v>1.0824655563385206E-19</v>
      </c>
      <c r="R107">
        <f t="shared" si="38"/>
        <v>2.9389286123097651E-23</v>
      </c>
      <c r="S107">
        <f t="shared" si="39"/>
        <v>-2.4688601536487667E-26</v>
      </c>
      <c r="T107">
        <f t="shared" si="40"/>
        <v>-3.5961640660028546E-31</v>
      </c>
      <c r="U107">
        <f t="shared" si="41"/>
        <v>4.5007326086872864E-34</v>
      </c>
      <c r="V107">
        <f t="shared" si="42"/>
        <v>-5.6607599442437601E-39</v>
      </c>
      <c r="W107">
        <f t="shared" si="43"/>
        <v>-6.558348586674951E-43</v>
      </c>
      <c r="X107">
        <f t="shared" si="44"/>
        <v>5.9156224287577943E-48</v>
      </c>
      <c r="Y107">
        <f t="shared" si="45"/>
        <v>7.478146276860652E-53</v>
      </c>
    </row>
    <row r="108" spans="2:25">
      <c r="B108">
        <f t="shared" si="46"/>
        <v>4.5499999999999918</v>
      </c>
      <c r="C108">
        <f t="shared" si="24"/>
        <v>0.45499999999999918</v>
      </c>
      <c r="D108">
        <f t="shared" si="25"/>
        <v>0.97155943403232847</v>
      </c>
      <c r="F108">
        <f t="shared" si="26"/>
        <v>0.69978123057672437</v>
      </c>
      <c r="G108">
        <f t="shared" si="27"/>
        <v>9.0972692792121126E-2</v>
      </c>
      <c r="H108">
        <f t="shared" si="28"/>
        <v>-2.6947339500599406E-2</v>
      </c>
      <c r="I108">
        <f t="shared" si="29"/>
        <v>-9.7246435389510227E-4</v>
      </c>
      <c r="J108">
        <f t="shared" si="30"/>
        <v>2.2699601987549199E-4</v>
      </c>
      <c r="K108">
        <f t="shared" si="31"/>
        <v>6.9652635891549751E-8</v>
      </c>
      <c r="L108">
        <f t="shared" si="32"/>
        <v>-1.907108768100927E-7</v>
      </c>
      <c r="M108">
        <f t="shared" si="33"/>
        <v>6.3032928665670313E-10</v>
      </c>
      <c r="N108">
        <f t="shared" si="34"/>
        <v>1.4170288329579549E-11</v>
      </c>
      <c r="O108">
        <f t="shared" si="35"/>
        <v>-3.0121524604627381E-14</v>
      </c>
      <c r="P108">
        <f t="shared" si="36"/>
        <v>-8.7903337936647169E-17</v>
      </c>
      <c r="Q108">
        <f t="shared" si="37"/>
        <v>9.4567696091649116E-20</v>
      </c>
      <c r="R108">
        <f t="shared" si="38"/>
        <v>4.2666630323605012E-23</v>
      </c>
      <c r="S108">
        <f t="shared" si="39"/>
        <v>-2.2888065254332623E-26</v>
      </c>
      <c r="T108">
        <f t="shared" si="40"/>
        <v>-1.382095939328743E-30</v>
      </c>
      <c r="U108">
        <f t="shared" si="41"/>
        <v>4.4533826163022245E-34</v>
      </c>
      <c r="V108">
        <f t="shared" si="42"/>
        <v>5.7129501679866276E-40</v>
      </c>
      <c r="W108">
        <f t="shared" si="43"/>
        <v>-7.0495003752692585E-43</v>
      </c>
      <c r="X108">
        <f t="shared" si="44"/>
        <v>2.9016561314043098E-48</v>
      </c>
      <c r="Y108">
        <f t="shared" si="45"/>
        <v>9.0559747166723711E-53</v>
      </c>
    </row>
    <row r="109" spans="2:25">
      <c r="B109">
        <f t="shared" si="46"/>
        <v>4.5999999999999917</v>
      </c>
      <c r="C109">
        <f t="shared" si="24"/>
        <v>0.45999999999999919</v>
      </c>
      <c r="D109">
        <f t="shared" si="25"/>
        <v>0.97007282103916115</v>
      </c>
      <c r="F109">
        <f t="shared" si="26"/>
        <v>0.69499045103051704</v>
      </c>
      <c r="G109">
        <f t="shared" si="27"/>
        <v>9.4266819557102519E-2</v>
      </c>
      <c r="H109">
        <f t="shared" si="28"/>
        <v>-2.6438843561882721E-2</v>
      </c>
      <c r="I109">
        <f t="shared" si="29"/>
        <v>-1.1496765272470514E-3</v>
      </c>
      <c r="J109">
        <f t="shared" si="30"/>
        <v>2.2401885451073358E-4</v>
      </c>
      <c r="K109">
        <f t="shared" si="31"/>
        <v>8.3460336141692331E-7</v>
      </c>
      <c r="L109">
        <f t="shared" si="32"/>
        <v>-1.9232854514531665E-7</v>
      </c>
      <c r="M109">
        <f t="shared" si="33"/>
        <v>3.6326650949168318E-10</v>
      </c>
      <c r="N109">
        <f t="shared" si="34"/>
        <v>1.4878123641753703E-11</v>
      </c>
      <c r="O109">
        <f t="shared" si="35"/>
        <v>-2.2606150163572082E-14</v>
      </c>
      <c r="P109">
        <f t="shared" si="36"/>
        <v>-9.8842268442097068E-17</v>
      </c>
      <c r="Q109">
        <f t="shared" si="37"/>
        <v>7.7811344404456712E-20</v>
      </c>
      <c r="R109">
        <f t="shared" si="38"/>
        <v>5.4304319848498206E-23</v>
      </c>
      <c r="S109">
        <f t="shared" si="39"/>
        <v>-2.0062140799896415E-26</v>
      </c>
      <c r="T109">
        <f t="shared" si="40"/>
        <v>-2.3331857580660281E-30</v>
      </c>
      <c r="U109">
        <f t="shared" si="41"/>
        <v>4.1433407072198785E-34</v>
      </c>
      <c r="V109">
        <f t="shared" si="42"/>
        <v>6.7651875872825192E-39</v>
      </c>
      <c r="W109">
        <f t="shared" si="43"/>
        <v>-7.0113085144447499E-43</v>
      </c>
      <c r="X109">
        <f t="shared" si="44"/>
        <v>-3.5562622264350965E-49</v>
      </c>
      <c r="Y109">
        <f t="shared" si="45"/>
        <v>9.7907674791926776E-53</v>
      </c>
    </row>
    <row r="110" spans="2:25">
      <c r="B110">
        <f t="shared" si="46"/>
        <v>4.6499999999999915</v>
      </c>
      <c r="C110">
        <f t="shared" si="24"/>
        <v>0.46499999999999914</v>
      </c>
      <c r="D110">
        <f t="shared" si="25"/>
        <v>0.96851989299923213</v>
      </c>
      <c r="F110">
        <f t="shared" si="26"/>
        <v>0.69015680119959266</v>
      </c>
      <c r="G110">
        <f t="shared" si="27"/>
        <v>9.75086150809754E-2</v>
      </c>
      <c r="H110">
        <f t="shared" si="28"/>
        <v>-2.588958084271923E-2</v>
      </c>
      <c r="I110">
        <f t="shared" si="29"/>
        <v>-1.3234146022068492E-3</v>
      </c>
      <c r="J110">
        <f t="shared" si="30"/>
        <v>2.199228477733606E-4</v>
      </c>
      <c r="K110">
        <f t="shared" si="31"/>
        <v>1.5933285743106673E-6</v>
      </c>
      <c r="L110">
        <f t="shared" si="32"/>
        <v>-1.9194297388396022E-7</v>
      </c>
      <c r="M110">
        <f t="shared" si="33"/>
        <v>9.1167737431912912E-11</v>
      </c>
      <c r="N110">
        <f t="shared" si="34"/>
        <v>1.5321120835664121E-11</v>
      </c>
      <c r="O110">
        <f t="shared" si="35"/>
        <v>-1.4588308766067422E-14</v>
      </c>
      <c r="P110">
        <f t="shared" si="36"/>
        <v>-1.0709847293730776E-16</v>
      </c>
      <c r="Q110">
        <f t="shared" si="37"/>
        <v>5.8522798203783614E-20</v>
      </c>
      <c r="R110">
        <f t="shared" si="38"/>
        <v>6.3855124815827052E-23</v>
      </c>
      <c r="S110">
        <f t="shared" si="39"/>
        <v>-1.6337429940481856E-26</v>
      </c>
      <c r="T110">
        <f t="shared" si="40"/>
        <v>-3.1637590054012405E-30</v>
      </c>
      <c r="U110">
        <f t="shared" si="41"/>
        <v>3.5888953399830222E-34</v>
      </c>
      <c r="V110">
        <f t="shared" si="42"/>
        <v>1.2507167007262778E-38</v>
      </c>
      <c r="W110">
        <f t="shared" si="43"/>
        <v>-6.4466408129695365E-43</v>
      </c>
      <c r="X110">
        <f t="shared" si="44"/>
        <v>-3.5830878239100699E-48</v>
      </c>
      <c r="Y110">
        <f t="shared" si="45"/>
        <v>9.6141214898105266E-53</v>
      </c>
    </row>
    <row r="111" spans="2:25">
      <c r="B111">
        <f t="shared" si="46"/>
        <v>4.6999999999999913</v>
      </c>
      <c r="C111">
        <f t="shared" si="24"/>
        <v>0.46999999999999914</v>
      </c>
      <c r="D111">
        <f t="shared" si="25"/>
        <v>0.96689834711875566</v>
      </c>
      <c r="F111">
        <f t="shared" si="26"/>
        <v>0.68528057924624153</v>
      </c>
      <c r="G111">
        <f t="shared" si="27"/>
        <v>0.1006962797147861</v>
      </c>
      <c r="H111">
        <f t="shared" si="28"/>
        <v>-2.530039826641051E-2</v>
      </c>
      <c r="I111">
        <f t="shared" si="29"/>
        <v>-1.4931535761737106E-3</v>
      </c>
      <c r="J111">
        <f t="shared" si="30"/>
        <v>2.1472845678878019E-4</v>
      </c>
      <c r="K111">
        <f t="shared" si="31"/>
        <v>2.3401687557939916E-6</v>
      </c>
      <c r="L111">
        <f t="shared" si="32"/>
        <v>-1.8955817902696323E-7</v>
      </c>
      <c r="M111">
        <f t="shared" si="33"/>
        <v>-1.8219490082052406E-10</v>
      </c>
      <c r="N111">
        <f t="shared" si="34"/>
        <v>1.549139433742686E-11</v>
      </c>
      <c r="O111">
        <f t="shared" si="35"/>
        <v>-6.2462129929880841E-15</v>
      </c>
      <c r="P111">
        <f t="shared" si="36"/>
        <v>-1.1244786576647407E-16</v>
      </c>
      <c r="Q111">
        <f t="shared" si="37"/>
        <v>3.7329759674139724E-20</v>
      </c>
      <c r="R111">
        <f t="shared" si="38"/>
        <v>7.0952013146850231E-23</v>
      </c>
      <c r="S111">
        <f t="shared" si="39"/>
        <v>-1.1880800186206909E-26</v>
      </c>
      <c r="T111">
        <f t="shared" si="40"/>
        <v>-3.8309138936301608E-30</v>
      </c>
      <c r="U111">
        <f t="shared" si="41"/>
        <v>2.822751612889343E-34</v>
      </c>
      <c r="V111">
        <f t="shared" si="42"/>
        <v>1.7413670223043025E-38</v>
      </c>
      <c r="W111">
        <f t="shared" si="43"/>
        <v>-5.3978979015119032E-43</v>
      </c>
      <c r="X111">
        <f t="shared" si="44"/>
        <v>-6.5100924583198349E-48</v>
      </c>
      <c r="Y111">
        <f t="shared" si="45"/>
        <v>8.5424810160905524E-53</v>
      </c>
    </row>
    <row r="112" spans="2:25">
      <c r="B112">
        <f t="shared" si="46"/>
        <v>4.7499999999999911</v>
      </c>
      <c r="C112">
        <f t="shared" si="24"/>
        <v>0.47499999999999909</v>
      </c>
      <c r="D112">
        <f t="shared" si="25"/>
        <v>0.96520583552088779</v>
      </c>
      <c r="F112">
        <f t="shared" si="26"/>
        <v>0.68036208595880276</v>
      </c>
      <c r="G112">
        <f t="shared" si="27"/>
        <v>0.10382804385977965</v>
      </c>
      <c r="H112">
        <f t="shared" si="28"/>
        <v>-2.4672204309784444E-2</v>
      </c>
      <c r="I112">
        <f t="shared" si="29"/>
        <v>-1.6583805310506109E-3</v>
      </c>
      <c r="J112">
        <f t="shared" si="30"/>
        <v>2.0846162446055638E-4</v>
      </c>
      <c r="K112">
        <f t="shared" si="31"/>
        <v>3.0695530404731138E-6</v>
      </c>
      <c r="L112">
        <f t="shared" si="32"/>
        <v>-1.8519899992141087E-7</v>
      </c>
      <c r="M112">
        <f t="shared" si="33"/>
        <v>-4.5303175547769618E-10</v>
      </c>
      <c r="N112">
        <f t="shared" si="34"/>
        <v>1.538591319267679E-11</v>
      </c>
      <c r="O112">
        <f t="shared" si="35"/>
        <v>2.2347173719704841E-15</v>
      </c>
      <c r="P112">
        <f t="shared" si="36"/>
        <v>-1.1474525646090283E-16</v>
      </c>
      <c r="Q112">
        <f t="shared" si="37"/>
        <v>1.49219084027311E-20</v>
      </c>
      <c r="R112">
        <f t="shared" si="38"/>
        <v>7.5322255402987359E-23</v>
      </c>
      <c r="S112">
        <f t="shared" si="39"/>
        <v>-6.891909104781802E-27</v>
      </c>
      <c r="T112">
        <f t="shared" si="40"/>
        <v>-4.3001897204938465E-30</v>
      </c>
      <c r="U112">
        <f t="shared" si="41"/>
        <v>1.8901020866227334E-34</v>
      </c>
      <c r="V112">
        <f t="shared" si="42"/>
        <v>2.1156943820901455E-38</v>
      </c>
      <c r="W112">
        <f t="shared" si="43"/>
        <v>-3.9438293893350363E-43</v>
      </c>
      <c r="X112">
        <f t="shared" si="44"/>
        <v>-8.8911984907104243E-48</v>
      </c>
      <c r="Y112">
        <f t="shared" si="45"/>
        <v>6.6756068436843159E-53</v>
      </c>
    </row>
    <row r="113" spans="2:25">
      <c r="B113">
        <f t="shared" si="46"/>
        <v>4.7999999999999909</v>
      </c>
      <c r="C113">
        <f t="shared" si="24"/>
        <v>0.47999999999999909</v>
      </c>
      <c r="D113">
        <f t="shared" si="25"/>
        <v>0.96343996617121508</v>
      </c>
      <c r="F113">
        <f t="shared" si="26"/>
        <v>0.67540162473311038</v>
      </c>
      <c r="G113">
        <f t="shared" si="27"/>
        <v>0.106902168949774</v>
      </c>
      <c r="H113">
        <f t="shared" si="28"/>
        <v>-2.4005967602389718E-2</v>
      </c>
      <c r="I113">
        <f t="shared" si="29"/>
        <v>-1.8185961831828287E-3</v>
      </c>
      <c r="J113">
        <f t="shared" si="30"/>
        <v>2.0115364990098638E-4</v>
      </c>
      <c r="K113">
        <f t="shared" si="31"/>
        <v>3.7760407708004125E-6</v>
      </c>
      <c r="L113">
        <f t="shared" si="32"/>
        <v>-1.7891084054093703E-7</v>
      </c>
      <c r="M113">
        <f t="shared" si="33"/>
        <v>-7.1758819190711443E-10</v>
      </c>
      <c r="N113">
        <f t="shared" si="34"/>
        <v>1.5006555019086705E-11</v>
      </c>
      <c r="O113">
        <f t="shared" si="35"/>
        <v>1.0665976668291011E-14</v>
      </c>
      <c r="P113">
        <f t="shared" si="36"/>
        <v>-1.1392829042403566E-16</v>
      </c>
      <c r="Q113">
        <f t="shared" si="37"/>
        <v>-7.9715426854812726E-21</v>
      </c>
      <c r="R113">
        <f t="shared" si="38"/>
        <v>7.6797905625195197E-23</v>
      </c>
      <c r="S113">
        <f t="shared" si="39"/>
        <v>-1.5942596376235802E-27</v>
      </c>
      <c r="T113">
        <f t="shared" si="40"/>
        <v>-4.5473468756226845E-30</v>
      </c>
      <c r="U113">
        <f t="shared" si="41"/>
        <v>8.459610082781679E-35</v>
      </c>
      <c r="V113">
        <f t="shared" si="42"/>
        <v>2.3486937888255715E-38</v>
      </c>
      <c r="W113">
        <f t="shared" si="43"/>
        <v>-2.1936205933786868E-43</v>
      </c>
      <c r="X113">
        <f t="shared" si="44"/>
        <v>-1.0526740177060062E-47</v>
      </c>
      <c r="Y113">
        <f t="shared" si="45"/>
        <v>4.1872893796535873E-53</v>
      </c>
    </row>
    <row r="114" spans="2:25">
      <c r="B114">
        <f t="shared" si="46"/>
        <v>4.8499999999999908</v>
      </c>
      <c r="C114">
        <f t="shared" si="24"/>
        <v>0.4849999999999991</v>
      </c>
      <c r="D114">
        <f t="shared" si="25"/>
        <v>0.96159830391663603</v>
      </c>
      <c r="F114">
        <f t="shared" si="26"/>
        <v>0.67039950155377892</v>
      </c>
      <c r="G114">
        <f t="shared" si="27"/>
        <v>0.1099169484163071</v>
      </c>
      <c r="H114">
        <f t="shared" si="28"/>
        <v>-2.3302715432939349E-2</v>
      </c>
      <c r="I114">
        <f t="shared" si="29"/>
        <v>-1.9733163920958204E-3</v>
      </c>
      <c r="J114">
        <f t="shared" si="30"/>
        <v>1.9284103211059025E-4</v>
      </c>
      <c r="K114">
        <f t="shared" si="31"/>
        <v>4.4543620802829469E-6</v>
      </c>
      <c r="L114">
        <f t="shared" si="32"/>
        <v>-1.7075919657080804E-7</v>
      </c>
      <c r="M114">
        <f t="shared" si="33"/>
        <v>-9.7219664145484726E-10</v>
      </c>
      <c r="N114">
        <f t="shared" si="34"/>
        <v>1.4360072583824085E-11</v>
      </c>
      <c r="O114">
        <f t="shared" si="35"/>
        <v>1.8860163274423258E-14</v>
      </c>
      <c r="P114">
        <f t="shared" si="36"/>
        <v>-1.1001914132783627E-16</v>
      </c>
      <c r="Q114">
        <f t="shared" si="37"/>
        <v>-3.0605577915933927E-20</v>
      </c>
      <c r="R114">
        <f t="shared" si="38"/>
        <v>7.532225540298844E-23</v>
      </c>
      <c r="S114">
        <f t="shared" si="39"/>
        <v>3.7748128597383423E-27</v>
      </c>
      <c r="T114">
        <f t="shared" si="40"/>
        <v>-4.5596188946103827E-30</v>
      </c>
      <c r="U114">
        <f t="shared" si="41"/>
        <v>-2.4808081695084376E-35</v>
      </c>
      <c r="V114">
        <f t="shared" si="42"/>
        <v>2.4248009296803993E-38</v>
      </c>
      <c r="W114">
        <f t="shared" si="43"/>
        <v>-2.7869386444471336E-44</v>
      </c>
      <c r="X114">
        <f t="shared" si="44"/>
        <v>-1.1279570475934412E-47</v>
      </c>
      <c r="Y114">
        <f t="shared" si="45"/>
        <v>1.3091702157911918E-53</v>
      </c>
    </row>
    <row r="115" spans="2:25">
      <c r="B115">
        <f t="shared" si="46"/>
        <v>4.8999999999999906</v>
      </c>
      <c r="C115">
        <f t="shared" si="24"/>
        <v>0.48999999999999905</v>
      </c>
      <c r="D115">
        <f t="shared" si="25"/>
        <v>0.95967837164042391</v>
      </c>
      <c r="F115">
        <f t="shared" si="26"/>
        <v>0.66535602497532809</v>
      </c>
      <c r="G115">
        <f t="shared" si="27"/>
        <v>0.11287070863602017</v>
      </c>
      <c r="H115">
        <f t="shared" si="28"/>
        <v>-2.2563532165305912E-2</v>
      </c>
      <c r="I115">
        <f t="shared" si="29"/>
        <v>-2.1220736234733866E-3</v>
      </c>
      <c r="J115">
        <f t="shared" si="30"/>
        <v>1.8356528768724068E-4</v>
      </c>
      <c r="K115">
        <f t="shared" si="31"/>
        <v>5.0994572027183191E-6</v>
      </c>
      <c r="L115">
        <f t="shared" si="32"/>
        <v>-1.6082897322343456E-7</v>
      </c>
      <c r="M115">
        <f t="shared" si="33"/>
        <v>-1.2133274452655393E-9</v>
      </c>
      <c r="N115">
        <f t="shared" si="34"/>
        <v>1.3457973600883533E-11</v>
      </c>
      <c r="O115">
        <f t="shared" si="35"/>
        <v>2.6635144984097117E-14</v>
      </c>
      <c r="P115">
        <f t="shared" si="36"/>
        <v>-1.0312390928639116E-16</v>
      </c>
      <c r="Q115">
        <f t="shared" si="37"/>
        <v>-5.2243623717417645E-20</v>
      </c>
      <c r="R115">
        <f t="shared" si="38"/>
        <v>7.0952013146852359E-23</v>
      </c>
      <c r="S115">
        <f t="shared" si="39"/>
        <v>8.9747732711314488E-27</v>
      </c>
      <c r="T115">
        <f t="shared" si="40"/>
        <v>-4.3363718880859521E-30</v>
      </c>
      <c r="U115">
        <f t="shared" si="41"/>
        <v>-1.3274890858664849E-34</v>
      </c>
      <c r="V115">
        <f t="shared" si="42"/>
        <v>2.3389318631739612E-38</v>
      </c>
      <c r="W115">
        <f t="shared" si="43"/>
        <v>1.6571598549740278E-43</v>
      </c>
      <c r="X115">
        <f t="shared" si="44"/>
        <v>-1.1086561404076049E-47</v>
      </c>
      <c r="Y115">
        <f t="shared" si="45"/>
        <v>-1.6908217706097624E-53</v>
      </c>
    </row>
    <row r="116" spans="2:25">
      <c r="B116">
        <f t="shared" si="46"/>
        <v>4.9499999999999904</v>
      </c>
      <c r="C116">
        <f t="shared" si="24"/>
        <v>0.49499999999999905</v>
      </c>
      <c r="D116">
        <f t="shared" si="25"/>
        <v>0.95767765153610418</v>
      </c>
      <c r="F116">
        <f t="shared" si="26"/>
        <v>0.66027150610314989</v>
      </c>
      <c r="G116">
        <f t="shared" si="27"/>
        <v>0.11576180985975289</v>
      </c>
      <c r="H116">
        <f t="shared" si="28"/>
        <v>-2.1789557566510992E-2</v>
      </c>
      <c r="I116">
        <f t="shared" si="29"/>
        <v>-2.2644183619552455E-3</v>
      </c>
      <c r="J116">
        <f t="shared" si="30"/>
        <v>1.7337274347536906E-4</v>
      </c>
      <c r="K116">
        <f t="shared" si="31"/>
        <v>5.7065142142406959E-6</v>
      </c>
      <c r="L116">
        <f t="shared" si="32"/>
        <v>-1.4922360088975162E-7</v>
      </c>
      <c r="M116">
        <f t="shared" si="33"/>
        <v>-1.4376377862469805E-9</v>
      </c>
      <c r="N116">
        <f t="shared" si="34"/>
        <v>1.2316315887963143E-11</v>
      </c>
      <c r="O116">
        <f t="shared" si="35"/>
        <v>3.3818107259328848E-14</v>
      </c>
      <c r="P116">
        <f t="shared" si="36"/>
        <v>-9.3429741141185889E-17</v>
      </c>
      <c r="Q116">
        <f t="shared" si="37"/>
        <v>-7.2181518745848331E-20</v>
      </c>
      <c r="R116">
        <f t="shared" si="38"/>
        <v>6.3855124815830143E-23</v>
      </c>
      <c r="S116">
        <f t="shared" si="39"/>
        <v>1.3772662722884082E-26</v>
      </c>
      <c r="T116">
        <f t="shared" si="40"/>
        <v>-3.8891372841446796E-30</v>
      </c>
      <c r="U116">
        <f t="shared" si="41"/>
        <v>-2.3285926856336802E-34</v>
      </c>
      <c r="V116">
        <f t="shared" si="42"/>
        <v>2.0968226254286938E-38</v>
      </c>
      <c r="W116">
        <f t="shared" si="43"/>
        <v>3.4685782245657784E-43</v>
      </c>
      <c r="X116">
        <f t="shared" si="44"/>
        <v>-9.9638975830059496E-48</v>
      </c>
      <c r="Y116">
        <f t="shared" si="45"/>
        <v>-4.5334123594626179E-53</v>
      </c>
    </row>
    <row r="117" spans="2:25">
      <c r="B117">
        <f t="shared" si="46"/>
        <v>4.9999999999999902</v>
      </c>
      <c r="C117">
        <f t="shared" si="24"/>
        <v>0.499999999999999</v>
      </c>
      <c r="D117">
        <f t="shared" si="25"/>
        <v>0.95559358650259185</v>
      </c>
      <c r="F117">
        <f t="shared" si="26"/>
        <v>0.65514625857431885</v>
      </c>
      <c r="G117">
        <f t="shared" si="27"/>
        <v>0.11858864712283225</v>
      </c>
      <c r="H117">
        <f t="shared" si="28"/>
        <v>-2.0981985049287163E-2</v>
      </c>
      <c r="I117">
        <f t="shared" si="29"/>
        <v>-2.399920469484854E-3</v>
      </c>
      <c r="J117">
        <f t="shared" si="30"/>
        <v>1.6231430519084202E-4</v>
      </c>
      <c r="K117">
        <f t="shared" si="31"/>
        <v>6.2710049266494795E-6</v>
      </c>
      <c r="L117">
        <f t="shared" si="32"/>
        <v>-1.3606395783759162E-7</v>
      </c>
      <c r="M117">
        <f t="shared" si="33"/>
        <v>-1.6420180308312278E-9</v>
      </c>
      <c r="N117">
        <f t="shared" si="34"/>
        <v>1.0955421529196125E-11</v>
      </c>
      <c r="O117">
        <f t="shared" si="35"/>
        <v>4.0249394379590534E-14</v>
      </c>
      <c r="P117">
        <f t="shared" si="36"/>
        <v>-8.1199751017793617E-17</v>
      </c>
      <c r="Q117">
        <f t="shared" si="37"/>
        <v>-8.9770429225279184E-20</v>
      </c>
      <c r="R117">
        <f t="shared" si="38"/>
        <v>5.4304319848502144E-23</v>
      </c>
      <c r="S117">
        <f t="shared" si="39"/>
        <v>1.7953535170362348E-26</v>
      </c>
      <c r="T117">
        <f t="shared" si="40"/>
        <v>-3.2410161928859455E-30</v>
      </c>
      <c r="U117">
        <f t="shared" si="41"/>
        <v>-3.1923394650914877E-34</v>
      </c>
      <c r="V117">
        <f t="shared" si="42"/>
        <v>1.714646064127516E-38</v>
      </c>
      <c r="W117">
        <f t="shared" si="43"/>
        <v>5.0195426955908298E-43</v>
      </c>
      <c r="X117">
        <f t="shared" si="44"/>
        <v>-8.0057190905161842E-48</v>
      </c>
      <c r="Y117">
        <f t="shared" si="45"/>
        <v>-6.9539800873345308E-53</v>
      </c>
    </row>
    <row r="118" spans="2:25">
      <c r="B118">
        <f t="shared" si="46"/>
        <v>5.0499999999999901</v>
      </c>
      <c r="C118">
        <f t="shared" si="24"/>
        <v>0.50499999999999901</v>
      </c>
      <c r="D118">
        <f t="shared" si="25"/>
        <v>0.95342358166284202</v>
      </c>
      <c r="F118">
        <f t="shared" si="26"/>
        <v>0.64998059853824453</v>
      </c>
      <c r="G118">
        <f t="shared" si="27"/>
        <v>0.12134965113605273</v>
      </c>
      <c r="H118">
        <f t="shared" si="28"/>
        <v>-2.0142059831921931E-2</v>
      </c>
      <c r="I118">
        <f t="shared" si="29"/>
        <v>-2.5281704851027602E-3</v>
      </c>
      <c r="J118">
        <f t="shared" si="30"/>
        <v>1.5044520317708846E-4</v>
      </c>
      <c r="K118">
        <f t="shared" si="31"/>
        <v>6.7887186642836483E-6</v>
      </c>
      <c r="L118">
        <f t="shared" si="32"/>
        <v>-1.2148711117791841E-7</v>
      </c>
      <c r="M118">
        <f t="shared" si="33"/>
        <v>-1.8236348380924877E-9</v>
      </c>
      <c r="N118">
        <f t="shared" si="34"/>
        <v>9.3995151317849247E-12</v>
      </c>
      <c r="O118">
        <f t="shared" si="35"/>
        <v>4.5786058109911279E-14</v>
      </c>
      <c r="P118">
        <f t="shared" si="36"/>
        <v>-6.6765879017611239E-17</v>
      </c>
      <c r="Q118">
        <f t="shared" si="37"/>
        <v>-1.0443796377814219E-19</v>
      </c>
      <c r="R118">
        <f t="shared" si="38"/>
        <v>4.2666630323609637E-23</v>
      </c>
      <c r="S118">
        <f t="shared" si="39"/>
        <v>2.1330087007524417E-26</v>
      </c>
      <c r="T118">
        <f t="shared" si="40"/>
        <v>-2.4254861595509661E-30</v>
      </c>
      <c r="U118">
        <f t="shared" si="41"/>
        <v>-3.8677795471271164E-34</v>
      </c>
      <c r="V118">
        <f t="shared" si="42"/>
        <v>1.2179314955883859E-38</v>
      </c>
      <c r="W118">
        <f t="shared" si="43"/>
        <v>6.1935920793823221E-43</v>
      </c>
      <c r="X118">
        <f t="shared" si="44"/>
        <v>-5.3762274196573922E-48</v>
      </c>
      <c r="Y118">
        <f t="shared" si="45"/>
        <v>-8.7271902975221133E-53</v>
      </c>
    </row>
    <row r="119" spans="2:25">
      <c r="B119">
        <f t="shared" si="46"/>
        <v>5.0999999999999899</v>
      </c>
      <c r="C119">
        <f t="shared" si="24"/>
        <v>0.50999999999999901</v>
      </c>
      <c r="D119">
        <f t="shared" si="25"/>
        <v>0.95116500600804677</v>
      </c>
      <c r="F119">
        <f t="shared" si="26"/>
        <v>0.64477484463717027</v>
      </c>
      <c r="G119">
        <f t="shared" si="27"/>
        <v>0.12404328915685008</v>
      </c>
      <c r="H119">
        <f t="shared" si="28"/>
        <v>-1.9271077018221498E-2</v>
      </c>
      <c r="I119">
        <f t="shared" si="29"/>
        <v>-2.6487808622578314E-3</v>
      </c>
      <c r="J119">
        <f t="shared" si="30"/>
        <v>1.378247165622773E-4</v>
      </c>
      <c r="K119">
        <f t="shared" si="31"/>
        <v>7.2557936724915654E-6</v>
      </c>
      <c r="L119">
        <f t="shared" si="32"/>
        <v>-1.0564488921266123E-7</v>
      </c>
      <c r="M119">
        <f t="shared" si="33"/>
        <v>-1.979970438596282E-9</v>
      </c>
      <c r="N119">
        <f t="shared" si="34"/>
        <v>7.6762926157532671E-12</v>
      </c>
      <c r="O119">
        <f t="shared" si="35"/>
        <v>5.0305035011654644E-14</v>
      </c>
      <c r="P119">
        <f t="shared" si="36"/>
        <v>-5.0519881870362116E-17</v>
      </c>
      <c r="Q119">
        <f t="shared" si="37"/>
        <v>-1.157068006102273E-19</v>
      </c>
      <c r="R119">
        <f t="shared" si="38"/>
        <v>2.9389286123102794E-23</v>
      </c>
      <c r="S119">
        <f t="shared" si="39"/>
        <v>2.375104829178453E-26</v>
      </c>
      <c r="T119">
        <f t="shared" si="40"/>
        <v>-1.4846719413105679E-30</v>
      </c>
      <c r="U119">
        <f t="shared" si="41"/>
        <v>-4.315070711780693E-34</v>
      </c>
      <c r="V119">
        <f t="shared" si="42"/>
        <v>6.3985935164316792E-39</v>
      </c>
      <c r="W119">
        <f t="shared" si="43"/>
        <v>6.9025675629278709E-43</v>
      </c>
      <c r="X119">
        <f t="shared" si="44"/>
        <v>-2.2959164937238133E-48</v>
      </c>
      <c r="Y119">
        <f t="shared" si="45"/>
        <v>-9.6879719162542161E-53</v>
      </c>
    </row>
    <row r="120" spans="2:25">
      <c r="B120">
        <f t="shared" si="46"/>
        <v>5.1499999999999897</v>
      </c>
      <c r="C120">
        <f t="shared" si="24"/>
        <v>0.51499999999999901</v>
      </c>
      <c r="D120">
        <f t="shared" si="25"/>
        <v>0.94881519416920301</v>
      </c>
      <c r="F120">
        <f t="shared" si="26"/>
        <v>0.63952931798651813</v>
      </c>
      <c r="G120">
        <f t="shared" si="27"/>
        <v>0.12666806584018786</v>
      </c>
      <c r="H120">
        <f t="shared" si="28"/>
        <v>-1.8370379600554491E-2</v>
      </c>
      <c r="I120">
        <f t="shared" si="29"/>
        <v>-2.7613871398974015E-3</v>
      </c>
      <c r="J120">
        <f t="shared" si="30"/>
        <v>1.2451587719521434E-4</v>
      </c>
      <c r="K120">
        <f t="shared" si="31"/>
        <v>7.668745923412908E-6</v>
      </c>
      <c r="L120">
        <f t="shared" si="32"/>
        <v>-8.8702300034168779E-8</v>
      </c>
      <c r="M120">
        <f t="shared" si="33"/>
        <v>-2.108857538453869E-9</v>
      </c>
      <c r="N120">
        <f t="shared" si="34"/>
        <v>5.8164282125757717E-12</v>
      </c>
      <c r="O120">
        <f t="shared" si="35"/>
        <v>5.3705881773878476E-14</v>
      </c>
      <c r="P120">
        <f t="shared" si="36"/>
        <v>-3.2902700074439944E-17</v>
      </c>
      <c r="Q120">
        <f t="shared" si="37"/>
        <v>-1.2321022087073002E-19</v>
      </c>
      <c r="R120">
        <f t="shared" si="38"/>
        <v>1.4982528138586378E-23</v>
      </c>
      <c r="S120">
        <f t="shared" si="39"/>
        <v>2.5107959656269777E-26</v>
      </c>
      <c r="T120">
        <f t="shared" si="40"/>
        <v>-4.6716962766026747E-31</v>
      </c>
      <c r="U120">
        <f t="shared" si="41"/>
        <v>-4.5078285713882356E-34</v>
      </c>
      <c r="V120">
        <f t="shared" si="42"/>
        <v>1.9044733561130724E-40</v>
      </c>
      <c r="W120">
        <f t="shared" si="43"/>
        <v>7.0932325124477178E-43</v>
      </c>
      <c r="X120">
        <f t="shared" si="44"/>
        <v>9.7691667552675757E-49</v>
      </c>
      <c r="Y120">
        <f t="shared" si="45"/>
        <v>-9.7468841922016637E-53</v>
      </c>
    </row>
    <row r="121" spans="2:25">
      <c r="B121">
        <f t="shared" si="46"/>
        <v>5.1999999999999895</v>
      </c>
      <c r="C121">
        <f t="shared" si="24"/>
        <v>0.51999999999999891</v>
      </c>
      <c r="D121">
        <f t="shared" si="25"/>
        <v>0.94637144831761777</v>
      </c>
      <c r="F121">
        <f t="shared" si="26"/>
        <v>0.63424434215508063</v>
      </c>
      <c r="G121">
        <f t="shared" si="27"/>
        <v>0.12922252406868259</v>
      </c>
      <c r="H121">
        <f t="shared" si="28"/>
        <v>-1.7441356389055144E-2</v>
      </c>
      <c r="I121">
        <f t="shared" si="29"/>
        <v>-2.8656490437975247E-3</v>
      </c>
      <c r="J121">
        <f t="shared" si="30"/>
        <v>1.1058515483862547E-4</v>
      </c>
      <c r="K121">
        <f t="shared" si="31"/>
        <v>8.0244951042029932E-6</v>
      </c>
      <c r="L121">
        <f t="shared" si="32"/>
        <v>-7.0835812847703128E-8</v>
      </c>
      <c r="M121">
        <f t="shared" si="33"/>
        <v>-2.208509364704011E-9</v>
      </c>
      <c r="N121">
        <f t="shared" si="34"/>
        <v>3.8530284483591622E-12</v>
      </c>
      <c r="O121">
        <f t="shared" si="35"/>
        <v>5.5913007767059289E-14</v>
      </c>
      <c r="P121">
        <f t="shared" si="36"/>
        <v>-1.4392490116700313E-17</v>
      </c>
      <c r="Q121">
        <f t="shared" si="37"/>
        <v>-1.2670404268923828E-19</v>
      </c>
      <c r="R121">
        <f t="shared" si="38"/>
        <v>3.1988288959264019E-36</v>
      </c>
      <c r="S121">
        <f t="shared" si="39"/>
        <v>2.5340031302955885E-26</v>
      </c>
      <c r="T121">
        <f t="shared" si="40"/>
        <v>5.7446350437604329E-31</v>
      </c>
      <c r="U121">
        <f t="shared" si="41"/>
        <v>-4.4346829078567784E-34</v>
      </c>
      <c r="V121">
        <f t="shared" si="42"/>
        <v>-6.0304206883701194E-39</v>
      </c>
      <c r="W121">
        <f t="shared" si="43"/>
        <v>6.7512699870492809E-43</v>
      </c>
      <c r="X121">
        <f t="shared" si="44"/>
        <v>4.1678312774337594E-48</v>
      </c>
      <c r="Y121">
        <f t="shared" si="45"/>
        <v>-8.8984428840753942E-53</v>
      </c>
    </row>
    <row r="122" spans="2:25">
      <c r="B122">
        <f t="shared" si="46"/>
        <v>5.2499999999999893</v>
      </c>
      <c r="C122">
        <f t="shared" si="24"/>
        <v>0.52499999999999891</v>
      </c>
      <c r="D122">
        <f t="shared" si="25"/>
        <v>0.94383104019567166</v>
      </c>
      <c r="F122">
        <f t="shared" si="26"/>
        <v>0.62892024314506134</v>
      </c>
      <c r="G122">
        <f t="shared" si="27"/>
        <v>0.13170524576150699</v>
      </c>
      <c r="H122">
        <f t="shared" si="28"/>
        <v>-1.6485439870178562E-2</v>
      </c>
      <c r="I122">
        <f t="shared" si="29"/>
        <v>-2.9612515148053748E-3</v>
      </c>
      <c r="J122">
        <f t="shared" si="30"/>
        <v>9.6102125192095564E-5</v>
      </c>
      <c r="K122">
        <f t="shared" si="31"/>
        <v>8.3203875938472644E-6</v>
      </c>
      <c r="L122">
        <f t="shared" si="32"/>
        <v>-5.2231519918229742E-8</v>
      </c>
      <c r="M122">
        <f t="shared" si="33"/>
        <v>-2.2775444355003673E-9</v>
      </c>
      <c r="N122">
        <f t="shared" si="34"/>
        <v>1.8210428309495092E-12</v>
      </c>
      <c r="O122">
        <f t="shared" si="35"/>
        <v>5.6877355196204673E-14</v>
      </c>
      <c r="P122">
        <f t="shared" si="36"/>
        <v>4.5083534049672458E-18</v>
      </c>
      <c r="Q122">
        <f t="shared" si="37"/>
        <v>-1.2607456752336568E-19</v>
      </c>
      <c r="R122">
        <f t="shared" si="38"/>
        <v>-1.4982528138580371E-23</v>
      </c>
      <c r="S122">
        <f t="shared" si="39"/>
        <v>2.4436866393185285E-26</v>
      </c>
      <c r="T122">
        <f t="shared" si="40"/>
        <v>1.5864237431574578E-30</v>
      </c>
      <c r="U122">
        <f t="shared" si="41"/>
        <v>-4.0999483683223682E-34</v>
      </c>
      <c r="V122">
        <f t="shared" si="42"/>
        <v>-1.1848457840778324E-38</v>
      </c>
      <c r="W122">
        <f t="shared" si="43"/>
        <v>5.9023577910481352E-43</v>
      </c>
      <c r="X122">
        <f t="shared" si="44"/>
        <v>7.0092557173547267E-48</v>
      </c>
      <c r="Y122">
        <f t="shared" si="45"/>
        <v>-7.2216307977263398E-53</v>
      </c>
    </row>
    <row r="123" spans="2:25">
      <c r="B123">
        <f t="shared" si="46"/>
        <v>5.2999999999999892</v>
      </c>
      <c r="C123">
        <f t="shared" si="24"/>
        <v>0.52999999999999892</v>
      </c>
      <c r="D123">
        <f t="shared" si="25"/>
        <v>0.94119121327889588</v>
      </c>
      <c r="F123">
        <f t="shared" si="26"/>
        <v>0.62355734937196605</v>
      </c>
      <c r="G123">
        <f t="shared" si="27"/>
        <v>0.13411485266162296</v>
      </c>
      <c r="H123">
        <f t="shared" si="28"/>
        <v>-1.5504103997910685E-2</v>
      </c>
      <c r="I123">
        <f t="shared" si="29"/>
        <v>-3.0479056608865886E-3</v>
      </c>
      <c r="J123">
        <f t="shared" si="30"/>
        <v>8.1139122402698122E-5</v>
      </c>
      <c r="K123">
        <f t="shared" si="31"/>
        <v>8.5542162571758324E-6</v>
      </c>
      <c r="L123">
        <f t="shared" si="32"/>
        <v>-3.3083198286148954E-8</v>
      </c>
      <c r="M123">
        <f t="shared" si="33"/>
        <v>-2.3150057117132449E-9</v>
      </c>
      <c r="N123">
        <f t="shared" si="34"/>
        <v>-2.4335826896577902E-13</v>
      </c>
      <c r="O123">
        <f t="shared" si="35"/>
        <v>5.6577489508585518E-14</v>
      </c>
      <c r="P123">
        <f t="shared" si="36"/>
        <v>2.3286833517402237E-17</v>
      </c>
      <c r="Q123">
        <f t="shared" si="37"/>
        <v>-1.2134228022109424E-19</v>
      </c>
      <c r="R123">
        <f t="shared" si="38"/>
        <v>-2.9389286123096881E-23</v>
      </c>
      <c r="S123">
        <f t="shared" si="39"/>
        <v>2.2438926827332988E-26</v>
      </c>
      <c r="T123">
        <f t="shared" si="40"/>
        <v>2.5164400777061297E-30</v>
      </c>
      <c r="U123">
        <f t="shared" si="41"/>
        <v>-3.5233699568305216E-34</v>
      </c>
      <c r="V123">
        <f t="shared" si="42"/>
        <v>-1.687502042690851E-38</v>
      </c>
      <c r="W123">
        <f t="shared" si="43"/>
        <v>4.6102403397852216E-43</v>
      </c>
      <c r="X123">
        <f t="shared" si="44"/>
        <v>9.2629246189640024E-48</v>
      </c>
      <c r="Y123">
        <f t="shared" si="45"/>
        <v>-4.8725451460037851E-53</v>
      </c>
    </row>
    <row r="124" spans="2:25">
      <c r="B124">
        <f t="shared" si="46"/>
        <v>5.349999999999989</v>
      </c>
      <c r="C124">
        <f t="shared" si="24"/>
        <v>0.53499999999999892</v>
      </c>
      <c r="D124">
        <f t="shared" si="25"/>
        <v>0.93844918507012165</v>
      </c>
      <c r="F124">
        <f t="shared" si="26"/>
        <v>0.61815599164434398</v>
      </c>
      <c r="G124">
        <f t="shared" si="27"/>
        <v>0.13645000710090663</v>
      </c>
      <c r="H124">
        <f t="shared" si="28"/>
        <v>-1.4498861921037899E-2</v>
      </c>
      <c r="I124">
        <f t="shared" si="29"/>
        <v>-3.1253496301006968E-3</v>
      </c>
      <c r="J124">
        <f t="shared" si="30"/>
        <v>6.5770877798811234E-5</v>
      </c>
      <c r="K124">
        <f t="shared" si="31"/>
        <v>8.7242369084299411E-6</v>
      </c>
      <c r="L124">
        <f t="shared" si="32"/>
        <v>-1.3590291440582263E-8</v>
      </c>
      <c r="M124">
        <f t="shared" si="33"/>
        <v>-2.3203738644454598E-9</v>
      </c>
      <c r="N124">
        <f t="shared" si="34"/>
        <v>-2.3034274687323186E-12</v>
      </c>
      <c r="O124">
        <f t="shared" si="35"/>
        <v>5.5020075819593463E-14</v>
      </c>
      <c r="P124">
        <f t="shared" si="36"/>
        <v>4.1433274372159982E-17</v>
      </c>
      <c r="Q124">
        <f t="shared" si="37"/>
        <v>-1.1266118238764899E-19</v>
      </c>
      <c r="R124">
        <f t="shared" si="38"/>
        <v>-4.2666630323604324E-23</v>
      </c>
      <c r="S124">
        <f t="shared" si="39"/>
        <v>1.9435720546633557E-26</v>
      </c>
      <c r="T124">
        <f t="shared" si="40"/>
        <v>3.3164741640538321E-30</v>
      </c>
      <c r="U124">
        <f t="shared" si="41"/>
        <v>-2.7389583347348216E-34</v>
      </c>
      <c r="V124">
        <f t="shared" si="42"/>
        <v>-2.0774335091596003E-38</v>
      </c>
      <c r="W124">
        <f t="shared" si="43"/>
        <v>2.9719421216241371E-43</v>
      </c>
      <c r="X124">
        <f t="shared" si="44"/>
        <v>1.0739858377028748E-47</v>
      </c>
      <c r="Y124">
        <f t="shared" si="45"/>
        <v>-2.0698662008136775E-53</v>
      </c>
    </row>
    <row r="125" spans="2:25">
      <c r="B125">
        <f t="shared" si="46"/>
        <v>5.3999999999999888</v>
      </c>
      <c r="C125">
        <f t="shared" si="24"/>
        <v>0.53999999999999893</v>
      </c>
      <c r="D125">
        <f t="shared" si="25"/>
        <v>0.93560214952618681</v>
      </c>
      <c r="F125">
        <f t="shared" si="26"/>
        <v>0.61271650314338277</v>
      </c>
      <c r="G125">
        <f t="shared" si="27"/>
        <v>0.13870941274274062</v>
      </c>
      <c r="H125">
        <f t="shared" si="28"/>
        <v>-1.3471263649981375E-2</v>
      </c>
      <c r="I125">
        <f t="shared" si="29"/>
        <v>-3.1933494018666444E-3</v>
      </c>
      <c r="J125">
        <f t="shared" si="30"/>
        <v>5.0074146651435857E-5</v>
      </c>
      <c r="K125">
        <f t="shared" si="31"/>
        <v>8.8291813215743929E-6</v>
      </c>
      <c r="L125">
        <f t="shared" si="32"/>
        <v>6.0441680274631789E-9</v>
      </c>
      <c r="M125">
        <f t="shared" si="33"/>
        <v>-2.2935744745335385E-9</v>
      </c>
      <c r="N125">
        <f t="shared" si="34"/>
        <v>-4.3224944957071159E-12</v>
      </c>
      <c r="O125">
        <f t="shared" si="35"/>
        <v>5.2239730767204387E-14</v>
      </c>
      <c r="P125">
        <f t="shared" si="36"/>
        <v>5.8455154605237537E-17</v>
      </c>
      <c r="Q125">
        <f t="shared" si="37"/>
        <v>-1.0031378075097706E-19</v>
      </c>
      <c r="R125">
        <f t="shared" si="38"/>
        <v>-5.4304319848497806E-23</v>
      </c>
      <c r="S125">
        <f t="shared" si="39"/>
        <v>1.5561791566272668E-26</v>
      </c>
      <c r="T125">
        <f t="shared" si="40"/>
        <v>3.9452016606825257E-30</v>
      </c>
      <c r="U125">
        <f t="shared" si="41"/>
        <v>-1.7929836320110182E-34</v>
      </c>
      <c r="V125">
        <f t="shared" si="42"/>
        <v>-2.3285928410831759E-38</v>
      </c>
      <c r="W125">
        <f t="shared" si="43"/>
        <v>1.1104821750034049E-43</v>
      </c>
      <c r="X125">
        <f t="shared" si="44"/>
        <v>1.1316209891225215E-47</v>
      </c>
      <c r="Y125">
        <f t="shared" si="45"/>
        <v>9.2550001538809082E-54</v>
      </c>
    </row>
    <row r="126" spans="2:25">
      <c r="B126">
        <f t="shared" si="46"/>
        <v>5.4499999999999886</v>
      </c>
      <c r="C126">
        <f t="shared" si="24"/>
        <v>0.54499999999999882</v>
      </c>
      <c r="D126">
        <f t="shared" si="25"/>
        <v>0.9326472796173485</v>
      </c>
      <c r="F126">
        <f t="shared" si="26"/>
        <v>0.60723921940235526</v>
      </c>
      <c r="G126">
        <f t="shared" si="27"/>
        <v>0.14089181530166203</v>
      </c>
      <c r="H126">
        <f t="shared" si="28"/>
        <v>-1.2422893666793245E-2</v>
      </c>
      <c r="I126">
        <f t="shared" si="29"/>
        <v>-3.2516994941273847E-3</v>
      </c>
      <c r="J126">
        <f t="shared" si="30"/>
        <v>3.41273248271203E-5</v>
      </c>
      <c r="K126">
        <f t="shared" si="31"/>
        <v>8.8682666903087888E-6</v>
      </c>
      <c r="L126">
        <f t="shared" si="32"/>
        <v>2.5615673154997617E-8</v>
      </c>
      <c r="M126">
        <f t="shared" si="33"/>
        <v>-2.2349790642269959E-9</v>
      </c>
      <c r="N126">
        <f t="shared" si="34"/>
        <v>-6.2646189366399363E-12</v>
      </c>
      <c r="O126">
        <f t="shared" si="35"/>
        <v>4.8298253087879268E-14</v>
      </c>
      <c r="P126">
        <f t="shared" si="36"/>
        <v>7.389047509860302E-17</v>
      </c>
      <c r="Q126">
        <f t="shared" si="37"/>
        <v>-8.4701893618157071E-20</v>
      </c>
      <c r="R126">
        <f t="shared" si="38"/>
        <v>-6.3855124815826582E-23</v>
      </c>
      <c r="S126">
        <f t="shared" si="39"/>
        <v>1.0990692386760137E-26</v>
      </c>
      <c r="T126">
        <f t="shared" si="40"/>
        <v>4.3701467640785022E-30</v>
      </c>
      <c r="U126">
        <f t="shared" si="41"/>
        <v>-7.4124610864486024E-35</v>
      </c>
      <c r="V126">
        <f t="shared" si="42"/>
        <v>-2.4242026463340715E-38</v>
      </c>
      <c r="W126">
        <f t="shared" si="43"/>
        <v>-8.3436335298316186E-44</v>
      </c>
      <c r="X126">
        <f t="shared" si="44"/>
        <v>1.0943649665791902E-47</v>
      </c>
      <c r="Y126">
        <f t="shared" si="45"/>
        <v>3.834709903119696E-53</v>
      </c>
    </row>
    <row r="127" spans="2:25">
      <c r="B127">
        <f t="shared" si="46"/>
        <v>5.4999999999999885</v>
      </c>
      <c r="C127">
        <f t="shared" si="24"/>
        <v>0.54999999999999882</v>
      </c>
      <c r="D127">
        <f t="shared" si="25"/>
        <v>0.92958173001925715</v>
      </c>
      <c r="F127">
        <f t="shared" si="26"/>
        <v>0.60172447828592279</v>
      </c>
      <c r="G127">
        <f t="shared" si="27"/>
        <v>0.14299600323966594</v>
      </c>
      <c r="H127">
        <f t="shared" si="28"/>
        <v>-1.1355368482000193E-2</v>
      </c>
      <c r="I127">
        <f t="shared" si="29"/>
        <v>-3.3002235842766042E-3</v>
      </c>
      <c r="J127">
        <f t="shared" si="30"/>
        <v>1.8010057247081762E-5</v>
      </c>
      <c r="K127">
        <f t="shared" si="31"/>
        <v>8.8412014672131013E-6</v>
      </c>
      <c r="L127">
        <f t="shared" si="32"/>
        <v>4.4920372693594048E-8</v>
      </c>
      <c r="M127">
        <f t="shared" si="33"/>
        <v>-2.1453999467433962E-9</v>
      </c>
      <c r="N127">
        <f t="shared" si="34"/>
        <v>-8.0952299951887953E-12</v>
      </c>
      <c r="O127">
        <f t="shared" si="35"/>
        <v>4.3283250015893315E-14</v>
      </c>
      <c r="P127">
        <f t="shared" si="36"/>
        <v>8.7320298322629122E-17</v>
      </c>
      <c r="Q127">
        <f t="shared" si="37"/>
        <v>-6.6333574605861181E-20</v>
      </c>
      <c r="R127">
        <f t="shared" si="38"/>
        <v>-7.0952013146849914E-23</v>
      </c>
      <c r="S127">
        <f t="shared" si="39"/>
        <v>5.9272088203045939E-27</v>
      </c>
      <c r="T127">
        <f t="shared" si="40"/>
        <v>4.5693596887528422E-30</v>
      </c>
      <c r="U127">
        <f t="shared" si="41"/>
        <v>3.5421533826464152E-35</v>
      </c>
      <c r="V127">
        <f t="shared" si="42"/>
        <v>-2.3578762094291686E-38</v>
      </c>
      <c r="W127">
        <f t="shared" si="43"/>
        <v>-2.7165569313707889E-43</v>
      </c>
      <c r="X127">
        <f t="shared" si="44"/>
        <v>9.6534184407849608E-48</v>
      </c>
      <c r="Y127">
        <f t="shared" si="45"/>
        <v>6.3869402981369183E-53</v>
      </c>
    </row>
    <row r="128" spans="2:25">
      <c r="B128">
        <f t="shared" si="46"/>
        <v>5.5499999999999883</v>
      </c>
      <c r="C128">
        <f t="shared" si="24"/>
        <v>0.55499999999999883</v>
      </c>
      <c r="D128">
        <f t="shared" si="25"/>
        <v>0.92640263993698679</v>
      </c>
      <c r="F128">
        <f t="shared" si="26"/>
        <v>0.59617261996929427</v>
      </c>
      <c r="G128">
        <f t="shared" si="27"/>
        <v>0.14502080843877774</v>
      </c>
      <c r="H128">
        <f t="shared" si="28"/>
        <v>-1.0270334142061421E-2</v>
      </c>
      <c r="I128">
        <f t="shared" si="29"/>
        <v>-3.3387750419712663E-3</v>
      </c>
      <c r="J128">
        <f t="shared" si="30"/>
        <v>1.8028401080420306E-6</v>
      </c>
      <c r="K128">
        <f t="shared" si="31"/>
        <v>8.7481875384718971E-6</v>
      </c>
      <c r="L128">
        <f t="shared" si="32"/>
        <v>6.375719436619317E-8</v>
      </c>
      <c r="M128">
        <f t="shared" si="33"/>
        <v>-2.0260789651002968E-9</v>
      </c>
      <c r="N128">
        <f t="shared" si="34"/>
        <v>-9.781741869562217E-12</v>
      </c>
      <c r="O128">
        <f t="shared" si="35"/>
        <v>3.730619003712024E-14</v>
      </c>
      <c r="P128">
        <f t="shared" si="36"/>
        <v>9.8380118923039326E-17</v>
      </c>
      <c r="Q128">
        <f t="shared" si="37"/>
        <v>-4.5806579182533688E-20</v>
      </c>
      <c r="R128">
        <f t="shared" si="38"/>
        <v>-7.5322255402987206E-23</v>
      </c>
      <c r="S128">
        <f t="shared" si="39"/>
        <v>5.981855609372433E-28</v>
      </c>
      <c r="T128">
        <f t="shared" si="40"/>
        <v>4.5325504444732066E-30</v>
      </c>
      <c r="U128">
        <f t="shared" si="41"/>
        <v>1.4287826662202283E-34</v>
      </c>
      <c r="V128">
        <f t="shared" si="42"/>
        <v>-2.1340441228208754E-38</v>
      </c>
      <c r="W128">
        <f t="shared" si="43"/>
        <v>-4.3947655344613924E-43</v>
      </c>
      <c r="X128">
        <f t="shared" si="44"/>
        <v>7.5537075247798293E-48</v>
      </c>
      <c r="Y128">
        <f t="shared" si="45"/>
        <v>8.3445998481023709E-53</v>
      </c>
    </row>
    <row r="129" spans="2:25">
      <c r="B129">
        <f t="shared" si="46"/>
        <v>5.5999999999999881</v>
      </c>
      <c r="C129">
        <f t="shared" si="24"/>
        <v>0.55999999999999883</v>
      </c>
      <c r="D129">
        <f t="shared" si="25"/>
        <v>0.92310713606029626</v>
      </c>
      <c r="F129">
        <f t="shared" si="26"/>
        <v>0.59058398691724234</v>
      </c>
      <c r="G129">
        <f t="shared" si="27"/>
        <v>0.1469651068495221</v>
      </c>
      <c r="H129">
        <f t="shared" si="28"/>
        <v>-9.1694636912842582E-3</v>
      </c>
      <c r="I129">
        <f t="shared" si="29"/>
        <v>-3.3672373722199388E-3</v>
      </c>
      <c r="J129">
        <f t="shared" si="30"/>
        <v>-1.4413381148555091E-5</v>
      </c>
      <c r="K129">
        <f t="shared" si="31"/>
        <v>8.5899187179554038E-6</v>
      </c>
      <c r="L129">
        <f t="shared" si="32"/>
        <v>8.1929939178934238E-8</v>
      </c>
      <c r="M129">
        <f t="shared" si="33"/>
        <v>-1.8786702763385732E-9</v>
      </c>
      <c r="N129">
        <f t="shared" si="34"/>
        <v>-1.1294133796255805E-11</v>
      </c>
      <c r="O129">
        <f t="shared" si="35"/>
        <v>3.049992527871659E-14</v>
      </c>
      <c r="P129">
        <f t="shared" si="36"/>
        <v>1.0676975693774878E-16</v>
      </c>
      <c r="Q129">
        <f t="shared" si="37"/>
        <v>-2.3788912066343656E-20</v>
      </c>
      <c r="R129">
        <f t="shared" si="38"/>
        <v>-7.6797905625195197E-23</v>
      </c>
      <c r="S129">
        <f t="shared" si="39"/>
        <v>-4.7576364860165032E-27</v>
      </c>
      <c r="T129">
        <f t="shared" si="40"/>
        <v>4.2616203474554752E-30</v>
      </c>
      <c r="U129">
        <f t="shared" si="41"/>
        <v>2.4190703152280938E-34</v>
      </c>
      <c r="V129">
        <f t="shared" si="42"/>
        <v>-1.7676583242253121E-38</v>
      </c>
      <c r="W129">
        <f t="shared" si="43"/>
        <v>-5.7429732718859467E-43</v>
      </c>
      <c r="X129">
        <f t="shared" si="44"/>
        <v>4.8205864991273716E-48</v>
      </c>
      <c r="Y129">
        <f t="shared" si="45"/>
        <v>9.5254467848744572E-53</v>
      </c>
    </row>
    <row r="130" spans="2:25">
      <c r="B130">
        <f t="shared" si="46"/>
        <v>5.6499999999999879</v>
      </c>
      <c r="C130">
        <f t="shared" si="24"/>
        <v>0.56499999999999884</v>
      </c>
      <c r="D130">
        <f t="shared" si="25"/>
        <v>0.91969233564892106</v>
      </c>
      <c r="F130">
        <f t="shared" si="26"/>
        <v>0.58495892386297832</v>
      </c>
      <c r="G130">
        <f t="shared" si="27"/>
        <v>0.14882781911492696</v>
      </c>
      <c r="H130">
        <f t="shared" si="28"/>
        <v>-8.0544545921111474E-3</v>
      </c>
      <c r="I130">
        <f t="shared" si="29"/>
        <v>-3.3855245674079487E-3</v>
      </c>
      <c r="J130">
        <f t="shared" si="30"/>
        <v>-3.0557616111036537E-5</v>
      </c>
      <c r="K130">
        <f t="shared" si="31"/>
        <v>8.3675755718904956E-6</v>
      </c>
      <c r="L130">
        <f t="shared" si="32"/>
        <v>9.9249324974246458E-8</v>
      </c>
      <c r="M130">
        <f t="shared" si="33"/>
        <v>-1.7052174198009664E-9</v>
      </c>
      <c r="N130">
        <f t="shared" si="34"/>
        <v>-1.2605484434811059E-11</v>
      </c>
      <c r="O130">
        <f t="shared" si="35"/>
        <v>2.3015738604558051E-14</v>
      </c>
      <c r="P130">
        <f t="shared" si="36"/>
        <v>1.1226150512699763E-16</v>
      </c>
      <c r="Q130">
        <f t="shared" si="37"/>
        <v>-9.9708851991695668E-22</v>
      </c>
      <c r="R130">
        <f t="shared" si="38"/>
        <v>-7.5322255402988558E-23</v>
      </c>
      <c r="S130">
        <f t="shared" si="39"/>
        <v>-9.9003158262117052E-27</v>
      </c>
      <c r="T130">
        <f t="shared" si="40"/>
        <v>3.7705638112474448E-30</v>
      </c>
      <c r="U130">
        <f t="shared" si="41"/>
        <v>3.2666641351886915E-34</v>
      </c>
      <c r="V130">
        <f t="shared" si="42"/>
        <v>-1.2831933102335627E-38</v>
      </c>
      <c r="W130">
        <f t="shared" si="43"/>
        <v>-6.6599438622185383E-43</v>
      </c>
      <c r="X130">
        <f t="shared" si="44"/>
        <v>1.6832390438758417E-48</v>
      </c>
      <c r="Y130">
        <f t="shared" si="45"/>
        <v>9.8195541123799781E-53</v>
      </c>
    </row>
    <row r="131" spans="2:25">
      <c r="B131">
        <f t="shared" si="46"/>
        <v>5.6999999999999877</v>
      </c>
      <c r="C131">
        <f t="shared" si="24"/>
        <v>0.56999999999999873</v>
      </c>
      <c r="D131">
        <f t="shared" si="25"/>
        <v>0.9161553497463446</v>
      </c>
      <c r="F131">
        <f t="shared" si="26"/>
        <v>0.57929777778688796</v>
      </c>
      <c r="G131">
        <f t="shared" si="27"/>
        <v>0.15060791116971742</v>
      </c>
      <c r="H131">
        <f t="shared" si="28"/>
        <v>-6.9270261077555165E-3</v>
      </c>
      <c r="I131">
        <f t="shared" si="29"/>
        <v>-3.393581367195633E-3</v>
      </c>
      <c r="J131">
        <f t="shared" si="30"/>
        <v>-4.6549233896592128E-5</v>
      </c>
      <c r="K131">
        <f t="shared" si="31"/>
        <v>8.0828166127255604E-6</v>
      </c>
      <c r="L131">
        <f t="shared" si="32"/>
        <v>1.1553495794013799E-7</v>
      </c>
      <c r="M131">
        <f t="shared" si="33"/>
        <v>-1.5081249873702459E-9</v>
      </c>
      <c r="N131">
        <f t="shared" si="34"/>
        <v>-1.3692451081278103E-11</v>
      </c>
      <c r="O131">
        <f t="shared" si="35"/>
        <v>1.5019981050643714E-14</v>
      </c>
      <c r="P131">
        <f t="shared" si="36"/>
        <v>1.1470630928613037E-16</v>
      </c>
      <c r="Q131">
        <f t="shared" si="37"/>
        <v>2.1827183021065193E-20</v>
      </c>
      <c r="R131">
        <f t="shared" si="38"/>
        <v>-7.0952013146852688E-23</v>
      </c>
      <c r="S131">
        <f t="shared" si="39"/>
        <v>-1.459945978509602E-26</v>
      </c>
      <c r="T131">
        <f t="shared" si="40"/>
        <v>3.0847454901222811E-30</v>
      </c>
      <c r="U131">
        <f t="shared" si="41"/>
        <v>3.9215670644681722E-34</v>
      </c>
      <c r="V131">
        <f t="shared" si="42"/>
        <v>-7.1301124493305156E-39</v>
      </c>
      <c r="W131">
        <f t="shared" si="43"/>
        <v>-7.0768224174731707E-43</v>
      </c>
      <c r="X131">
        <f t="shared" si="44"/>
        <v>-1.5952550766185963E-48</v>
      </c>
      <c r="Y131">
        <f t="shared" si="45"/>
        <v>9.1995428926473489E-53</v>
      </c>
    </row>
    <row r="132" spans="2:25">
      <c r="B132">
        <f t="shared" si="46"/>
        <v>5.7499999999999876</v>
      </c>
      <c r="C132">
        <f t="shared" si="24"/>
        <v>0.57499999999999873</v>
      </c>
      <c r="D132">
        <f t="shared" si="25"/>
        <v>0.91249328652011197</v>
      </c>
      <c r="F132">
        <f t="shared" si="26"/>
        <v>0.57360089789512758</v>
      </c>
      <c r="G132">
        <f t="shared" si="27"/>
        <v>0.15230439481436636</v>
      </c>
      <c r="H132">
        <f t="shared" si="28"/>
        <v>-5.7889166512225679E-3</v>
      </c>
      <c r="I132">
        <f t="shared" si="29"/>
        <v>-3.3913834255043115E-3</v>
      </c>
      <c r="J132">
        <f t="shared" si="30"/>
        <v>-6.2308365854735247E-5</v>
      </c>
      <c r="K132">
        <f t="shared" si="31"/>
        <v>7.737765927876494E-6</v>
      </c>
      <c r="L132">
        <f t="shared" si="32"/>
        <v>1.3061721154099551E-7</v>
      </c>
      <c r="M132">
        <f t="shared" si="33"/>
        <v>-1.2901252884049035E-9</v>
      </c>
      <c r="N132">
        <f t="shared" si="34"/>
        <v>-1.4535685180140377E-11</v>
      </c>
      <c r="O132">
        <f t="shared" si="35"/>
        <v>6.690374340201501E-15</v>
      </c>
      <c r="P132">
        <f t="shared" si="36"/>
        <v>1.1403781379815232E-16</v>
      </c>
      <c r="Q132">
        <f t="shared" si="37"/>
        <v>4.3941138174203073E-20</v>
      </c>
      <c r="R132">
        <f t="shared" si="38"/>
        <v>-6.3855124815830602E-23</v>
      </c>
      <c r="S132">
        <f t="shared" si="39"/>
        <v>-1.8644546128407323E-26</v>
      </c>
      <c r="T132">
        <f t="shared" si="40"/>
        <v>2.2395901128573163E-30</v>
      </c>
      <c r="U132">
        <f t="shared" si="41"/>
        <v>4.3451483092261054E-34</v>
      </c>
      <c r="V132">
        <f t="shared" si="42"/>
        <v>-9.5200173949410045E-40</v>
      </c>
      <c r="W132">
        <f t="shared" si="43"/>
        <v>-6.9623057240807043E-43</v>
      </c>
      <c r="X132">
        <f t="shared" si="44"/>
        <v>-4.7399803571519229E-48</v>
      </c>
      <c r="Y132">
        <f t="shared" si="45"/>
        <v>7.7231309964644899E-53</v>
      </c>
    </row>
    <row r="133" spans="2:25">
      <c r="B133">
        <f t="shared" si="46"/>
        <v>5.7999999999999874</v>
      </c>
      <c r="C133">
        <f t="shared" si="24"/>
        <v>0.57999999999999874</v>
      </c>
      <c r="D133">
        <f t="shared" si="25"/>
        <v>0.90870325472637858</v>
      </c>
      <c r="F133">
        <f t="shared" si="26"/>
        <v>0.56786863559808332</v>
      </c>
      <c r="G133">
        <f t="shared" si="27"/>
        <v>0.15391632826368296</v>
      </c>
      <c r="H133">
        <f t="shared" si="28"/>
        <v>-4.641881104802484E-3</v>
      </c>
      <c r="I133">
        <f t="shared" si="29"/>
        <v>-3.3789373840853948E-3</v>
      </c>
      <c r="J133">
        <f t="shared" si="30"/>
        <v>-7.7756304463860745E-5</v>
      </c>
      <c r="K133">
        <f t="shared" si="31"/>
        <v>7.3349973356339697E-6</v>
      </c>
      <c r="L133">
        <f t="shared" si="32"/>
        <v>1.4433899329948492E-7</v>
      </c>
      <c r="M133">
        <f t="shared" si="33"/>
        <v>-1.0542404714993309E-9</v>
      </c>
      <c r="N133">
        <f t="shared" si="34"/>
        <v>-1.5120176738378829E-11</v>
      </c>
      <c r="O133">
        <f t="shared" si="35"/>
        <v>-1.7879393374998439E-15</v>
      </c>
      <c r="P133">
        <f t="shared" si="36"/>
        <v>1.1027416262375539E-16</v>
      </c>
      <c r="Q133">
        <f t="shared" si="37"/>
        <v>6.4625128200117024E-20</v>
      </c>
      <c r="R133">
        <f t="shared" si="38"/>
        <v>-5.430431984850272E-23</v>
      </c>
      <c r="S133">
        <f t="shared" si="39"/>
        <v>-2.1854354484471525E-26</v>
      </c>
      <c r="T133">
        <f t="shared" si="40"/>
        <v>1.278752681210516E-30</v>
      </c>
      <c r="U133">
        <f t="shared" si="41"/>
        <v>4.5124220601014849E-34</v>
      </c>
      <c r="V133">
        <f t="shared" si="42"/>
        <v>5.2897024922999734E-39</v>
      </c>
      <c r="W133">
        <f t="shared" si="43"/>
        <v>-6.3249927863921839E-43</v>
      </c>
      <c r="X133">
        <f t="shared" si="44"/>
        <v>-7.487238371723295E-48</v>
      </c>
      <c r="Y133">
        <f t="shared" si="45"/>
        <v>5.5277600512431514E-53</v>
      </c>
    </row>
    <row r="134" spans="2:25">
      <c r="B134">
        <f t="shared" si="46"/>
        <v>5.8499999999999872</v>
      </c>
      <c r="C134">
        <f t="shared" si="24"/>
        <v>0.58499999999999874</v>
      </c>
      <c r="D134">
        <f t="shared" si="25"/>
        <v>0.90478236729598727</v>
      </c>
      <c r="F134">
        <f t="shared" si="26"/>
        <v>0.56210134448869553</v>
      </c>
      <c r="G134">
        <f t="shared" si="27"/>
        <v>0.15544281666963497</v>
      </c>
      <c r="H134">
        <f t="shared" si="28"/>
        <v>-3.4876881141690476E-3</v>
      </c>
      <c r="I134">
        <f t="shared" si="29"/>
        <v>-3.3562808524503032E-3</v>
      </c>
      <c r="J134">
        <f t="shared" si="30"/>
        <v>-9.2815896428656753E-5</v>
      </c>
      <c r="K134">
        <f t="shared" si="31"/>
        <v>6.8775151864170566E-6</v>
      </c>
      <c r="L134">
        <f t="shared" si="32"/>
        <v>1.5655738102725659E-7</v>
      </c>
      <c r="M134">
        <f t="shared" si="33"/>
        <v>-8.0374062817764219E-10</v>
      </c>
      <c r="N134">
        <f t="shared" si="34"/>
        <v>-1.5435521510931912E-11</v>
      </c>
      <c r="O134">
        <f t="shared" si="35"/>
        <v>-1.022651248305708E-14</v>
      </c>
      <c r="P134">
        <f t="shared" si="36"/>
        <v>1.0351750684727E-16</v>
      </c>
      <c r="Q134">
        <f t="shared" si="37"/>
        <v>8.320603934577475E-20</v>
      </c>
      <c r="R134">
        <f t="shared" si="38"/>
        <v>-4.2666630323610331E-23</v>
      </c>
      <c r="S134">
        <f t="shared" si="39"/>
        <v>-2.4085085039410738E-26</v>
      </c>
      <c r="T134">
        <f t="shared" si="40"/>
        <v>2.5186354824594805E-31</v>
      </c>
      <c r="U134">
        <f t="shared" si="41"/>
        <v>4.4135213314753897E-34</v>
      </c>
      <c r="V134">
        <f t="shared" si="42"/>
        <v>1.1178055676886666E-38</v>
      </c>
      <c r="W134">
        <f t="shared" si="43"/>
        <v>-5.2127391315087016E-43</v>
      </c>
      <c r="X134">
        <f t="shared" si="44"/>
        <v>-9.6066599943730759E-48</v>
      </c>
      <c r="Y134">
        <f t="shared" si="45"/>
        <v>2.8178007724077178E-53</v>
      </c>
    </row>
    <row r="135" spans="2:25">
      <c r="B135">
        <f t="shared" si="46"/>
        <v>5.899999999999987</v>
      </c>
      <c r="C135">
        <f t="shared" si="24"/>
        <v>0.58999999999999875</v>
      </c>
      <c r="D135">
        <f t="shared" si="25"/>
        <v>0.90072774503897735</v>
      </c>
      <c r="F135">
        <f t="shared" si="26"/>
        <v>0.55629938032064574</v>
      </c>
      <c r="G135">
        <f t="shared" si="27"/>
        <v>0.15688301261811419</v>
      </c>
      <c r="H135">
        <f t="shared" si="28"/>
        <v>-2.328117361256266E-3</v>
      </c>
      <c r="I135">
        <f t="shared" si="29"/>
        <v>-3.3234822942218561E-3</v>
      </c>
      <c r="J135">
        <f t="shared" si="30"/>
        <v>-1.0741192801507526E-4</v>
      </c>
      <c r="K135">
        <f t="shared" si="31"/>
        <v>6.3687319525813242E-6</v>
      </c>
      <c r="L135">
        <f t="shared" si="32"/>
        <v>1.6714511146193766E-7</v>
      </c>
      <c r="M135">
        <f t="shared" si="33"/>
        <v>-5.420984593333774E-10</v>
      </c>
      <c r="N135">
        <f t="shared" si="34"/>
        <v>-1.5476106201514554E-11</v>
      </c>
      <c r="O135">
        <f t="shared" si="35"/>
        <v>-1.8437780909974724E-14</v>
      </c>
      <c r="P135">
        <f t="shared" si="36"/>
        <v>9.3951232144475123E-17</v>
      </c>
      <c r="Q135">
        <f t="shared" si="37"/>
        <v>9.907919781176357E-20</v>
      </c>
      <c r="R135">
        <f t="shared" si="38"/>
        <v>-2.9389286123103305E-23</v>
      </c>
      <c r="S135">
        <f t="shared" si="39"/>
        <v>-2.5236800786703738E-26</v>
      </c>
      <c r="T135">
        <f t="shared" si="40"/>
        <v>-7.8803514951253319E-31</v>
      </c>
      <c r="U135">
        <f t="shared" si="41"/>
        <v>4.0542799858752446E-34</v>
      </c>
      <c r="V135">
        <f t="shared" si="42"/>
        <v>1.6319717022958591E-38</v>
      </c>
      <c r="W135">
        <f t="shared" si="43"/>
        <v>-3.7090633603825702E-43</v>
      </c>
      <c r="X135">
        <f t="shared" si="44"/>
        <v>-1.0920522818192018E-47</v>
      </c>
      <c r="Y135">
        <f t="shared" si="45"/>
        <v>-1.5447224481146121E-54</v>
      </c>
    </row>
    <row r="136" spans="2:25">
      <c r="B136">
        <f t="shared" si="46"/>
        <v>5.9499999999999869</v>
      </c>
      <c r="C136">
        <f t="shared" si="24"/>
        <v>0.59499999999999864</v>
      </c>
      <c r="D136">
        <f t="shared" si="25"/>
        <v>0.89653652046403054</v>
      </c>
      <c r="F136">
        <f t="shared" si="26"/>
        <v>0.55046310098641393</v>
      </c>
      <c r="G136">
        <f t="shared" si="27"/>
        <v>0.15823611659936976</v>
      </c>
      <c r="H136">
        <f t="shared" si="28"/>
        <v>-1.1649568201177406E-3</v>
      </c>
      <c r="I136">
        <f t="shared" si="29"/>
        <v>-3.2806408202505459E-3</v>
      </c>
      <c r="J136">
        <f t="shared" si="30"/>
        <v>-1.2147150069834427E-4</v>
      </c>
      <c r="K136">
        <f t="shared" si="31"/>
        <v>5.8124427739445862E-6</v>
      </c>
      <c r="L136">
        <f t="shared" si="32"/>
        <v>1.7599190580519021E-7</v>
      </c>
      <c r="M136">
        <f t="shared" si="33"/>
        <v>-2.7294113287804586E-10</v>
      </c>
      <c r="N136">
        <f t="shared" si="34"/>
        <v>-1.524120838212823E-11</v>
      </c>
      <c r="O136">
        <f t="shared" si="35"/>
        <v>-2.6239232734309081E-14</v>
      </c>
      <c r="P136">
        <f t="shared" si="36"/>
        <v>8.1834981422912388E-17</v>
      </c>
      <c r="Q136">
        <f t="shared" si="37"/>
        <v>1.117280474957968E-19</v>
      </c>
      <c r="R136">
        <f t="shared" si="38"/>
        <v>-1.4982528138587456E-23</v>
      </c>
      <c r="S136">
        <f t="shared" si="39"/>
        <v>-2.5257904717517259E-26</v>
      </c>
      <c r="T136">
        <f t="shared" si="40"/>
        <v>-1.7872292895497647E-30</v>
      </c>
      <c r="U136">
        <f t="shared" si="41"/>
        <v>3.4558886116163803E-34</v>
      </c>
      <c r="V136">
        <f t="shared" si="42"/>
        <v>2.0371224601670961E-38</v>
      </c>
      <c r="W136">
        <f t="shared" si="43"/>
        <v>-1.9268757755684721E-43</v>
      </c>
      <c r="X136">
        <f t="shared" si="44"/>
        <v>-1.1318653925766233E-47</v>
      </c>
      <c r="Y136">
        <f t="shared" si="45"/>
        <v>-3.112365185053658E-53</v>
      </c>
    </row>
    <row r="137" spans="2:25">
      <c r="B137">
        <f t="shared" si="46"/>
        <v>5.9999999999999867</v>
      </c>
      <c r="C137">
        <f t="shared" si="24"/>
        <v>0.59999999999999865</v>
      </c>
      <c r="D137">
        <f t="shared" si="25"/>
        <v>0.89220584170894246</v>
      </c>
      <c r="F137">
        <f t="shared" si="26"/>
        <v>0.54459286649520044</v>
      </c>
      <c r="G137">
        <f t="shared" si="27"/>
        <v>0.1595013774518475</v>
      </c>
      <c r="H137">
        <f t="shared" si="28"/>
        <v>-3.2171217829625279E-16</v>
      </c>
      <c r="I137">
        <f t="shared" si="29"/>
        <v>-3.2278858891208635E-3</v>
      </c>
      <c r="J137">
        <f t="shared" si="30"/>
        <v>-1.3492439524788371E-4</v>
      </c>
      <c r="K137">
        <f t="shared" si="31"/>
        <v>5.2127971489015739E-6</v>
      </c>
      <c r="L137">
        <f t="shared" si="32"/>
        <v>1.8300561835540887E-7</v>
      </c>
      <c r="M137">
        <f t="shared" si="33"/>
        <v>-7.9655099997407925E-23</v>
      </c>
      <c r="N137">
        <f t="shared" si="34"/>
        <v>-1.4735009352644369E-11</v>
      </c>
      <c r="O137">
        <f t="shared" si="35"/>
        <v>-3.345746506677166E-14</v>
      </c>
      <c r="P137">
        <f t="shared" si="36"/>
        <v>6.7497607727636488E-17</v>
      </c>
      <c r="Q137">
        <f t="shared" si="37"/>
        <v>1.2074096014473442E-19</v>
      </c>
      <c r="R137">
        <f t="shared" si="38"/>
        <v>-4.0267606889216774E-36</v>
      </c>
      <c r="S137">
        <f t="shared" si="39"/>
        <v>-2.4147451373124043E-26</v>
      </c>
      <c r="T137">
        <f t="shared" si="40"/>
        <v>-2.6941072710722929E-30</v>
      </c>
      <c r="U137">
        <f t="shared" si="41"/>
        <v>2.6536445524445584E-34</v>
      </c>
      <c r="V137">
        <f t="shared" si="42"/>
        <v>2.306193853341045E-38</v>
      </c>
      <c r="W137">
        <f t="shared" si="43"/>
        <v>-5.5135467020335044E-56</v>
      </c>
      <c r="X137">
        <f t="shared" si="44"/>
        <v>-1.0767668351146831E-47</v>
      </c>
      <c r="Y137">
        <f t="shared" si="45"/>
        <v>-5.7805228981281639E-53</v>
      </c>
    </row>
    <row r="138" spans="2:25">
      <c r="B138">
        <f t="shared" si="46"/>
        <v>6.0499999999999865</v>
      </c>
      <c r="C138">
        <f t="shared" si="24"/>
        <v>0.60499999999999865</v>
      </c>
      <c r="D138">
        <f t="shared" si="25"/>
        <v>0.88773287657782374</v>
      </c>
      <c r="F138">
        <f t="shared" si="26"/>
        <v>0.53868903895072007</v>
      </c>
      <c r="G138">
        <f t="shared" si="27"/>
        <v>0.16067809277918937</v>
      </c>
      <c r="H138">
        <f t="shared" si="28"/>
        <v>1.1649568201170977E-3</v>
      </c>
      <c r="I138">
        <f t="shared" si="29"/>
        <v>-3.1653769159526906E-3</v>
      </c>
      <c r="J138">
        <f t="shared" si="30"/>
        <v>-1.4770342243073197E-4</v>
      </c>
      <c r="K138">
        <f t="shared" si="31"/>
        <v>4.5742679822904066E-6</v>
      </c>
      <c r="L138">
        <f t="shared" si="32"/>
        <v>1.8811319627122245E-7</v>
      </c>
      <c r="M138">
        <f t="shared" si="33"/>
        <v>2.7294113287789174E-10</v>
      </c>
      <c r="N138">
        <f t="shared" si="34"/>
        <v>-1.3966519711553998E-11</v>
      </c>
      <c r="O138">
        <f t="shared" si="35"/>
        <v>-3.9932038239183724E-14</v>
      </c>
      <c r="P138">
        <f t="shared" si="36"/>
        <v>5.1328248681013191E-17</v>
      </c>
      <c r="Q138">
        <f t="shared" si="37"/>
        <v>1.2582463086666361E-19</v>
      </c>
      <c r="R138">
        <f t="shared" si="38"/>
        <v>1.4982528138579557E-23</v>
      </c>
      <c r="S138">
        <f t="shared" si="39"/>
        <v>-2.1955189201571486E-26</v>
      </c>
      <c r="T138">
        <f t="shared" si="40"/>
        <v>-3.4618259206914365E-30</v>
      </c>
      <c r="U138">
        <f t="shared" si="41"/>
        <v>1.6948698212475872E-34</v>
      </c>
      <c r="V138">
        <f t="shared" si="42"/>
        <v>2.4212119676533424E-38</v>
      </c>
      <c r="W138">
        <f t="shared" si="43"/>
        <v>1.9268757755674593E-43</v>
      </c>
      <c r="X138">
        <f t="shared" si="44"/>
        <v>-9.3137685494975273E-48</v>
      </c>
      <c r="Y138">
        <f t="shared" si="45"/>
        <v>-7.9105621657579958E-53</v>
      </c>
    </row>
    <row r="139" spans="2:25">
      <c r="B139">
        <f t="shared" si="46"/>
        <v>6.0999999999999863</v>
      </c>
      <c r="C139">
        <f t="shared" si="24"/>
        <v>0.60999999999999865</v>
      </c>
      <c r="D139">
        <f t="shared" si="25"/>
        <v>0.88311481668030478</v>
      </c>
      <c r="F139">
        <f t="shared" si="26"/>
        <v>0.53275198252886524</v>
      </c>
      <c r="G139">
        <f t="shared" si="27"/>
        <v>0.16176560934016165</v>
      </c>
      <c r="H139">
        <f t="shared" si="28"/>
        <v>2.328117361255651E-3</v>
      </c>
      <c r="I139">
        <f t="shared" si="29"/>
        <v>-3.0933027906798745E-3</v>
      </c>
      <c r="J139">
        <f t="shared" si="30"/>
        <v>-1.5974475858193381E-4</v>
      </c>
      <c r="K139">
        <f t="shared" si="31"/>
        <v>3.9016182208905794E-6</v>
      </c>
      <c r="L139">
        <f t="shared" si="32"/>
        <v>1.9126144046917789E-7</v>
      </c>
      <c r="M139">
        <f t="shared" si="33"/>
        <v>5.4209845933323451E-10</v>
      </c>
      <c r="N139">
        <f t="shared" si="34"/>
        <v>-1.2949418962761781E-11</v>
      </c>
      <c r="O139">
        <f t="shared" si="35"/>
        <v>-4.551904189738445E-14</v>
      </c>
      <c r="P139">
        <f t="shared" si="36"/>
        <v>3.3765764709528038E-17</v>
      </c>
      <c r="Q139">
        <f t="shared" si="37"/>
        <v>1.2681362307635441E-19</v>
      </c>
      <c r="R139">
        <f t="shared" si="38"/>
        <v>2.9389286123096117E-23</v>
      </c>
      <c r="S139">
        <f t="shared" si="39"/>
        <v>-1.8779331821016934E-26</v>
      </c>
      <c r="T139">
        <f t="shared" si="40"/>
        <v>-4.0507300934476922E-30</v>
      </c>
      <c r="U139">
        <f t="shared" si="41"/>
        <v>6.361197139699367E-35</v>
      </c>
      <c r="V139">
        <f t="shared" si="42"/>
        <v>2.3744936165355097E-38</v>
      </c>
      <c r="W139">
        <f t="shared" si="43"/>
        <v>3.7090633603816733E-43</v>
      </c>
      <c r="X139">
        <f t="shared" si="44"/>
        <v>-7.0788701271293205E-48</v>
      </c>
      <c r="Y139">
        <f t="shared" si="45"/>
        <v>-9.3041941065334608E-53</v>
      </c>
    </row>
    <row r="140" spans="2:25">
      <c r="B140">
        <f t="shared" si="46"/>
        <v>6.1499999999999861</v>
      </c>
      <c r="C140">
        <f t="shared" si="24"/>
        <v>0.61499999999999866</v>
      </c>
      <c r="D140">
        <f t="shared" si="25"/>
        <v>0.87834888166762037</v>
      </c>
      <c r="F140">
        <f t="shared" si="26"/>
        <v>0.52678206345524214</v>
      </c>
      <c r="G140">
        <f t="shared" si="27"/>
        <v>0.16276332341129485</v>
      </c>
      <c r="H140">
        <f t="shared" si="28"/>
        <v>3.4876881141684348E-3</v>
      </c>
      <c r="I140">
        <f t="shared" si="29"/>
        <v>-3.0118813072616654E-3</v>
      </c>
      <c r="J140">
        <f t="shared" si="30"/>
        <v>-1.7098826436590992E-4</v>
      </c>
      <c r="K140">
        <f t="shared" si="31"/>
        <v>3.1998653254263324E-6</v>
      </c>
      <c r="L140">
        <f t="shared" si="32"/>
        <v>1.9241755973031039E-7</v>
      </c>
      <c r="M140">
        <f t="shared" si="33"/>
        <v>8.0374062817750053E-10</v>
      </c>
      <c r="N140">
        <f t="shared" si="34"/>
        <v>-1.1701812013504731E-11</v>
      </c>
      <c r="O140">
        <f t="shared" si="35"/>
        <v>-5.0094293697034114E-14</v>
      </c>
      <c r="P140">
        <f t="shared" si="36"/>
        <v>1.5286827719819332E-17</v>
      </c>
      <c r="Q140">
        <f t="shared" si="37"/>
        <v>1.2367575225538704E-19</v>
      </c>
      <c r="R140">
        <f t="shared" si="38"/>
        <v>4.2666630323603866E-23</v>
      </c>
      <c r="S140">
        <f t="shared" si="39"/>
        <v>-1.4762158037409528E-26</v>
      </c>
      <c r="T140">
        <f t="shared" si="40"/>
        <v>-4.4304009889778281E-30</v>
      </c>
      <c r="U140">
        <f t="shared" si="41"/>
        <v>-4.6015322063000961E-35</v>
      </c>
      <c r="V140">
        <f t="shared" si="42"/>
        <v>2.1691595763100967E-38</v>
      </c>
      <c r="W140">
        <f t="shared" si="43"/>
        <v>5.2127391315079871E-43</v>
      </c>
      <c r="X140">
        <f t="shared" si="44"/>
        <v>-4.2503787057343784E-48</v>
      </c>
      <c r="Y140">
        <f t="shared" si="45"/>
        <v>-9.8316832161223543E-53</v>
      </c>
    </row>
    <row r="141" spans="2:25">
      <c r="B141">
        <f t="shared" si="46"/>
        <v>6.199999999999986</v>
      </c>
      <c r="C141">
        <f t="shared" si="24"/>
        <v>0.61999999999999855</v>
      </c>
      <c r="D141">
        <f t="shared" si="25"/>
        <v>0.87343232356004508</v>
      </c>
      <c r="F141">
        <f t="shared" si="26"/>
        <v>0.5207796499825802</v>
      </c>
      <c r="G141">
        <f t="shared" si="27"/>
        <v>0.16367068112203442</v>
      </c>
      <c r="H141">
        <f t="shared" si="28"/>
        <v>4.6418811048018474E-3</v>
      </c>
      <c r="I141">
        <f t="shared" si="29"/>
        <v>-2.9213585055518224E-3</v>
      </c>
      <c r="J141">
        <f t="shared" si="30"/>
        <v>-1.8137778513678516E-4</v>
      </c>
      <c r="K141">
        <f t="shared" si="31"/>
        <v>2.4742438440878527E-6</v>
      </c>
      <c r="L141">
        <f t="shared" si="32"/>
        <v>1.9156951224418299E-7</v>
      </c>
      <c r="M141">
        <f t="shared" si="33"/>
        <v>1.0542404714991928E-9</v>
      </c>
      <c r="N141">
        <f t="shared" si="34"/>
        <v>-1.0245906897855598E-11</v>
      </c>
      <c r="O141">
        <f t="shared" si="35"/>
        <v>-5.3556099504893354E-14</v>
      </c>
      <c r="P141">
        <f t="shared" si="36"/>
        <v>-3.6070164850351359E-18</v>
      </c>
      <c r="Q141">
        <f t="shared" si="37"/>
        <v>1.165131333246346E-19</v>
      </c>
      <c r="R141">
        <f t="shared" si="38"/>
        <v>5.4304319848497031E-23</v>
      </c>
      <c r="S141">
        <f t="shared" si="39"/>
        <v>-1.0083637736274268E-26</v>
      </c>
      <c r="T141">
        <f t="shared" si="40"/>
        <v>-4.5812273806865061E-30</v>
      </c>
      <c r="U141">
        <f t="shared" si="41"/>
        <v>-1.5292830727875676E-34</v>
      </c>
      <c r="V141">
        <f t="shared" si="42"/>
        <v>1.8189261189690842E-38</v>
      </c>
      <c r="W141">
        <f t="shared" si="43"/>
        <v>6.324992786391694E-43</v>
      </c>
      <c r="X141">
        <f t="shared" si="44"/>
        <v>-1.0654751737024998E-48</v>
      </c>
      <c r="Y141">
        <f t="shared" si="45"/>
        <v>-9.4439246601276824E-53</v>
      </c>
    </row>
    <row r="142" spans="2:25">
      <c r="B142">
        <f t="shared" si="46"/>
        <v>6.2499999999999858</v>
      </c>
      <c r="C142">
        <f t="shared" si="24"/>
        <v>0.62499999999999856</v>
      </c>
      <c r="D142">
        <f t="shared" si="25"/>
        <v>0.86836243115973955</v>
      </c>
      <c r="F142">
        <f t="shared" si="26"/>
        <v>0.51474511236801601</v>
      </c>
      <c r="G142">
        <f t="shared" si="27"/>
        <v>0.16448717876221658</v>
      </c>
      <c r="H142">
        <f t="shared" si="28"/>
        <v>5.7889166512219373E-3</v>
      </c>
      <c r="I142">
        <f t="shared" si="29"/>
        <v>-2.8220079278141147E-3</v>
      </c>
      <c r="J142">
        <f t="shared" si="30"/>
        <v>-1.9086143139755552E-4</v>
      </c>
      <c r="K142">
        <f t="shared" si="31"/>
        <v>1.7301663667431314E-6</v>
      </c>
      <c r="L142">
        <f t="shared" si="32"/>
        <v>1.8872613103296977E-7</v>
      </c>
      <c r="M142">
        <f t="shared" si="33"/>
        <v>1.2901252884047744E-9</v>
      </c>
      <c r="N142">
        <f t="shared" si="34"/>
        <v>-8.6076194624951954E-12</v>
      </c>
      <c r="O142">
        <f t="shared" si="35"/>
        <v>-5.5827513754578626E-14</v>
      </c>
      <c r="P142">
        <f t="shared" si="36"/>
        <v>-2.2402960903732902E-17</v>
      </c>
      <c r="Q142">
        <f t="shared" si="37"/>
        <v>1.055588575447272E-19</v>
      </c>
      <c r="R142">
        <f t="shared" si="38"/>
        <v>6.3855124815826123E-23</v>
      </c>
      <c r="S142">
        <f t="shared" si="39"/>
        <v>-4.9533692094392353E-27</v>
      </c>
      <c r="T142">
        <f t="shared" si="40"/>
        <v>-4.4954185988669483E-30</v>
      </c>
      <c r="U142">
        <f t="shared" si="41"/>
        <v>-2.5082050231824181E-34</v>
      </c>
      <c r="V142">
        <f t="shared" si="42"/>
        <v>1.3471887680033576E-38</v>
      </c>
      <c r="W142">
        <f t="shared" si="43"/>
        <v>6.9623057240804892E-43</v>
      </c>
      <c r="X142">
        <f t="shared" si="44"/>
        <v>2.2087729277859856E-48</v>
      </c>
      <c r="Y142">
        <f t="shared" si="45"/>
        <v>-8.1770155244077116E-53</v>
      </c>
    </row>
    <row r="143" spans="2:25">
      <c r="B143">
        <f t="shared" si="46"/>
        <v>6.2999999999999856</v>
      </c>
      <c r="C143">
        <f t="shared" si="24"/>
        <v>0.62999999999999856</v>
      </c>
      <c r="D143">
        <f t="shared" si="25"/>
        <v>0.86313653454267347</v>
      </c>
      <c r="F143">
        <f t="shared" si="26"/>
        <v>0.50867882285025512</v>
      </c>
      <c r="G143">
        <f t="shared" si="27"/>
        <v>0.16521236306169723</v>
      </c>
      <c r="H143">
        <f t="shared" si="28"/>
        <v>6.9270261077548903E-3</v>
      </c>
      <c r="I143">
        <f t="shared" si="29"/>
        <v>-2.7141297921309338E-3</v>
      </c>
      <c r="J143">
        <f t="shared" si="30"/>
        <v>-1.9939183795736229E-4</v>
      </c>
      <c r="K143">
        <f t="shared" si="31"/>
        <v>9.7318315109335513E-7</v>
      </c>
      <c r="L143">
        <f t="shared" si="32"/>
        <v>1.8391703194920135E-7</v>
      </c>
      <c r="M143">
        <f t="shared" si="33"/>
        <v>1.5081249873701278E-9</v>
      </c>
      <c r="N143">
        <f t="shared" si="34"/>
        <v>-6.8161120515472269E-12</v>
      </c>
      <c r="O143">
        <f t="shared" si="35"/>
        <v>-5.6858049715858494E-14</v>
      </c>
      <c r="P143">
        <f t="shared" si="36"/>
        <v>-4.0590855680611098E-17</v>
      </c>
      <c r="Q143">
        <f t="shared" si="37"/>
        <v>9.1169407087273359E-20</v>
      </c>
      <c r="R143">
        <f t="shared" si="38"/>
        <v>7.0952013146849596E-23</v>
      </c>
      <c r="S143">
        <f t="shared" si="39"/>
        <v>3.9881087452661369E-28</v>
      </c>
      <c r="T143">
        <f t="shared" si="40"/>
        <v>-4.1774069439244315E-30</v>
      </c>
      <c r="U143">
        <f t="shared" si="41"/>
        <v>-3.3391753507821346E-34</v>
      </c>
      <c r="V143">
        <f t="shared" si="42"/>
        <v>7.8545948220706834E-39</v>
      </c>
      <c r="W143">
        <f t="shared" si="43"/>
        <v>7.0768224174732551E-43</v>
      </c>
      <c r="X143">
        <f t="shared" si="44"/>
        <v>5.297806140058013E-48</v>
      </c>
      <c r="Y143">
        <f t="shared" si="45"/>
        <v>-6.1488944775999047E-53</v>
      </c>
    </row>
    <row r="144" spans="2:25">
      <c r="B144">
        <f t="shared" si="46"/>
        <v>6.3499999999999854</v>
      </c>
      <c r="C144">
        <f t="shared" si="24"/>
        <v>0.63499999999999857</v>
      </c>
      <c r="D144">
        <f t="shared" si="25"/>
        <v>0.85775200962289178</v>
      </c>
      <c r="F144">
        <f t="shared" si="26"/>
        <v>0.50258115562660943</v>
      </c>
      <c r="G144">
        <f t="shared" si="27"/>
        <v>0.16584583144198056</v>
      </c>
      <c r="H144">
        <f t="shared" si="28"/>
        <v>8.0544545921105541E-3</v>
      </c>
      <c r="I144">
        <f t="shared" si="29"/>
        <v>-2.5980500852027496E-3</v>
      </c>
      <c r="J144">
        <f t="shared" si="30"/>
        <v>-2.0692640049254182E-4</v>
      </c>
      <c r="K144">
        <f t="shared" si="31"/>
        <v>2.089407219296119E-7</v>
      </c>
      <c r="L144">
        <f t="shared" si="32"/>
        <v>1.7719230520544211E-7</v>
      </c>
      <c r="M144">
        <f t="shared" si="33"/>
        <v>1.7052174198008667E-9</v>
      </c>
      <c r="N144">
        <f t="shared" si="34"/>
        <v>-4.9032744021181152E-12</v>
      </c>
      <c r="O144">
        <f t="shared" si="35"/>
        <v>-5.6624801663333928E-14</v>
      </c>
      <c r="P144">
        <f t="shared" si="36"/>
        <v>-5.7677054330634569E-17</v>
      </c>
      <c r="Q144">
        <f t="shared" si="37"/>
        <v>7.3813054127483906E-20</v>
      </c>
      <c r="R144">
        <f t="shared" si="38"/>
        <v>7.5322255402987041E-23</v>
      </c>
      <c r="S144">
        <f t="shared" si="39"/>
        <v>5.7331241816735139E-27</v>
      </c>
      <c r="T144">
        <f t="shared" si="40"/>
        <v>-3.6436187437615106E-30</v>
      </c>
      <c r="U144">
        <f t="shared" si="41"/>
        <v>-3.9731775647788773E-34</v>
      </c>
      <c r="V144">
        <f t="shared" si="42"/>
        <v>1.7126166325965753E-39</v>
      </c>
      <c r="W144">
        <f t="shared" si="43"/>
        <v>6.6599438622189023E-43</v>
      </c>
      <c r="X144">
        <f t="shared" si="44"/>
        <v>7.942596051003397E-48</v>
      </c>
      <c r="Y144">
        <f t="shared" si="45"/>
        <v>-3.5483626652260859E-53</v>
      </c>
    </row>
    <row r="145" spans="2:25">
      <c r="B145">
        <f t="shared" si="46"/>
        <v>6.3999999999999853</v>
      </c>
      <c r="C145">
        <f t="shared" si="24"/>
        <v>0.63999999999999857</v>
      </c>
      <c r="D145">
        <f t="shared" si="25"/>
        <v>0.85220628278200661</v>
      </c>
      <c r="F145">
        <f t="shared" si="26"/>
        <v>0.49645248682991633</v>
      </c>
      <c r="G145">
        <f t="shared" si="27"/>
        <v>0.16638723223970622</v>
      </c>
      <c r="H145">
        <f t="shared" si="28"/>
        <v>9.1694636912836719E-3</v>
      </c>
      <c r="I145">
        <f t="shared" si="29"/>
        <v>-2.4741195772798393E-3</v>
      </c>
      <c r="J145">
        <f t="shared" si="30"/>
        <v>-2.1342748832996474E-4</v>
      </c>
      <c r="K145">
        <f t="shared" si="31"/>
        <v>-5.5686024769032796E-7</v>
      </c>
      <c r="L145">
        <f t="shared" si="32"/>
        <v>1.6862199364883715E-7</v>
      </c>
      <c r="M145">
        <f t="shared" si="33"/>
        <v>1.8786702763384843E-9</v>
      </c>
      <c r="N145">
        <f t="shared" si="34"/>
        <v>-2.9031559908634028E-12</v>
      </c>
      <c r="O145">
        <f t="shared" si="35"/>
        <v>-5.5132954002054086E-14</v>
      </c>
      <c r="P145">
        <f t="shared" si="36"/>
        <v>-7.3197812038381325E-17</v>
      </c>
      <c r="Q145">
        <f t="shared" si="37"/>
        <v>5.4054621983541505E-20</v>
      </c>
      <c r="R145">
        <f t="shared" si="38"/>
        <v>7.6797905625195197E-23</v>
      </c>
      <c r="S145">
        <f t="shared" si="39"/>
        <v>1.0810592811877075E-26</v>
      </c>
      <c r="T145">
        <f t="shared" si="40"/>
        <v>-2.9216258809495376E-30</v>
      </c>
      <c r="U145">
        <f t="shared" si="41"/>
        <v>-4.3728137429336322E-34</v>
      </c>
      <c r="V145">
        <f t="shared" si="42"/>
        <v>-4.5437639985034452E-39</v>
      </c>
      <c r="W145">
        <f t="shared" si="43"/>
        <v>5.7429732718865497E-43</v>
      </c>
      <c r="X145">
        <f t="shared" si="44"/>
        <v>9.9213659156275113E-48</v>
      </c>
      <c r="Y145">
        <f t="shared" si="45"/>
        <v>-6.1750789852159563E-54</v>
      </c>
    </row>
    <row r="146" spans="2:25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0.84649683555640687</v>
      </c>
      <c r="F146">
        <f t="shared" ref="F146:F209" si="49">POWER(-1,$F$16-1)/(2*$F$16-1)*COS((2*$F$16-1)*PI()*C146/2)*EXP(-POWER(2*$F$16-1,2)*PI()*PI()*$C$13/4)</f>
        <v>0.49029319450533543</v>
      </c>
      <c r="G146">
        <f t="shared" ref="G146:G209" si="50">POWER(-1,$G$16-1)/(2*$G$16-1)*COS((2*$G$16-1)*PI()*C146/2)*EXP(-POWER(2*$G$16-1,2)*PI()*PI()*$C$13/4)</f>
        <v>0.16683626490187128</v>
      </c>
      <c r="H146">
        <f t="shared" ref="H146:H209" si="51">POWER(-1,$H$16-1)/(2*$H$16-1)*COS((2*$H$16-1)*PI()*C146/2)*EXP(-POWER(2*$H$16-1,2)*PI()*PI()*$C$13/4)</f>
        <v>1.0270334142060817E-2</v>
      </c>
      <c r="I146">
        <f t="shared" ref="I146:I209" si="52">POWER(-1,$I$16-1)/(2*$I$16-1)*COS((2*$I$16-1)*PI()*C146/2)*EXP(-POWER(2*$I$16-1,2)*PI()*PI()*$C$13/4)</f>
        <v>-2.3427127622029594E-3</v>
      </c>
      <c r="J146">
        <f t="shared" ref="J146:J209" si="53">POWER(-1,$J$16-1)/(2*$J$16-1)*COS((2*$J$16-1)*PI()*C146/2)*EXP(-POWER(2*$J$16-1,2)*PI()*PI()*$C$13/4)</f>
        <v>-2.1886263238993955E-4</v>
      </c>
      <c r="K146">
        <f t="shared" ref="K146:K209" si="54">POWER(-1,$K$16-1)/(2*$K$16-1)*COS((2*$K$16-1)*PI()*C146/2)*EXP(-POWER(2*$K$16-1,2)*PI()*PI()*$C$13/4)</f>
        <v>-1.3185074591703718E-6</v>
      </c>
      <c r="L146">
        <f t="shared" ref="L146:L209" si="55">POWER(-1,$L$16-1)/(2*$L$16-1)*COS((2*$L$16-1)*PI()*C146/2)*EXP(-POWER(2*$L$16-1,2)*PI()*PI()*$C$13/4)</f>
        <v>1.5829536321467602E-7</v>
      </c>
      <c r="M146">
        <f t="shared" ref="M146:M209" si="56">POWER(-1,$M$16-1)/(2*$M$16-1)*COS((2*$M$16-1)*PI()*C146/2)*EXP(-POWER(2*$M$16-1,2)*PI()*PI()*$C$13/4)</f>
        <v>2.0260789651002207E-9</v>
      </c>
      <c r="N146">
        <f t="shared" ref="N146:N209" si="57">POWER(-1,$N$16-1)/(2*$N$16-1)*COS((2*$N$16-1)*PI()*C146/2)*EXP(-POWER(2*$N$16-1,2)*PI()*PI()*$C$13/4)</f>
        <v>-8.5135993609941024E-13</v>
      </c>
      <c r="O146">
        <f t="shared" ref="O146:O209" si="58">POWER(-1,$O$16-1)/(2*$O$16-1)*COS((2*$O$16-1)*PI()*C146/2)*EXP(-POWER(2*$O$16-1,2)*PI()*PI()*$C$13/4)</f>
        <v>-5.2415666033732295E-14</v>
      </c>
      <c r="P146">
        <f t="shared" ref="P146:P209" si="59">POWER(-1,$P$16-1)/(2*$P$16-1)*COS((2*$P$16-1)*PI()*C146/2)*EXP(-POWER(2*$P$16-1,2)*PI()*PI()*$C$13/4)</f>
        <v>-8.6731872381295331E-17</v>
      </c>
      <c r="Q146">
        <f t="shared" ref="Q146:Q209" si="60">POWER(-1,$Q$16-1)/(2*$Q$16-1)*COS((2*$Q$16-1)*PI()*C146/2)*EXP(-POWER(2*$Q$16-1,2)*PI()*PI()*$C$13/4)</f>
        <v>3.2537104217026388E-20</v>
      </c>
      <c r="R146">
        <f t="shared" ref="R146:R209" si="61">POWER(-1,$R$16-1)/(2*$R$16-1)*COS((2*$R$16-1)*PI()*C146/2)*EXP(-POWER(2*$R$16-1,2)*PI()*PI()*$C$13/4)</f>
        <v>7.5322255402988781E-23</v>
      </c>
      <c r="S146">
        <f t="shared" ref="S146:S209" si="62">POWER(-1,$S$16-1)/(2*$S$16-1)*COS((2*$S$16-1)*PI()*C146/2)*EXP(-POWER(2*$S$16-1,2)*PI()*PI()*$C$13/4)</f>
        <v>1.5403745538509382E-26</v>
      </c>
      <c r="T146">
        <f t="shared" ref="T146:T209" si="63">POWER(-1,$T$16-1)/(2*$T$16-1)*COS((2*$T$16-1)*PI()*C146/2)*EXP(-POWER(2*$T$16-1,2)*PI()*PI()*$C$13/4)</f>
        <v>-2.0487216160452542E-30</v>
      </c>
      <c r="U146">
        <f t="shared" ref="U146:U209" si="64">POWER(-1,$U$16-1)/(2*$U$16-1)*COS((2*$U$16-1)*PI()*C146/2)*EXP(-POWER(2*$U$16-1,2)*PI()*PI()*$C$13/4)</f>
        <v>-4.5145105247997126E-34</v>
      </c>
      <c r="V146">
        <f t="shared" ref="V146:V209" si="65">POWER(-1,$V$16-1)/(2*$V$16-1)*COS((2*$V$16-1)*PI()*C146/2)*EXP(-POWER(2*$V$16-1,2)*PI()*PI()*$C$13/4)</f>
        <v>-1.0496622121584777E-38</v>
      </c>
      <c r="W146">
        <f t="shared" ref="W146:W209" si="66">POWER(-1,$W$16-1)/(2*$W$16-1)*COS((2*$W$16-1)*PI()*C146/2)*EXP(-POWER(2*$W$16-1,2)*PI()*PI()*$C$13/4)</f>
        <v>4.3947655344622583E-43</v>
      </c>
      <c r="X146">
        <f t="shared" ref="X146:X209" si="67">POWER(-1,$X$16-1)/(2*$X$16-1)*COS((2*$X$16-1)*PI()*C146/2)*EXP(-POWER(2*$X$16-1,2)*PI()*PI()*$C$13/4)</f>
        <v>1.1068187567820374E-47</v>
      </c>
      <c r="Y146">
        <f t="shared" ref="Y146:Y209" si="68">POWER(-1,$Y$16-1)/(2*$Y$16-1)*COS((2*$Y$16-1)*PI()*C146/2)*EXP(-POWER(2*$Y$16-1,2)*PI()*PI()*$C$13/4)</f>
        <v>2.3708317006552443E-53</v>
      </c>
    </row>
    <row r="147" spans="2:25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0.8406212093743366</v>
      </c>
      <c r="F147">
        <f t="shared" si="49"/>
        <v>0.48410365858703031</v>
      </c>
      <c r="G147">
        <f t="shared" si="50"/>
        <v>0.16719268015267957</v>
      </c>
      <c r="H147">
        <f t="shared" si="51"/>
        <v>1.1355368481999598E-2</v>
      </c>
      <c r="I147">
        <f t="shared" si="52"/>
        <v>-2.2042267257559372E-3</v>
      </c>
      <c r="J147">
        <f t="shared" si="53"/>
        <v>-2.232046873500169E-4</v>
      </c>
      <c r="K147">
        <f t="shared" si="54"/>
        <v>-2.070319597822539E-6</v>
      </c>
      <c r="L147">
        <f t="shared" si="55"/>
        <v>1.463199731577186E-7</v>
      </c>
      <c r="M147">
        <f t="shared" si="56"/>
        <v>2.145399946743337E-9</v>
      </c>
      <c r="N147">
        <f t="shared" si="57"/>
        <v>1.2155907556921809E-12</v>
      </c>
      <c r="O147">
        <f t="shared" si="58"/>
        <v>-4.8533334924863436E-14</v>
      </c>
      <c r="P147">
        <f t="shared" si="59"/>
        <v>-9.7911900854834773E-17</v>
      </c>
      <c r="Q147">
        <f t="shared" si="60"/>
        <v>9.9607398592647209E-21</v>
      </c>
      <c r="R147">
        <f t="shared" si="61"/>
        <v>7.0952013146852993E-23</v>
      </c>
      <c r="S147">
        <f t="shared" si="62"/>
        <v>1.9306808547706039E-26</v>
      </c>
      <c r="T147">
        <f t="shared" si="63"/>
        <v>-1.069994270372746E-30</v>
      </c>
      <c r="U147">
        <f t="shared" si="64"/>
        <v>-4.3899096347863523E-34</v>
      </c>
      <c r="V147">
        <f t="shared" si="65"/>
        <v>-1.5748308028610252E-38</v>
      </c>
      <c r="W147">
        <f t="shared" si="66"/>
        <v>2.7165569313718072E-43</v>
      </c>
      <c r="X147">
        <f t="shared" si="67"/>
        <v>1.1286895194161428E-47</v>
      </c>
      <c r="Y147">
        <f t="shared" si="68"/>
        <v>5.1384666522334609E-53</v>
      </c>
    </row>
    <row r="148" spans="2:25">
      <c r="B148">
        <f t="shared" si="69"/>
        <v>6.5499999999999847</v>
      </c>
      <c r="C148">
        <f t="shared" si="47"/>
        <v>0.65499999999999847</v>
      </c>
      <c r="D148">
        <f t="shared" si="48"/>
        <v>0.83457701033458931</v>
      </c>
      <c r="F148">
        <f t="shared" si="49"/>
        <v>0.47788426087473168</v>
      </c>
      <c r="G148">
        <f t="shared" si="50"/>
        <v>0.16745628013192407</v>
      </c>
      <c r="H148">
        <f t="shared" si="51"/>
        <v>1.242289366679266E-2</v>
      </c>
      <c r="I148">
        <f t="shared" si="52"/>
        <v>-2.0590799457498444E-3</v>
      </c>
      <c r="J148">
        <f t="shared" si="53"/>
        <v>-2.264319672197827E-4</v>
      </c>
      <c r="K148">
        <f t="shared" si="54"/>
        <v>-2.8066887111963642E-6</v>
      </c>
      <c r="L148">
        <f t="shared" si="55"/>
        <v>1.3282055574549444E-7</v>
      </c>
      <c r="M148">
        <f t="shared" si="56"/>
        <v>2.2349790642269537E-9</v>
      </c>
      <c r="N148">
        <f t="shared" si="57"/>
        <v>3.2609033178332804E-12</v>
      </c>
      <c r="O148">
        <f t="shared" si="58"/>
        <v>-4.3572253258752867E-14</v>
      </c>
      <c r="P148">
        <f t="shared" si="59"/>
        <v>-1.0643445487665132E-16</v>
      </c>
      <c r="Q148">
        <f t="shared" si="60"/>
        <v>-1.2939774286871E-20</v>
      </c>
      <c r="R148">
        <f t="shared" si="61"/>
        <v>6.3855124815831049E-23</v>
      </c>
      <c r="S148">
        <f t="shared" si="62"/>
        <v>2.2344924130838845E-26</v>
      </c>
      <c r="T148">
        <f t="shared" si="63"/>
        <v>-3.5998268769462949E-32</v>
      </c>
      <c r="U148">
        <f t="shared" si="64"/>
        <v>-4.0063609122044433E-34</v>
      </c>
      <c r="V148">
        <f t="shared" si="65"/>
        <v>-1.9948010172511805E-38</v>
      </c>
      <c r="W148">
        <f t="shared" si="66"/>
        <v>8.3436335298423182E-44</v>
      </c>
      <c r="X148">
        <f t="shared" si="67"/>
        <v>1.0559149241374725E-47</v>
      </c>
      <c r="Y148">
        <f t="shared" si="68"/>
        <v>7.4277532371328952E-53</v>
      </c>
    </row>
    <row r="149" spans="2:25">
      <c r="B149">
        <f t="shared" si="69"/>
        <v>6.5999999999999845</v>
      </c>
      <c r="C149">
        <f t="shared" si="47"/>
        <v>0.65999999999999848</v>
      </c>
      <c r="D149">
        <f t="shared" si="48"/>
        <v>0.82836191401826731</v>
      </c>
      <c r="F149">
        <f t="shared" si="49"/>
        <v>0.47163538501018626</v>
      </c>
      <c r="G149">
        <f t="shared" si="50"/>
        <v>0.16762691850482725</v>
      </c>
      <c r="H149">
        <f t="shared" si="51"/>
        <v>1.3471263649980825E-2</v>
      </c>
      <c r="I149">
        <f t="shared" si="52"/>
        <v>-1.9077110274645888E-3</v>
      </c>
      <c r="J149">
        <f t="shared" si="53"/>
        <v>-2.28528353649524E-4</v>
      </c>
      <c r="K149">
        <f t="shared" si="54"/>
        <v>-3.5221220401816556E-6</v>
      </c>
      <c r="L149">
        <f t="shared" si="55"/>
        <v>1.1793771708236779E-7</v>
      </c>
      <c r="M149">
        <f t="shared" si="56"/>
        <v>2.2935744745335154E-9</v>
      </c>
      <c r="N149">
        <f t="shared" si="57"/>
        <v>5.2481701532866858E-12</v>
      </c>
      <c r="O149">
        <f t="shared" si="58"/>
        <v>-3.764269101005046E-14</v>
      </c>
      <c r="P149">
        <f t="shared" si="59"/>
        <v>-1.1206821966908586E-16</v>
      </c>
      <c r="Q149">
        <f t="shared" si="60"/>
        <v>-3.5419192695545292E-20</v>
      </c>
      <c r="R149">
        <f t="shared" si="61"/>
        <v>5.4304319848503308E-23</v>
      </c>
      <c r="S149">
        <f t="shared" si="62"/>
        <v>2.4381984331628013E-26</v>
      </c>
      <c r="T149">
        <f t="shared" si="63"/>
        <v>9.9985715954836447E-31</v>
      </c>
      <c r="U149">
        <f t="shared" si="64"/>
        <v>-3.3864887659051492E-34</v>
      </c>
      <c r="V149">
        <f t="shared" si="65"/>
        <v>-2.2815189306958284E-38</v>
      </c>
      <c r="W149">
        <f t="shared" si="66"/>
        <v>-1.1104821750023656E-43</v>
      </c>
      <c r="X149">
        <f t="shared" si="67"/>
        <v>8.9459742649170573E-48</v>
      </c>
      <c r="Y149">
        <f t="shared" si="68"/>
        <v>9.0255779775671427E-53</v>
      </c>
    </row>
    <row r="150" spans="2:25">
      <c r="B150">
        <f t="shared" si="69"/>
        <v>6.6499999999999844</v>
      </c>
      <c r="C150">
        <f t="shared" si="47"/>
        <v>0.66499999999999848</v>
      </c>
      <c r="D150">
        <f t="shared" si="48"/>
        <v>0.82197367032469226</v>
      </c>
      <c r="F150">
        <f t="shared" si="49"/>
        <v>0.46535741645349266</v>
      </c>
      <c r="G150">
        <f t="shared" si="50"/>
        <v>0.16770450054327724</v>
      </c>
      <c r="H150">
        <f t="shared" si="51"/>
        <v>1.4498861921037361E-2</v>
      </c>
      <c r="I150">
        <f t="shared" si="52"/>
        <v>-1.7505773782692676E-3</v>
      </c>
      <c r="J150">
        <f t="shared" si="53"/>
        <v>-2.2948337643183034E-4</v>
      </c>
      <c r="K150">
        <f t="shared" si="54"/>
        <v>-4.2112829908553501E-6</v>
      </c>
      <c r="L150">
        <f t="shared" si="55"/>
        <v>1.0182647259621997E-7</v>
      </c>
      <c r="M150">
        <f t="shared" si="56"/>
        <v>2.3203738644454536E-9</v>
      </c>
      <c r="N150">
        <f t="shared" si="57"/>
        <v>7.1420169082789358E-12</v>
      </c>
      <c r="O150">
        <f t="shared" si="58"/>
        <v>-3.0876444573747207E-14</v>
      </c>
      <c r="P150">
        <f t="shared" si="59"/>
        <v>-1.1466028648588615E-16</v>
      </c>
      <c r="Q150">
        <f t="shared" si="60"/>
        <v>-5.6745973450904937E-20</v>
      </c>
      <c r="R150">
        <f t="shared" si="61"/>
        <v>4.2666630323611024E-23</v>
      </c>
      <c r="S150">
        <f t="shared" si="62"/>
        <v>2.5326728599524448E-26</v>
      </c>
      <c r="T150">
        <f t="shared" si="63"/>
        <v>1.984066739976029E-30</v>
      </c>
      <c r="U150">
        <f t="shared" si="64"/>
        <v>-2.5668576270744317E-34</v>
      </c>
      <c r="V150">
        <f t="shared" si="65"/>
        <v>-2.4158318450770025E-38</v>
      </c>
      <c r="W150">
        <f t="shared" si="66"/>
        <v>-2.9719421216232048E-43</v>
      </c>
      <c r="X150">
        <f t="shared" si="67"/>
        <v>6.5826417636340412E-48</v>
      </c>
      <c r="Y150">
        <f t="shared" si="68"/>
        <v>9.783196723470887E-53</v>
      </c>
    </row>
    <row r="151" spans="2:25">
      <c r="B151">
        <f t="shared" si="69"/>
        <v>6.6999999999999842</v>
      </c>
      <c r="C151">
        <f t="shared" si="47"/>
        <v>0.66999999999999837</v>
      </c>
      <c r="D151">
        <f t="shared" si="48"/>
        <v>0.81541010832225047</v>
      </c>
      <c r="F151">
        <f t="shared" si="49"/>
        <v>0.45905074245932315</v>
      </c>
      <c r="G151">
        <f t="shared" si="50"/>
        <v>0.16768898317841491</v>
      </c>
      <c r="H151">
        <f t="shared" si="51"/>
        <v>1.5504103997910135E-2</v>
      </c>
      <c r="I151">
        <f t="shared" si="52"/>
        <v>-1.5881538254262336E-3</v>
      </c>
      <c r="J151">
        <f t="shared" si="53"/>
        <v>-2.2929226579407268E-4</v>
      </c>
      <c r="K151">
        <f t="shared" si="54"/>
        <v>-4.8690309414539036E-6</v>
      </c>
      <c r="L151">
        <f t="shared" si="55"/>
        <v>8.4654632441703344E-8</v>
      </c>
      <c r="M151">
        <f t="shared" si="56"/>
        <v>2.3150057117132569E-9</v>
      </c>
      <c r="N151">
        <f t="shared" si="57"/>
        <v>8.908732153670764E-12</v>
      </c>
      <c r="O151">
        <f t="shared" si="58"/>
        <v>-2.3423907326372986E-14</v>
      </c>
      <c r="P151">
        <f t="shared" si="59"/>
        <v>-1.1414030278274783E-16</v>
      </c>
      <c r="Q151">
        <f t="shared" si="60"/>
        <v>-7.6226084626985335E-20</v>
      </c>
      <c r="R151">
        <f t="shared" si="61"/>
        <v>2.9389286123104575E-23</v>
      </c>
      <c r="S151">
        <f t="shared" si="62"/>
        <v>2.5136832273733701E-26</v>
      </c>
      <c r="T151">
        <f t="shared" si="63"/>
        <v>2.8657928725649603E-30</v>
      </c>
      <c r="U151">
        <f t="shared" si="64"/>
        <v>-1.5958151211905548E-34</v>
      </c>
      <c r="V151">
        <f t="shared" si="65"/>
        <v>-2.3887676851184195E-38</v>
      </c>
      <c r="W151">
        <f t="shared" si="66"/>
        <v>-4.6102403397843828E-43</v>
      </c>
      <c r="X151">
        <f t="shared" si="67"/>
        <v>3.667327096296193E-48</v>
      </c>
      <c r="Y151">
        <f t="shared" si="68"/>
        <v>9.6300814916546688E-53</v>
      </c>
    </row>
    <row r="152" spans="2:25">
      <c r="B152">
        <f t="shared" si="69"/>
        <v>6.749999999999984</v>
      </c>
      <c r="C152">
        <f t="shared" si="47"/>
        <v>0.67499999999999838</v>
      </c>
      <c r="D152">
        <f t="shared" si="48"/>
        <v>0.80866914110466226</v>
      </c>
      <c r="F152">
        <f t="shared" si="49"/>
        <v>0.45271575205303632</v>
      </c>
      <c r="G152">
        <f t="shared" si="50"/>
        <v>0.16758037502454354</v>
      </c>
      <c r="H152">
        <f t="shared" si="51"/>
        <v>1.6485439870178028E-2</v>
      </c>
      <c r="I152">
        <f t="shared" si="52"/>
        <v>-1.4209311812556479E-3</v>
      </c>
      <c r="J152">
        <f t="shared" si="53"/>
        <v>-2.2795597622059002E-4</v>
      </c>
      <c r="K152">
        <f t="shared" si="54"/>
        <v>-5.490459587540774E-6</v>
      </c>
      <c r="L152">
        <f t="shared" si="55"/>
        <v>6.660105363724734E-8</v>
      </c>
      <c r="M152">
        <f t="shared" si="56"/>
        <v>2.2775444355003971E-9</v>
      </c>
      <c r="N152">
        <f t="shared" si="57"/>
        <v>1.0516867465429577E-11</v>
      </c>
      <c r="O152">
        <f t="shared" si="58"/>
        <v>-1.5450726832038278E-14</v>
      </c>
      <c r="P152">
        <f t="shared" si="59"/>
        <v>-1.1052238168988635E-16</v>
      </c>
      <c r="Q152">
        <f t="shared" si="60"/>
        <v>-9.3225589989686989E-20</v>
      </c>
      <c r="R152">
        <f t="shared" si="61"/>
        <v>1.498252813858827E-23</v>
      </c>
      <c r="S152">
        <f t="shared" si="62"/>
        <v>2.3820802733287658E-26</v>
      </c>
      <c r="T152">
        <f t="shared" si="63"/>
        <v>3.5994915580653217E-30</v>
      </c>
      <c r="U152">
        <f t="shared" si="64"/>
        <v>-5.3064018407438056E-35</v>
      </c>
      <c r="V152">
        <f t="shared" si="65"/>
        <v>-2.2021343311833153E-38</v>
      </c>
      <c r="W152">
        <f t="shared" si="66"/>
        <v>-5.9023577910475226E-43</v>
      </c>
      <c r="X152">
        <f t="shared" si="67"/>
        <v>4.4449164521640807E-49</v>
      </c>
      <c r="Y152">
        <f t="shared" si="68"/>
        <v>8.5804860325093976E-53</v>
      </c>
    </row>
    <row r="153" spans="2:25">
      <c r="B153">
        <f t="shared" si="69"/>
        <v>6.7999999999999838</v>
      </c>
      <c r="C153">
        <f t="shared" si="47"/>
        <v>0.67999999999999838</v>
      </c>
      <c r="D153">
        <f t="shared" si="48"/>
        <v>0.80174877064287775</v>
      </c>
      <c r="F153">
        <f t="shared" si="49"/>
        <v>0.44635283600668146</v>
      </c>
      <c r="G153">
        <f t="shared" si="50"/>
        <v>0.16737873637434625</v>
      </c>
      <c r="H153">
        <f t="shared" si="51"/>
        <v>1.7441356389054623E-2</v>
      </c>
      <c r="I153">
        <f t="shared" si="52"/>
        <v>-1.2494147599963238E-3</v>
      </c>
      <c r="J153">
        <f t="shared" si="53"/>
        <v>-2.2548118168560591E-4</v>
      </c>
      <c r="K153">
        <f t="shared" si="54"/>
        <v>-6.0709335393431589E-6</v>
      </c>
      <c r="L153">
        <f t="shared" si="55"/>
        <v>4.785377714106648E-8</v>
      </c>
      <c r="M153">
        <f t="shared" si="56"/>
        <v>2.2085093647040602E-9</v>
      </c>
      <c r="N153">
        <f t="shared" si="57"/>
        <v>1.1937797222466622E-11</v>
      </c>
      <c r="O153">
        <f t="shared" si="58"/>
        <v>-7.1341229936110355E-15</v>
      </c>
      <c r="P153">
        <f t="shared" si="59"/>
        <v>-1.0390471896071549E-16</v>
      </c>
      <c r="Q153">
        <f t="shared" si="60"/>
        <v>-1.0719127902014705E-19</v>
      </c>
      <c r="R153">
        <f t="shared" si="61"/>
        <v>4.8546924819169522E-36</v>
      </c>
      <c r="S153">
        <f t="shared" si="62"/>
        <v>2.1437598265405039E-26</v>
      </c>
      <c r="T153">
        <f t="shared" si="63"/>
        <v>4.1472648924147872E-30</v>
      </c>
      <c r="U153">
        <f t="shared" si="64"/>
        <v>5.6583565373710456E-35</v>
      </c>
      <c r="V153">
        <f t="shared" si="65"/>
        <v>-1.868398853235027E-38</v>
      </c>
      <c r="W153">
        <f t="shared" si="66"/>
        <v>-6.7512699870489472E-43</v>
      </c>
      <c r="X153">
        <f t="shared" si="67"/>
        <v>-2.8156162976577488E-48</v>
      </c>
      <c r="Y153">
        <f t="shared" si="68"/>
        <v>6.7321189247872873E-53</v>
      </c>
    </row>
    <row r="154" spans="2:25">
      <c r="B154">
        <f t="shared" si="69"/>
        <v>6.8499999999999837</v>
      </c>
      <c r="C154">
        <f t="shared" si="47"/>
        <v>0.68499999999999839</v>
      </c>
      <c r="D154">
        <f t="shared" si="48"/>
        <v>0.79464709262254918</v>
      </c>
      <c r="F154">
        <f t="shared" si="49"/>
        <v>0.43996238681489214</v>
      </c>
      <c r="G154">
        <f t="shared" si="50"/>
        <v>0.1670841791654154</v>
      </c>
      <c r="H154">
        <f t="shared" si="51"/>
        <v>1.8370379600554005E-2</v>
      </c>
      <c r="I154">
        <f t="shared" si="52"/>
        <v>-1.0741228508445743E-3</v>
      </c>
      <c r="J154">
        <f t="shared" si="53"/>
        <v>-2.2188024232068396E-4</v>
      </c>
      <c r="K154">
        <f t="shared" si="54"/>
        <v>-6.6061228982692938E-6</v>
      </c>
      <c r="L154">
        <f t="shared" si="55"/>
        <v>2.8608069269852398E-8</v>
      </c>
      <c r="M154">
        <f t="shared" si="56"/>
        <v>2.1088575384539307E-9</v>
      </c>
      <c r="N154">
        <f t="shared" si="57"/>
        <v>1.3146228157156233E-11</v>
      </c>
      <c r="O154">
        <f t="shared" si="58"/>
        <v>1.3410510145089201E-15</v>
      </c>
      <c r="P154">
        <f t="shared" si="59"/>
        <v>-9.4466927793215823E-17</v>
      </c>
      <c r="Q154">
        <f t="shared" si="60"/>
        <v>-1.1766866990198607E-19</v>
      </c>
      <c r="R154">
        <f t="shared" si="61"/>
        <v>-1.4982528138578746E-23</v>
      </c>
      <c r="S154">
        <f t="shared" si="62"/>
        <v>1.8093986726885438E-26</v>
      </c>
      <c r="T154">
        <f t="shared" si="63"/>
        <v>4.4808186157443993E-30</v>
      </c>
      <c r="U154">
        <f t="shared" si="64"/>
        <v>1.6289345138166797E-34</v>
      </c>
      <c r="V154">
        <f t="shared" si="65"/>
        <v>-1.4098547131071821E-38</v>
      </c>
      <c r="W154">
        <f t="shared" si="66"/>
        <v>-7.0932325124476772E-43</v>
      </c>
      <c r="X154">
        <f t="shared" si="67"/>
        <v>-5.8396229853569721E-48</v>
      </c>
      <c r="Y154">
        <f t="shared" si="68"/>
        <v>4.257047722262941E-53</v>
      </c>
    </row>
    <row r="155" spans="2:25">
      <c r="B155">
        <f t="shared" si="69"/>
        <v>6.8999999999999835</v>
      </c>
      <c r="C155">
        <f t="shared" si="47"/>
        <v>0.68999999999999839</v>
      </c>
      <c r="D155">
        <f t="shared" si="48"/>
        <v>0.78736230125679407</v>
      </c>
      <c r="F155">
        <f t="shared" si="49"/>
        <v>0.43354479867067613</v>
      </c>
      <c r="G155">
        <f t="shared" si="50"/>
        <v>0.16669686691811161</v>
      </c>
      <c r="H155">
        <f t="shared" si="51"/>
        <v>1.9271077018221026E-2</v>
      </c>
      <c r="I155">
        <f t="shared" si="52"/>
        <v>-8.9558515178526921E-4</v>
      </c>
      <c r="J155">
        <f t="shared" si="53"/>
        <v>-2.1717114268319783E-4</v>
      </c>
      <c r="K155">
        <f t="shared" si="54"/>
        <v>-7.0920355546916092E-6</v>
      </c>
      <c r="L155">
        <f t="shared" si="55"/>
        <v>9.0643878601817692E-9</v>
      </c>
      <c r="M155">
        <f t="shared" si="56"/>
        <v>1.979970438596361E-9</v>
      </c>
      <c r="N155">
        <f t="shared" si="57"/>
        <v>1.4120649588279394E-11</v>
      </c>
      <c r="O155">
        <f t="shared" si="58"/>
        <v>9.7864174783620185E-15</v>
      </c>
      <c r="P155">
        <f t="shared" si="59"/>
        <v>-8.2465163860899799E-17</v>
      </c>
      <c r="Q155">
        <f t="shared" si="60"/>
        <v>-1.2431679960584532E-19</v>
      </c>
      <c r="R155">
        <f t="shared" si="61"/>
        <v>-2.9389286123095353E-23</v>
      </c>
      <c r="S155">
        <f t="shared" si="62"/>
        <v>1.3939762330835273E-26</v>
      </c>
      <c r="T155">
        <f t="shared" si="63"/>
        <v>4.5829236021797559E-30</v>
      </c>
      <c r="U155">
        <f t="shared" si="64"/>
        <v>2.5959473272937666E-34</v>
      </c>
      <c r="V155">
        <f t="shared" si="65"/>
        <v>-8.5713256580182704E-39</v>
      </c>
      <c r="W155">
        <f t="shared" si="66"/>
        <v>-6.9025675629281098E-43</v>
      </c>
      <c r="X155">
        <f t="shared" si="67"/>
        <v>-8.3739527530378318E-48</v>
      </c>
      <c r="Y155">
        <f t="shared" si="68"/>
        <v>1.3856809003181217E-53</v>
      </c>
    </row>
    <row r="156" spans="2:25">
      <c r="B156">
        <f t="shared" si="69"/>
        <v>6.9499999999999833</v>
      </c>
      <c r="C156">
        <f t="shared" si="47"/>
        <v>0.69499999999999829</v>
      </c>
      <c r="D156">
        <f t="shared" si="48"/>
        <v>0.77989269406374184</v>
      </c>
      <c r="F156">
        <f t="shared" si="49"/>
        <v>0.42710046744109986</v>
      </c>
      <c r="G156">
        <f t="shared" si="50"/>
        <v>0.16621701464478686</v>
      </c>
      <c r="H156">
        <f t="shared" si="51"/>
        <v>2.0142059831921463E-2</v>
      </c>
      <c r="I156">
        <f t="shared" si="52"/>
        <v>-7.1434116894778161E-4</v>
      </c>
      <c r="J156">
        <f t="shared" si="53"/>
        <v>-2.1137740193412943E-4</v>
      </c>
      <c r="K156">
        <f t="shared" si="54"/>
        <v>-7.5250469660785778E-6</v>
      </c>
      <c r="L156">
        <f t="shared" si="55"/>
        <v>-1.0573705643472945E-8</v>
      </c>
      <c r="M156">
        <f t="shared" si="56"/>
        <v>1.8236348380925836E-9</v>
      </c>
      <c r="N156">
        <f t="shared" si="57"/>
        <v>1.4843716322018094E-11</v>
      </c>
      <c r="O156">
        <f t="shared" si="58"/>
        <v>1.8014261216349764E-14</v>
      </c>
      <c r="P156">
        <f t="shared" si="59"/>
        <v>-6.8225172867274959E-17</v>
      </c>
      <c r="Q156">
        <f t="shared" si="60"/>
        <v>-1.2691931976131882E-19</v>
      </c>
      <c r="R156">
        <f t="shared" si="61"/>
        <v>-4.2666630323602719E-23</v>
      </c>
      <c r="S156">
        <f t="shared" si="62"/>
        <v>9.1610348472757147E-27</v>
      </c>
      <c r="T156">
        <f t="shared" si="63"/>
        <v>4.448305799774639E-30</v>
      </c>
      <c r="U156">
        <f t="shared" si="64"/>
        <v>3.4098328580272214E-34</v>
      </c>
      <c r="V156">
        <f t="shared" si="65"/>
        <v>-2.4715413798493876E-39</v>
      </c>
      <c r="W156">
        <f t="shared" si="66"/>
        <v>-6.1935920793828606E-43</v>
      </c>
      <c r="X156">
        <f t="shared" si="67"/>
        <v>-1.0206091402769789E-47</v>
      </c>
      <c r="Y156">
        <f t="shared" si="68"/>
        <v>-1.6146812504408126E-53</v>
      </c>
    </row>
    <row r="157" spans="2:25">
      <c r="B157">
        <f t="shared" si="69"/>
        <v>6.9999999999999831</v>
      </c>
      <c r="C157">
        <f t="shared" si="47"/>
        <v>0.69999999999999829</v>
      </c>
      <c r="D157">
        <f t="shared" si="48"/>
        <v>0.77223667659819062</v>
      </c>
      <c r="F157">
        <f t="shared" si="49"/>
        <v>0.42062979064286898</v>
      </c>
      <c r="G157">
        <f t="shared" si="50"/>
        <v>0.16564488873042305</v>
      </c>
      <c r="H157">
        <f t="shared" si="51"/>
        <v>2.0981985049286708E-2</v>
      </c>
      <c r="I157">
        <f t="shared" si="52"/>
        <v>-5.3093858632359309E-4</v>
      </c>
      <c r="J157">
        <f t="shared" si="53"/>
        <v>-2.0452795637380207E-4</v>
      </c>
      <c r="K157">
        <f t="shared" si="54"/>
        <v>-7.9019271933527329E-6</v>
      </c>
      <c r="L157">
        <f t="shared" si="55"/>
        <v>-3.01016664270398E-8</v>
      </c>
      <c r="M157">
        <f t="shared" si="56"/>
        <v>1.6420180308313376E-9</v>
      </c>
      <c r="N157">
        <f t="shared" si="57"/>
        <v>1.5302557405169266E-11</v>
      </c>
      <c r="O157">
        <f t="shared" si="58"/>
        <v>2.5841701925048258E-14</v>
      </c>
      <c r="P157">
        <f t="shared" si="59"/>
        <v>-5.2133449323507965E-17</v>
      </c>
      <c r="Q157">
        <f t="shared" si="60"/>
        <v>-1.2539153722617457E-19</v>
      </c>
      <c r="R157">
        <f t="shared" si="61"/>
        <v>-5.4304319848496443E-23</v>
      </c>
      <c r="S157">
        <f t="shared" si="62"/>
        <v>3.9718918622802878E-27</v>
      </c>
      <c r="T157">
        <f t="shared" si="63"/>
        <v>4.083918652308409E-30</v>
      </c>
      <c r="U157">
        <f t="shared" si="64"/>
        <v>4.0225823970285755E-34</v>
      </c>
      <c r="V157">
        <f t="shared" si="65"/>
        <v>3.7933413582155828E-39</v>
      </c>
      <c r="W157">
        <f t="shared" si="66"/>
        <v>-5.0195426955915913E-43</v>
      </c>
      <c r="X157">
        <f t="shared" si="67"/>
        <v>-1.1182406411820454E-47</v>
      </c>
      <c r="Y157">
        <f t="shared" si="68"/>
        <v>-4.4647300507142333E-53</v>
      </c>
    </row>
    <row r="158" spans="2:25">
      <c r="B158">
        <f t="shared" si="69"/>
        <v>7.0499999999999829</v>
      </c>
      <c r="C158">
        <f t="shared" si="47"/>
        <v>0.70499999999999829</v>
      </c>
      <c r="D158">
        <f t="shared" si="48"/>
        <v>0.76439276712649762</v>
      </c>
      <c r="F158">
        <f t="shared" si="49"/>
        <v>0.41413316741780803</v>
      </c>
      <c r="G158">
        <f t="shared" si="50"/>
        <v>0.16498080678475077</v>
      </c>
      <c r="H158">
        <f t="shared" si="51"/>
        <v>2.1789557566510569E-2</v>
      </c>
      <c r="I158">
        <f t="shared" si="52"/>
        <v>-3.4593161077203647E-4</v>
      </c>
      <c r="J158">
        <f t="shared" si="53"/>
        <v>-1.9665701492221552E-4</v>
      </c>
      <c r="K158">
        <f t="shared" si="54"/>
        <v>-8.219864993804103E-6</v>
      </c>
      <c r="L158">
        <f t="shared" si="55"/>
        <v>-4.9316096787630673E-8</v>
      </c>
      <c r="M158">
        <f t="shared" si="56"/>
        <v>1.4376377862471027E-9</v>
      </c>
      <c r="N158">
        <f t="shared" si="57"/>
        <v>1.5489005234615083E-11</v>
      </c>
      <c r="O158">
        <f t="shared" si="58"/>
        <v>3.3094759060170431E-14</v>
      </c>
      <c r="P158">
        <f t="shared" si="59"/>
        <v>-3.4626746513198266E-17</v>
      </c>
      <c r="Q158">
        <f t="shared" si="60"/>
        <v>-1.1978317023344003E-19</v>
      </c>
      <c r="R158">
        <f t="shared" si="61"/>
        <v>-6.3855124815825665E-23</v>
      </c>
      <c r="S158">
        <f t="shared" si="62"/>
        <v>-1.3951923725283402E-27</v>
      </c>
      <c r="T158">
        <f t="shared" si="63"/>
        <v>3.5085839314826116E-30</v>
      </c>
      <c r="U158">
        <f t="shared" si="64"/>
        <v>4.3980516547264535E-34</v>
      </c>
      <c r="V158">
        <f t="shared" si="65"/>
        <v>9.8048296675216538E-39</v>
      </c>
      <c r="W158">
        <f t="shared" si="66"/>
        <v>-3.4685782245666965E-43</v>
      </c>
      <c r="X158">
        <f t="shared" si="67"/>
        <v>-1.1221029665107895E-47</v>
      </c>
      <c r="Y158">
        <f t="shared" si="68"/>
        <v>-6.8991497398222186E-53</v>
      </c>
    </row>
    <row r="159" spans="2:25">
      <c r="B159">
        <f t="shared" si="69"/>
        <v>7.0999999999999828</v>
      </c>
      <c r="C159">
        <f t="shared" si="47"/>
        <v>0.7099999999999983</v>
      </c>
      <c r="D159">
        <f t="shared" si="48"/>
        <v>0.75635960123374157</v>
      </c>
      <c r="F159">
        <f t="shared" si="49"/>
        <v>0.40761099850823934</v>
      </c>
      <c r="G159">
        <f t="shared" si="50"/>
        <v>0.16422513746593181</v>
      </c>
      <c r="H159">
        <f t="shared" si="51"/>
        <v>2.2563532165305492E-2</v>
      </c>
      <c r="I159">
        <f t="shared" si="52"/>
        <v>-1.5987929731516983E-4</v>
      </c>
      <c r="J159">
        <f t="shared" si="53"/>
        <v>-1.8780388826577016E-4</v>
      </c>
      <c r="K159">
        <f t="shared" si="54"/>
        <v>-8.4764887908439864E-6</v>
      </c>
      <c r="L159">
        <f t="shared" si="55"/>
        <v>-6.8016864666351624E-8</v>
      </c>
      <c r="M159">
        <f t="shared" si="56"/>
        <v>1.2133274452656684E-9</v>
      </c>
      <c r="N159">
        <f t="shared" si="57"/>
        <v>1.539974094478527E-11</v>
      </c>
      <c r="O159">
        <f t="shared" si="58"/>
        <v>3.9612218902561541E-14</v>
      </c>
      <c r="P159">
        <f t="shared" si="59"/>
        <v>-1.6180222359397606E-17</v>
      </c>
      <c r="Q159">
        <f t="shared" si="60"/>
        <v>-1.1027673042376691E-19</v>
      </c>
      <c r="R159">
        <f t="shared" si="61"/>
        <v>-7.0952013146849267E-23</v>
      </c>
      <c r="S159">
        <f t="shared" si="62"/>
        <v>-6.6997718153875192E-27</v>
      </c>
      <c r="T159">
        <f t="shared" si="63"/>
        <v>2.7520195316923996E-30</v>
      </c>
      <c r="U159">
        <f t="shared" si="64"/>
        <v>4.5140928060935383E-34</v>
      </c>
      <c r="V159">
        <f t="shared" si="65"/>
        <v>1.5161357355553934E-38</v>
      </c>
      <c r="W159">
        <f t="shared" si="66"/>
        <v>-1.6571598549750756E-43</v>
      </c>
      <c r="X159">
        <f t="shared" si="67"/>
        <v>-1.031872244058477E-47</v>
      </c>
      <c r="Y159">
        <f t="shared" si="68"/>
        <v>-8.6913161590599E-53</v>
      </c>
    </row>
    <row r="160" spans="2:25">
      <c r="B160">
        <f t="shared" si="69"/>
        <v>7.1499999999999826</v>
      </c>
      <c r="C160">
        <f t="shared" si="47"/>
        <v>0.7149999999999983</v>
      </c>
      <c r="D160">
        <f t="shared" si="48"/>
        <v>0.74813593635204223</v>
      </c>
      <c r="F160">
        <f t="shared" si="49"/>
        <v>0.40106368623226324</v>
      </c>
      <c r="G160">
        <f t="shared" si="50"/>
        <v>0.16337830027590236</v>
      </c>
      <c r="H160">
        <f t="shared" si="51"/>
        <v>2.3302715432938968E-2</v>
      </c>
      <c r="I160">
        <f t="shared" si="52"/>
        <v>2.665614021753618E-5</v>
      </c>
      <c r="J160">
        <f t="shared" si="53"/>
        <v>-1.7801279252369342E-4</v>
      </c>
      <c r="K160">
        <f t="shared" si="54"/>
        <v>-8.6698843641805733E-6</v>
      </c>
      <c r="L160">
        <f t="shared" si="55"/>
        <v>-8.600918816708419E-8</v>
      </c>
      <c r="M160">
        <f t="shared" si="56"/>
        <v>9.7219664145498437E-10</v>
      </c>
      <c r="N160">
        <f t="shared" si="57"/>
        <v>1.5036353485141199E-11</v>
      </c>
      <c r="O160">
        <f t="shared" si="58"/>
        <v>4.5249217855939495E-14</v>
      </c>
      <c r="P160">
        <f t="shared" si="59"/>
        <v>2.7054570673360716E-18</v>
      </c>
      <c r="Q160">
        <f t="shared" si="60"/>
        <v>-9.7181583416179754E-20</v>
      </c>
      <c r="R160">
        <f t="shared" si="61"/>
        <v>-7.5322255402986888E-23</v>
      </c>
      <c r="S160">
        <f t="shared" si="62"/>
        <v>-1.1704200646993936E-26</v>
      </c>
      <c r="T160">
        <f t="shared" si="63"/>
        <v>1.8533044449093146E-30</v>
      </c>
      <c r="U160">
        <f t="shared" si="64"/>
        <v>4.363860925576663E-34</v>
      </c>
      <c r="V160">
        <f t="shared" si="65"/>
        <v>1.9505109465664921E-38</v>
      </c>
      <c r="W160">
        <f t="shared" si="66"/>
        <v>2.7869386444368711E-44</v>
      </c>
      <c r="X160">
        <f t="shared" si="67"/>
        <v>-8.5511469896880279E-48</v>
      </c>
      <c r="Y160">
        <f t="shared" si="68"/>
        <v>-9.674393569776178E-53</v>
      </c>
    </row>
    <row r="161" spans="2:25">
      <c r="B161">
        <f t="shared" si="69"/>
        <v>7.1999999999999824</v>
      </c>
      <c r="C161">
        <f t="shared" si="47"/>
        <v>0.7199999999999982</v>
      </c>
      <c r="D161">
        <f t="shared" si="48"/>
        <v>0.73972065619887051</v>
      </c>
      <c r="F161">
        <f t="shared" si="49"/>
        <v>0.39449163445894209</v>
      </c>
      <c r="G161">
        <f t="shared" si="50"/>
        <v>0.16244076532749091</v>
      </c>
      <c r="H161">
        <f t="shared" si="51"/>
        <v>2.4005967602389339E-2</v>
      </c>
      <c r="I161">
        <f t="shared" si="52"/>
        <v>2.1311102808980919E-4</v>
      </c>
      <c r="J161">
        <f t="shared" si="53"/>
        <v>-1.6733262841473712E-4</v>
      </c>
      <c r="K161">
        <f t="shared" si="54"/>
        <v>-8.7986091284608969E-6</v>
      </c>
      <c r="L161">
        <f t="shared" si="55"/>
        <v>-1.0310566434949014E-7</v>
      </c>
      <c r="M161">
        <f t="shared" si="56"/>
        <v>7.1758819190725795E-10</v>
      </c>
      <c r="N161">
        <f t="shared" si="57"/>
        <v>1.4405311336072622E-11</v>
      </c>
      <c r="O161">
        <f t="shared" si="58"/>
        <v>4.9880462330413011E-14</v>
      </c>
      <c r="P161">
        <f t="shared" si="59"/>
        <v>2.1517706369907245E-17</v>
      </c>
      <c r="Q161">
        <f t="shared" si="60"/>
        <v>-8.0923881202520097E-20</v>
      </c>
      <c r="R161">
        <f t="shared" si="61"/>
        <v>-7.6797905625195197E-23</v>
      </c>
      <c r="S161">
        <f t="shared" si="62"/>
        <v>-1.6184279832788199E-26</v>
      </c>
      <c r="T161">
        <f t="shared" si="63"/>
        <v>8.5886020467479842E-31</v>
      </c>
      <c r="U161">
        <f t="shared" si="64"/>
        <v>3.9562177490836278E-34</v>
      </c>
      <c r="V161">
        <f t="shared" si="65"/>
        <v>2.2545924243171289E-38</v>
      </c>
      <c r="W161">
        <f t="shared" si="66"/>
        <v>2.1936205933776385E-43</v>
      </c>
      <c r="X161">
        <f t="shared" si="67"/>
        <v>-6.0665219396930291E-48</v>
      </c>
      <c r="Y161">
        <f t="shared" si="68"/>
        <v>-9.7568656684585487E-53</v>
      </c>
    </row>
    <row r="162" spans="2:25">
      <c r="B162">
        <f t="shared" si="69"/>
        <v>7.2499999999999822</v>
      </c>
      <c r="C162">
        <f t="shared" si="47"/>
        <v>0.7249999999999982</v>
      </c>
      <c r="D162">
        <f t="shared" si="48"/>
        <v>0.73111277511412009</v>
      </c>
      <c r="F162">
        <f t="shared" si="49"/>
        <v>0.38789524858338575</v>
      </c>
      <c r="G162">
        <f t="shared" si="50"/>
        <v>0.16141305308343987</v>
      </c>
      <c r="H162">
        <f t="shared" si="51"/>
        <v>2.4672204309784087E-2</v>
      </c>
      <c r="I162">
        <f t="shared" si="52"/>
        <v>3.9892193597076947E-4</v>
      </c>
      <c r="J162">
        <f t="shared" si="53"/>
        <v>-1.5581673702707606E-4</v>
      </c>
      <c r="K162">
        <f t="shared" si="54"/>
        <v>-8.8617028938713661E-6</v>
      </c>
      <c r="L162">
        <f t="shared" si="55"/>
        <v>-1.1912822116490608E-7</v>
      </c>
      <c r="M162">
        <f t="shared" si="56"/>
        <v>4.5303175547784838E-10</v>
      </c>
      <c r="N162">
        <f t="shared" si="57"/>
        <v>1.3517847366678343E-11</v>
      </c>
      <c r="O162">
        <f t="shared" si="58"/>
        <v>5.3403013643419168E-14</v>
      </c>
      <c r="P162">
        <f t="shared" si="59"/>
        <v>3.9745933153883832E-17</v>
      </c>
      <c r="Q162">
        <f t="shared" si="60"/>
        <v>-6.2032693993080711E-20</v>
      </c>
      <c r="R162">
        <f t="shared" si="61"/>
        <v>-7.5322255402988934E-23</v>
      </c>
      <c r="S162">
        <f t="shared" si="62"/>
        <v>-1.9939301267609542E-26</v>
      </c>
      <c r="T162">
        <f t="shared" si="63"/>
        <v>-1.7994693586601185E-31</v>
      </c>
      <c r="U162">
        <f t="shared" si="64"/>
        <v>3.3152089462969386E-34</v>
      </c>
      <c r="V162">
        <f t="shared" si="65"/>
        <v>2.4080675881364804E-38</v>
      </c>
      <c r="W162">
        <f t="shared" si="66"/>
        <v>3.9438293893341394E-43</v>
      </c>
      <c r="X162">
        <f t="shared" si="67"/>
        <v>-3.0731935391389273E-48</v>
      </c>
      <c r="Y162">
        <f t="shared" si="68"/>
        <v>-8.931054990919468E-53</v>
      </c>
    </row>
    <row r="163" spans="2:25">
      <c r="B163">
        <f t="shared" si="69"/>
        <v>7.2999999999999821</v>
      </c>
      <c r="C163">
        <f t="shared" si="47"/>
        <v>0.72999999999999821</v>
      </c>
      <c r="D163">
        <f t="shared" si="48"/>
        <v>0.72231144228471056</v>
      </c>
      <c r="F163">
        <f t="shared" si="49"/>
        <v>0.3812749355017469</v>
      </c>
      <c r="G163">
        <f t="shared" si="50"/>
        <v>0.16029573406747635</v>
      </c>
      <c r="H163">
        <f t="shared" si="51"/>
        <v>2.5300398266410187E-2</v>
      </c>
      <c r="I163">
        <f t="shared" si="52"/>
        <v>5.835273795115406E-4</v>
      </c>
      <c r="J163">
        <f t="shared" si="53"/>
        <v>-1.4352263341119682E-4</v>
      </c>
      <c r="K163">
        <f t="shared" si="54"/>
        <v>-8.8586950284307304E-6</v>
      </c>
      <c r="L163">
        <f t="shared" si="55"/>
        <v>-1.3390997220431299E-7</v>
      </c>
      <c r="M163">
        <f t="shared" si="56"/>
        <v>1.8219490082067874E-10</v>
      </c>
      <c r="N163">
        <f t="shared" si="57"/>
        <v>1.2389758884020824E-11</v>
      </c>
      <c r="O163">
        <f t="shared" si="58"/>
        <v>5.5738576038078513E-14</v>
      </c>
      <c r="P163">
        <f t="shared" si="59"/>
        <v>5.6895396263637286E-17</v>
      </c>
      <c r="Q163">
        <f t="shared" si="60"/>
        <v>-4.1122792821198301E-20</v>
      </c>
      <c r="R163">
        <f t="shared" si="61"/>
        <v>-7.0952013146853311E-23</v>
      </c>
      <c r="S163">
        <f t="shared" si="62"/>
        <v>-2.2801039523788804E-26</v>
      </c>
      <c r="T163">
        <f t="shared" si="63"/>
        <v>-1.2094592366496763E-30</v>
      </c>
      <c r="U163">
        <f t="shared" si="64"/>
        <v>2.4786457374803783E-34</v>
      </c>
      <c r="V163">
        <f t="shared" si="65"/>
        <v>2.4006843283955333E-38</v>
      </c>
      <c r="W163">
        <f t="shared" si="66"/>
        <v>5.3978979015111879E-43</v>
      </c>
      <c r="X163">
        <f t="shared" si="67"/>
        <v>1.7783505038970761E-49</v>
      </c>
      <c r="Y163">
        <f t="shared" si="68"/>
        <v>-7.2738376201466846E-53</v>
      </c>
    </row>
    <row r="164" spans="2:25">
      <c r="B164">
        <f t="shared" si="69"/>
        <v>7.3499999999999819</v>
      </c>
      <c r="C164">
        <f t="shared" si="47"/>
        <v>0.73499999999999821</v>
      </c>
      <c r="D164">
        <f t="shared" si="48"/>
        <v>0.7133159458454803</v>
      </c>
      <c r="F164">
        <f t="shared" si="49"/>
        <v>0.37463110358612117</v>
      </c>
      <c r="G164">
        <f t="shared" si="50"/>
        <v>0.15908942854759175</v>
      </c>
      <c r="H164">
        <f t="shared" si="51"/>
        <v>2.5889580842718914E-2</v>
      </c>
      <c r="I164">
        <f t="shared" si="52"/>
        <v>7.6636951704153896E-4</v>
      </c>
      <c r="J164">
        <f t="shared" si="53"/>
        <v>-1.3051171932631594E-4</v>
      </c>
      <c r="K164">
        <f t="shared" si="54"/>
        <v>-8.7896079685502951E-6</v>
      </c>
      <c r="L164">
        <f t="shared" si="55"/>
        <v>-1.4729695493985745E-7</v>
      </c>
      <c r="M164">
        <f t="shared" si="56"/>
        <v>-9.1167737431761964E-11</v>
      </c>
      <c r="N164">
        <f t="shared" si="57"/>
        <v>1.104112643307842E-11</v>
      </c>
      <c r="O164">
        <f t="shared" si="58"/>
        <v>5.6835236963180504E-14</v>
      </c>
      <c r="P164">
        <f t="shared" si="59"/>
        <v>7.2500633792319988E-17</v>
      </c>
      <c r="Q164">
        <f t="shared" si="60"/>
        <v>-1.8874643208066153E-20</v>
      </c>
      <c r="R164">
        <f t="shared" si="61"/>
        <v>-6.3855124815831519E-23</v>
      </c>
      <c r="S164">
        <f t="shared" si="62"/>
        <v>-2.4641288371247389E-26</v>
      </c>
      <c r="T164">
        <f t="shared" si="63"/>
        <v>-2.1764990660719264E-30</v>
      </c>
      <c r="U164">
        <f t="shared" si="64"/>
        <v>1.4958745210228927E-34</v>
      </c>
      <c r="V164">
        <f t="shared" si="65"/>
        <v>2.2329358453385433E-38</v>
      </c>
      <c r="W164">
        <f t="shared" si="66"/>
        <v>6.4466408129690856E-43</v>
      </c>
      <c r="X164">
        <f t="shared" si="67"/>
        <v>3.4139514238446391E-48</v>
      </c>
      <c r="Y164">
        <f t="shared" si="68"/>
        <v>-4.9394866644800832E-53</v>
      </c>
    </row>
    <row r="165" spans="2:25">
      <c r="B165">
        <f t="shared" si="69"/>
        <v>7.3999999999999817</v>
      </c>
      <c r="C165">
        <f t="shared" si="47"/>
        <v>0.73999999999999821</v>
      </c>
      <c r="D165">
        <f t="shared" si="48"/>
        <v>0.70412571684519443</v>
      </c>
      <c r="F165">
        <f t="shared" si="49"/>
        <v>0.36796416265935622</v>
      </c>
      <c r="G165">
        <f t="shared" si="50"/>
        <v>0.15779480619170641</v>
      </c>
      <c r="H165">
        <f t="shared" si="51"/>
        <v>2.643884356188244E-2</v>
      </c>
      <c r="I165">
        <f t="shared" si="52"/>
        <v>9.4689583525728717E-4</v>
      </c>
      <c r="J165">
        <f t="shared" si="53"/>
        <v>-1.1684897657499424E-4</v>
      </c>
      <c r="K165">
        <f t="shared" si="54"/>
        <v>-8.6549570516751864E-6</v>
      </c>
      <c r="L165">
        <f t="shared" si="55"/>
        <v>-1.5914973435488966E-7</v>
      </c>
      <c r="M165">
        <f t="shared" si="56"/>
        <v>-3.6326650949153403E-10</v>
      </c>
      <c r="N165">
        <f t="shared" si="57"/>
        <v>9.4959563528987912E-12</v>
      </c>
      <c r="O165">
        <f t="shared" si="58"/>
        <v>5.6668620933589109E-14</v>
      </c>
      <c r="P165">
        <f t="shared" si="59"/>
        <v>8.6138096409529717E-17</v>
      </c>
      <c r="Q165">
        <f t="shared" si="60"/>
        <v>3.9877390512335729E-21</v>
      </c>
      <c r="R165">
        <f t="shared" si="61"/>
        <v>-5.4304319848503895E-23</v>
      </c>
      <c r="S165">
        <f t="shared" si="62"/>
        <v>-2.5377604432562612E-26</v>
      </c>
      <c r="T165">
        <f t="shared" si="63"/>
        <v>-3.0311156972143591E-30</v>
      </c>
      <c r="U165">
        <f t="shared" si="64"/>
        <v>4.2486607481836561E-35</v>
      </c>
      <c r="V165">
        <f t="shared" si="65"/>
        <v>1.9160277034073645E-38</v>
      </c>
      <c r="W165">
        <f t="shared" si="66"/>
        <v>7.011308514444589E-43</v>
      </c>
      <c r="X165">
        <f t="shared" si="67"/>
        <v>6.363793628143059E-48</v>
      </c>
      <c r="Y165">
        <f t="shared" si="68"/>
        <v>-2.1453107185784573E-53</v>
      </c>
    </row>
    <row r="166" spans="2:25">
      <c r="B166">
        <f t="shared" si="69"/>
        <v>7.4499999999999815</v>
      </c>
      <c r="C166">
        <f t="shared" si="47"/>
        <v>0.74499999999999811</v>
      </c>
      <c r="D166">
        <f t="shared" si="48"/>
        <v>0.69474033306656924</v>
      </c>
      <c r="F166">
        <f t="shared" si="49"/>
        <v>0.36127452396977261</v>
      </c>
      <c r="G166">
        <f t="shared" si="50"/>
        <v>0.15641258569591049</v>
      </c>
      <c r="H166">
        <f t="shared" si="51"/>
        <v>2.6947339500599136E-2</v>
      </c>
      <c r="I166">
        <f t="shared" si="52"/>
        <v>1.1245608188098989E-3</v>
      </c>
      <c r="J166">
        <f t="shared" si="53"/>
        <v>-1.0260264245755641E-4</v>
      </c>
      <c r="K166">
        <f t="shared" si="54"/>
        <v>-8.4557466722550612E-6</v>
      </c>
      <c r="L166">
        <f t="shared" si="55"/>
        <v>-1.6934485525956339E-7</v>
      </c>
      <c r="M166">
        <f t="shared" si="56"/>
        <v>-6.3032928665655765E-10</v>
      </c>
      <c r="N166">
        <f t="shared" si="57"/>
        <v>7.7817534516342605E-12</v>
      </c>
      <c r="O166">
        <f t="shared" si="58"/>
        <v>5.5242431324212483E-14</v>
      </c>
      <c r="P166">
        <f t="shared" si="59"/>
        <v>9.7437643119379247E-17</v>
      </c>
      <c r="Q166">
        <f t="shared" si="60"/>
        <v>2.6720349347022317E-20</v>
      </c>
      <c r="R166">
        <f t="shared" si="61"/>
        <v>-4.2666630323611935E-23</v>
      </c>
      <c r="S166">
        <f t="shared" si="62"/>
        <v>-2.4977000656538012E-26</v>
      </c>
      <c r="T166">
        <f t="shared" si="63"/>
        <v>-3.729165424033649E-30</v>
      </c>
      <c r="U166">
        <f t="shared" si="64"/>
        <v>-6.712039690860733E-35</v>
      </c>
      <c r="V166">
        <f t="shared" si="65"/>
        <v>1.4711293018230192E-38</v>
      </c>
      <c r="W166">
        <f t="shared" si="66"/>
        <v>7.0495003752693892E-43</v>
      </c>
      <c r="X166">
        <f t="shared" si="67"/>
        <v>8.7800050019449465E-48</v>
      </c>
      <c r="Y166">
        <f t="shared" si="68"/>
        <v>8.4857575338134009E-54</v>
      </c>
    </row>
    <row r="167" spans="2:25">
      <c r="B167">
        <f t="shared" si="69"/>
        <v>7.4999999999999813</v>
      </c>
      <c r="C167">
        <f t="shared" si="47"/>
        <v>0.74999999999999811</v>
      </c>
      <c r="D167">
        <f t="shared" si="48"/>
        <v>0.68515952268931468</v>
      </c>
      <c r="F167">
        <f t="shared" si="49"/>
        <v>0.35456260016579527</v>
      </c>
      <c r="G167">
        <f t="shared" si="50"/>
        <v>0.15494353438548741</v>
      </c>
      <c r="H167">
        <f t="shared" si="51"/>
        <v>2.7414284594988052E-2</v>
      </c>
      <c r="I167">
        <f t="shared" si="52"/>
        <v>1.2988275987461809E-3</v>
      </c>
      <c r="J167">
        <f t="shared" si="53"/>
        <v>-8.7843868967227892E-5</v>
      </c>
      <c r="K167">
        <f t="shared" si="54"/>
        <v>-8.1934627897177783E-6</v>
      </c>
      <c r="L167">
        <f t="shared" si="55"/>
        <v>-1.7777612816509178E-7</v>
      </c>
      <c r="M167">
        <f t="shared" si="56"/>
        <v>-8.8865375465552043E-10</v>
      </c>
      <c r="N167">
        <f t="shared" si="57"/>
        <v>5.9290314070592028E-12</v>
      </c>
      <c r="O167">
        <f t="shared" si="58"/>
        <v>5.2588368055079332E-14</v>
      </c>
      <c r="P167">
        <f t="shared" si="59"/>
        <v>1.0609258743702584E-16</v>
      </c>
      <c r="Q167">
        <f t="shared" si="60"/>
        <v>4.8583406205164676E-20</v>
      </c>
      <c r="R167">
        <f t="shared" si="61"/>
        <v>-2.9389286123105086E-23</v>
      </c>
      <c r="S167">
        <f t="shared" si="62"/>
        <v>-2.3457424142202793E-26</v>
      </c>
      <c r="T167">
        <f t="shared" si="63"/>
        <v>-4.2345917261890553E-30</v>
      </c>
      <c r="U167">
        <f t="shared" si="64"/>
        <v>-1.7276816688499947E-34</v>
      </c>
      <c r="V167">
        <f t="shared" si="65"/>
        <v>9.2795976303700719E-39</v>
      </c>
      <c r="W167">
        <f t="shared" si="66"/>
        <v>6.5583485866753628E-43</v>
      </c>
      <c r="X167">
        <f t="shared" si="67"/>
        <v>1.0459976070871176E-47</v>
      </c>
      <c r="Y167">
        <f t="shared" si="68"/>
        <v>3.7634669037588835E-53</v>
      </c>
    </row>
    <row r="168" spans="2:25">
      <c r="B168">
        <f t="shared" si="69"/>
        <v>7.5499999999999812</v>
      </c>
      <c r="C168">
        <f t="shared" si="47"/>
        <v>0.75499999999999812</v>
      </c>
      <c r="D168">
        <f t="shared" si="48"/>
        <v>0.67538316778536411</v>
      </c>
      <c r="F168">
        <f t="shared" si="49"/>
        <v>0.34782880527050092</v>
      </c>
      <c r="G168">
        <f t="shared" si="50"/>
        <v>0.15338846778894114</v>
      </c>
      <c r="H168">
        <f t="shared" si="51"/>
        <v>2.783895884955848E-2</v>
      </c>
      <c r="I168">
        <f t="shared" si="52"/>
        <v>1.4691695748219537E-3</v>
      </c>
      <c r="J168">
        <f t="shared" si="53"/>
        <v>-7.2646367428112033E-5</v>
      </c>
      <c r="K168">
        <f t="shared" si="54"/>
        <v>-7.8700618443310166E-6</v>
      </c>
      <c r="L168">
        <f t="shared" si="55"/>
        <v>-1.8435573532335428E-7</v>
      </c>
      <c r="M168">
        <f t="shared" si="56"/>
        <v>-1.1346587391493612E-9</v>
      </c>
      <c r="N168">
        <f t="shared" si="57"/>
        <v>3.97076960768835E-12</v>
      </c>
      <c r="O168">
        <f t="shared" si="58"/>
        <v>4.8765422997137003E-14</v>
      </c>
      <c r="P168">
        <f t="shared" si="59"/>
        <v>1.118680213154965E-16</v>
      </c>
      <c r="Q168">
        <f t="shared" si="60"/>
        <v>6.8865425804788123E-20</v>
      </c>
      <c r="R168">
        <f t="shared" si="61"/>
        <v>-1.4982528138589082E-23</v>
      </c>
      <c r="S168">
        <f t="shared" si="62"/>
        <v>-2.0886952106541424E-26</v>
      </c>
      <c r="T168">
        <f t="shared" si="63"/>
        <v>-4.521287704638555E-30</v>
      </c>
      <c r="U168">
        <f t="shared" si="64"/>
        <v>-2.6822485183376662E-34</v>
      </c>
      <c r="V168">
        <f t="shared" si="65"/>
        <v>3.2280270141529223E-39</v>
      </c>
      <c r="W168">
        <f t="shared" si="66"/>
        <v>5.5747335041987921E-43</v>
      </c>
      <c r="X168">
        <f t="shared" si="67"/>
        <v>1.1262834203107067E-47</v>
      </c>
      <c r="Y168">
        <f t="shared" si="68"/>
        <v>6.3280106901654799E-53</v>
      </c>
    </row>
    <row r="169" spans="2:25">
      <c r="B169">
        <f t="shared" si="69"/>
        <v>7.599999999999981</v>
      </c>
      <c r="C169">
        <f t="shared" si="47"/>
        <v>0.75999999999999812</v>
      </c>
      <c r="D169">
        <f t="shared" si="48"/>
        <v>0.66541130763561918</v>
      </c>
      <c r="F169">
        <f t="shared" si="49"/>
        <v>0.34107355465607747</v>
      </c>
      <c r="G169">
        <f t="shared" si="50"/>
        <v>0.15174824918526403</v>
      </c>
      <c r="H169">
        <f t="shared" si="51"/>
        <v>2.8220707447390869E-2</v>
      </c>
      <c r="I169">
        <f t="shared" si="52"/>
        <v>1.6350720067853399E-3</v>
      </c>
      <c r="J169">
        <f t="shared" si="53"/>
        <v>-5.7086040350823298E-5</v>
      </c>
      <c r="K169">
        <f t="shared" si="54"/>
        <v>-7.487956163631001E-6</v>
      </c>
      <c r="L169">
        <f t="shared" si="55"/>
        <v>-1.8901514541166346E-7</v>
      </c>
      <c r="M169">
        <f t="shared" si="56"/>
        <v>-1.3649338518594432E-9</v>
      </c>
      <c r="N169">
        <f t="shared" si="57"/>
        <v>1.9418261029975735E-12</v>
      </c>
      <c r="O169">
        <f t="shared" si="58"/>
        <v>4.3858568759787772E-14</v>
      </c>
      <c r="P169">
        <f t="shared" si="59"/>
        <v>1.1460719089907329E-16</v>
      </c>
      <c r="Q169">
        <f t="shared" si="60"/>
        <v>8.6906375612775383E-20</v>
      </c>
      <c r="R169">
        <f t="shared" si="61"/>
        <v>-5.6826242749122276E-36</v>
      </c>
      <c r="S169">
        <f t="shared" si="62"/>
        <v>-1.7380742016699364E-26</v>
      </c>
      <c r="T169">
        <f t="shared" si="63"/>
        <v>-4.574444587196695E-30</v>
      </c>
      <c r="U169">
        <f t="shared" si="64"/>
        <v>-3.478597432146226E-34</v>
      </c>
      <c r="V169">
        <f t="shared" si="65"/>
        <v>-3.0391751479828105E-39</v>
      </c>
      <c r="W169">
        <f t="shared" si="66"/>
        <v>4.172514319224043E-43</v>
      </c>
      <c r="X169">
        <f t="shared" si="67"/>
        <v>1.1121256371397178E-47</v>
      </c>
      <c r="Y169">
        <f t="shared" si="68"/>
        <v>8.3034694862760999E-53</v>
      </c>
    </row>
    <row r="170" spans="2:25">
      <c r="B170">
        <f t="shared" si="69"/>
        <v>7.6499999999999808</v>
      </c>
      <c r="C170">
        <f t="shared" si="47"/>
        <v>0.76499999999999813</v>
      </c>
      <c r="D170">
        <f t="shared" si="48"/>
        <v>0.65524414185776769</v>
      </c>
      <c r="F170">
        <f t="shared" si="49"/>
        <v>0.334297265018203</v>
      </c>
      <c r="G170">
        <f t="shared" si="50"/>
        <v>0.15002378912469666</v>
      </c>
      <c r="H170">
        <f t="shared" si="51"/>
        <v>2.8558941759817064E-2</v>
      </c>
      <c r="I170">
        <f t="shared" si="52"/>
        <v>1.7960335698215142E-3</v>
      </c>
      <c r="J170">
        <f t="shared" si="53"/>
        <v>-4.1240602344444516E-5</v>
      </c>
      <c r="K170">
        <f t="shared" si="54"/>
        <v>-7.0499959682755873E-6</v>
      </c>
      <c r="L170">
        <f t="shared" si="55"/>
        <v>-1.9170582733559135E-7</v>
      </c>
      <c r="M170">
        <f t="shared" si="56"/>
        <v>-1.5762867690738346E-9</v>
      </c>
      <c r="N170">
        <f t="shared" si="57"/>
        <v>-1.2168288746919691E-13</v>
      </c>
      <c r="O170">
        <f t="shared" si="58"/>
        <v>3.7976870004486272E-14</v>
      </c>
      <c r="P170">
        <f t="shared" si="59"/>
        <v>1.1423575105581879E-16</v>
      </c>
      <c r="Q170">
        <f t="shared" si="60"/>
        <v>1.0211915365227E-19</v>
      </c>
      <c r="R170">
        <f t="shared" si="61"/>
        <v>1.4982528138577935E-23</v>
      </c>
      <c r="S170">
        <f t="shared" si="62"/>
        <v>-1.3095872521120937E-26</v>
      </c>
      <c r="T170">
        <f t="shared" si="63"/>
        <v>-4.3913166493920423E-30</v>
      </c>
      <c r="U170">
        <f t="shared" si="64"/>
        <v>-4.0697541346402527E-34</v>
      </c>
      <c r="V170">
        <f t="shared" si="65"/>
        <v>-9.1033610303279572E-39</v>
      </c>
      <c r="W170">
        <f t="shared" si="66"/>
        <v>2.456983007231211E-43</v>
      </c>
      <c r="X170">
        <f t="shared" si="67"/>
        <v>1.0047114471709484E-47</v>
      </c>
      <c r="Y170">
        <f t="shared" si="68"/>
        <v>9.5059445626614702E-53</v>
      </c>
    </row>
    <row r="171" spans="2:25">
      <c r="B171">
        <f t="shared" si="69"/>
        <v>7.6999999999999806</v>
      </c>
      <c r="C171">
        <f t="shared" si="47"/>
        <v>0.76999999999999802</v>
      </c>
      <c r="D171">
        <f t="shared" si="48"/>
        <v>0.64488203333497796</v>
      </c>
      <c r="F171">
        <f t="shared" si="49"/>
        <v>0.32750035435034147</v>
      </c>
      <c r="G171">
        <f t="shared" si="50"/>
        <v>0.14821604492324517</v>
      </c>
      <c r="H171">
        <f t="shared" si="51"/>
        <v>2.8853140254043012E-2</v>
      </c>
      <c r="I171">
        <f t="shared" si="52"/>
        <v>1.9515678694585633E-3</v>
      </c>
      <c r="J171">
        <f t="shared" si="53"/>
        <v>-2.5189191978126679E-5</v>
      </c>
      <c r="K171">
        <f t="shared" si="54"/>
        <v>-6.5594481115442737E-6</v>
      </c>
      <c r="L171">
        <f t="shared" si="55"/>
        <v>-1.9239975571508987E-7</v>
      </c>
      <c r="M171">
        <f t="shared" si="56"/>
        <v>-1.7657874871057953E-9</v>
      </c>
      <c r="N171">
        <f t="shared" si="57"/>
        <v>-2.1830258610564857E-12</v>
      </c>
      <c r="O171">
        <f t="shared" si="58"/>
        <v>3.1251059264235641E-14</v>
      </c>
      <c r="P171">
        <f t="shared" si="59"/>
        <v>1.1076378321490766E-16</v>
      </c>
      <c r="Q171">
        <f t="shared" si="60"/>
        <v>1.1400869441089326E-19</v>
      </c>
      <c r="R171">
        <f t="shared" si="61"/>
        <v>2.9389286123094336E-23</v>
      </c>
      <c r="S171">
        <f t="shared" si="62"/>
        <v>-8.2243063065477255E-27</v>
      </c>
      <c r="T171">
        <f t="shared" si="63"/>
        <v>-3.9813630399939897E-30</v>
      </c>
      <c r="U171">
        <f t="shared" si="64"/>
        <v>-4.4208480340412277E-34</v>
      </c>
      <c r="V171">
        <f t="shared" si="65"/>
        <v>-1.4559444253240525E-38</v>
      </c>
      <c r="W171">
        <f t="shared" si="66"/>
        <v>5.5695800315067112E-44</v>
      </c>
      <c r="X171">
        <f t="shared" si="67"/>
        <v>8.1304798148839759E-48</v>
      </c>
      <c r="Y171">
        <f t="shared" si="68"/>
        <v>9.823495523929283E-53</v>
      </c>
    </row>
    <row r="172" spans="2:25">
      <c r="B172">
        <f t="shared" si="69"/>
        <v>7.7499999999999805</v>
      </c>
      <c r="C172">
        <f t="shared" si="47"/>
        <v>0.77499999999999802</v>
      </c>
      <c r="D172">
        <f t="shared" si="48"/>
        <v>0.63432551093555456</v>
      </c>
      <c r="F172">
        <f t="shared" si="49"/>
        <v>0.32068324191795922</v>
      </c>
      <c r="G172">
        <f t="shared" si="50"/>
        <v>0.14632602013123727</v>
      </c>
      <c r="H172">
        <f t="shared" si="51"/>
        <v>2.9102849297314552E-2</v>
      </c>
      <c r="I172">
        <f t="shared" si="52"/>
        <v>2.1012049113567906E-3</v>
      </c>
      <c r="J172">
        <f t="shared" si="53"/>
        <v>-9.0119765308503699E-6</v>
      </c>
      <c r="K172">
        <f t="shared" si="54"/>
        <v>-6.0199717110726682E-6</v>
      </c>
      <c r="L172">
        <f t="shared" si="55"/>
        <v>-1.9108970278890309E-7</v>
      </c>
      <c r="M172">
        <f t="shared" si="56"/>
        <v>-1.930808941187104E-9</v>
      </c>
      <c r="N172">
        <f t="shared" si="57"/>
        <v>-4.2055098713038035E-12</v>
      </c>
      <c r="O172">
        <f t="shared" si="58"/>
        <v>2.3830631151247574E-14</v>
      </c>
      <c r="P172">
        <f t="shared" si="59"/>
        <v>1.0428552174166055E-16</v>
      </c>
      <c r="Q172">
        <f t="shared" si="60"/>
        <v>1.221880796300396E-19</v>
      </c>
      <c r="R172">
        <f t="shared" si="61"/>
        <v>4.2666630323602261E-23</v>
      </c>
      <c r="S172">
        <f t="shared" si="62"/>
        <v>-2.9842901457581734E-27</v>
      </c>
      <c r="T172">
        <f t="shared" si="63"/>
        <v>-3.365759185462989E-30</v>
      </c>
      <c r="U172">
        <f t="shared" si="64"/>
        <v>-4.5111691358751406E-34</v>
      </c>
      <c r="V172">
        <f t="shared" si="65"/>
        <v>-1.9042959570655715E-38</v>
      </c>
      <c r="W172">
        <f t="shared" si="66"/>
        <v>-1.3848887139970462E-43</v>
      </c>
      <c r="X172">
        <f t="shared" si="67"/>
        <v>5.5320702688219244E-48</v>
      </c>
      <c r="Y172">
        <f t="shared" si="68"/>
        <v>9.2265610254333784E-53</v>
      </c>
    </row>
    <row r="173" spans="2:25">
      <c r="B173">
        <f t="shared" si="69"/>
        <v>7.7999999999999803</v>
      </c>
      <c r="C173">
        <f t="shared" si="47"/>
        <v>0.77999999999999803</v>
      </c>
      <c r="D173">
        <f t="shared" si="48"/>
        <v>0.62357527201396012</v>
      </c>
      <c r="F173">
        <f t="shared" si="49"/>
        <v>0.3138463482326625</v>
      </c>
      <c r="G173">
        <f t="shared" si="50"/>
        <v>0.14435476397621205</v>
      </c>
      <c r="H173">
        <f t="shared" si="51"/>
        <v>2.930768385638623E-2</v>
      </c>
      <c r="I173">
        <f t="shared" si="52"/>
        <v>2.2444925215399907E-3</v>
      </c>
      <c r="J173">
        <f t="shared" si="53"/>
        <v>7.2102483966046009E-6</v>
      </c>
      <c r="K173">
        <f t="shared" si="54"/>
        <v>-5.4355908545901602E-6</v>
      </c>
      <c r="L173">
        <f t="shared" si="55"/>
        <v>-1.8778931369687948E-7</v>
      </c>
      <c r="M173">
        <f t="shared" si="56"/>
        <v>-2.0690634246931095E-9</v>
      </c>
      <c r="N173">
        <f t="shared" si="57"/>
        <v>-6.1531336809321392E-12</v>
      </c>
      <c r="O173">
        <f t="shared" si="58"/>
        <v>1.5880519539822221E-14</v>
      </c>
      <c r="P173">
        <f t="shared" si="59"/>
        <v>9.4976796276871279E-17</v>
      </c>
      <c r="Q173">
        <f t="shared" si="60"/>
        <v>1.2639112968597799E-19</v>
      </c>
      <c r="R173">
        <f t="shared" si="61"/>
        <v>5.4304319848495855E-23</v>
      </c>
      <c r="S173">
        <f t="shared" si="62"/>
        <v>2.3894225850171892E-27</v>
      </c>
      <c r="T173">
        <f t="shared" si="63"/>
        <v>-2.5763030108607311E-30</v>
      </c>
      <c r="U173">
        <f t="shared" si="64"/>
        <v>-4.3353896645154044E-34</v>
      </c>
      <c r="V173">
        <f t="shared" si="65"/>
        <v>-2.2254409074158694E-38</v>
      </c>
      <c r="W173">
        <f t="shared" si="66"/>
        <v>-3.2227447925346528E-43</v>
      </c>
      <c r="X173">
        <f t="shared" si="67"/>
        <v>2.4697733900751144E-48</v>
      </c>
      <c r="Y173">
        <f t="shared" si="68"/>
        <v>7.7707106877813588E-53</v>
      </c>
    </row>
    <row r="174" spans="2:25">
      <c r="B174">
        <f t="shared" si="69"/>
        <v>7.8499999999999801</v>
      </c>
      <c r="C174">
        <f t="shared" si="47"/>
        <v>0.78499999999999803</v>
      </c>
      <c r="D174">
        <f t="shared" si="48"/>
        <v>0.61263218468395497</v>
      </c>
      <c r="F174">
        <f t="shared" si="49"/>
        <v>0.30699009502625851</v>
      </c>
      <c r="G174">
        <f t="shared" si="50"/>
        <v>0.14230337078045194</v>
      </c>
      <c r="H174">
        <f t="shared" si="51"/>
        <v>2.9467328091214658E-2</v>
      </c>
      <c r="I174">
        <f t="shared" si="52"/>
        <v>2.3809977127771083E-3</v>
      </c>
      <c r="J174">
        <f t="shared" si="53"/>
        <v>2.3396462407788405E-5</v>
      </c>
      <c r="K174">
        <f t="shared" si="54"/>
        <v>-4.8106645832555857E-6</v>
      </c>
      <c r="L174">
        <f t="shared" si="55"/>
        <v>-1.8253296435606389E-7</v>
      </c>
      <c r="M174">
        <f t="shared" si="56"/>
        <v>-2.1786343038166234E-9</v>
      </c>
      <c r="N174">
        <f t="shared" si="57"/>
        <v>-7.991228602058025E-12</v>
      </c>
      <c r="O174">
        <f t="shared" si="58"/>
        <v>7.5774315807096019E-15</v>
      </c>
      <c r="P174">
        <f t="shared" si="59"/>
        <v>8.3090259459134641E-17</v>
      </c>
      <c r="Q174">
        <f t="shared" si="60"/>
        <v>1.2648106580470058E-19</v>
      </c>
      <c r="R174">
        <f t="shared" si="61"/>
        <v>6.3855124815825206E-23</v>
      </c>
      <c r="S174">
        <f t="shared" si="62"/>
        <v>7.6560888865713528E-27</v>
      </c>
      <c r="T174">
        <f t="shared" si="63"/>
        <v>-1.6537724744386484E-30</v>
      </c>
      <c r="U174">
        <f t="shared" si="64"/>
        <v>-3.9038783329664808E-34</v>
      </c>
      <c r="V174">
        <f t="shared" si="65"/>
        <v>-2.3979268592159924E-38</v>
      </c>
      <c r="W174">
        <f t="shared" si="66"/>
        <v>-4.8186064886603973E-43</v>
      </c>
      <c r="X174">
        <f t="shared" si="67"/>
        <v>-7.9962436313370801E-49</v>
      </c>
      <c r="Y174">
        <f t="shared" si="68"/>
        <v>5.5914720288646427E-53</v>
      </c>
    </row>
    <row r="175" spans="2:25">
      <c r="B175">
        <f t="shared" si="69"/>
        <v>7.8999999999999799</v>
      </c>
      <c r="C175">
        <f t="shared" si="47"/>
        <v>0.78999999999999804</v>
      </c>
      <c r="D175">
        <f t="shared" si="48"/>
        <v>0.60149728985499684</v>
      </c>
      <c r="F175">
        <f t="shared" si="49"/>
        <v>0.30011490522474066</v>
      </c>
      <c r="G175">
        <f t="shared" si="50"/>
        <v>0.14017297935348111</v>
      </c>
      <c r="H175">
        <f t="shared" si="51"/>
        <v>2.9581535841960983E-2</v>
      </c>
      <c r="I175">
        <f t="shared" si="52"/>
        <v>2.510307992985226E-3</v>
      </c>
      <c r="J175">
        <f t="shared" si="53"/>
        <v>3.946582495942954E-5</v>
      </c>
      <c r="K175">
        <f t="shared" si="54"/>
        <v>-4.1498543764924543E-6</v>
      </c>
      <c r="L175">
        <f t="shared" si="55"/>
        <v>-1.7537540341089174E-7</v>
      </c>
      <c r="M175">
        <f t="shared" si="56"/>
        <v>-2.2580025880273753E-9</v>
      </c>
      <c r="N175">
        <f t="shared" si="57"/>
        <v>-9.6870756163547835E-12</v>
      </c>
      <c r="O175">
        <f t="shared" si="58"/>
        <v>-8.9407996917450709E-16</v>
      </c>
      <c r="P175">
        <f t="shared" si="59"/>
        <v>6.8948529556881395E-17</v>
      </c>
      <c r="Q175">
        <f t="shared" si="60"/>
        <v>1.224549612182902E-19</v>
      </c>
      <c r="R175">
        <f t="shared" si="61"/>
        <v>7.095201314684895E-23</v>
      </c>
      <c r="S175">
        <f t="shared" si="62"/>
        <v>1.2579761453050528E-26</v>
      </c>
      <c r="T175">
        <f t="shared" si="63"/>
        <v>-6.4581925454208136E-31</v>
      </c>
      <c r="U175">
        <f t="shared" si="64"/>
        <v>-3.2420887230396951E-34</v>
      </c>
      <c r="V175">
        <f t="shared" si="65"/>
        <v>-2.4102317860786487E-38</v>
      </c>
      <c r="W175">
        <f t="shared" si="66"/>
        <v>-6.0526413023067819E-43</v>
      </c>
      <c r="X175">
        <f t="shared" si="67"/>
        <v>-4.0019702542114813E-48</v>
      </c>
      <c r="Y175">
        <f t="shared" si="68"/>
        <v>2.8917139828706159E-53</v>
      </c>
    </row>
    <row r="176" spans="2:25">
      <c r="B176">
        <f t="shared" si="69"/>
        <v>7.9499999999999797</v>
      </c>
      <c r="C176">
        <f t="shared" si="47"/>
        <v>0.79499999999999793</v>
      </c>
      <c r="D176">
        <f t="shared" si="48"/>
        <v>0.59017180302345518</v>
      </c>
      <c r="F176">
        <f t="shared" si="49"/>
        <v>0.2932212029222015</v>
      </c>
      <c r="G176">
        <f t="shared" si="50"/>
        <v>0.1379647723598677</v>
      </c>
      <c r="H176">
        <f t="shared" si="51"/>
        <v>2.9650131008551489E-2</v>
      </c>
      <c r="I176">
        <f t="shared" si="52"/>
        <v>2.6320326117002706E-3</v>
      </c>
      <c r="J176">
        <f t="shared" si="53"/>
        <v>5.5338079112023598E-5</v>
      </c>
      <c r="K176">
        <f t="shared" si="54"/>
        <v>-3.4580893808624511E-6</v>
      </c>
      <c r="L176">
        <f t="shared" si="55"/>
        <v>-1.6639118198683189E-7</v>
      </c>
      <c r="M176">
        <f t="shared" si="56"/>
        <v>-2.3060679879685288E-9</v>
      </c>
      <c r="N176">
        <f t="shared" si="57"/>
        <v>-1.1210487790110614E-11</v>
      </c>
      <c r="O176">
        <f t="shared" si="58"/>
        <v>-9.3457188013385488E-15</v>
      </c>
      <c r="P176">
        <f t="shared" si="59"/>
        <v>5.2935434129277987E-17</v>
      </c>
      <c r="Q176">
        <f t="shared" si="60"/>
        <v>1.1444383640997415E-19</v>
      </c>
      <c r="R176">
        <f t="shared" si="61"/>
        <v>7.5322255402986677E-23</v>
      </c>
      <c r="S176">
        <f t="shared" si="62"/>
        <v>1.6939859140624734E-26</v>
      </c>
      <c r="T176">
        <f t="shared" si="63"/>
        <v>3.9549261330341108E-31</v>
      </c>
      <c r="U176">
        <f t="shared" si="64"/>
        <v>-2.3890578535723135E-34</v>
      </c>
      <c r="V176">
        <f t="shared" si="65"/>
        <v>-2.2615337214000455E-38</v>
      </c>
      <c r="W176">
        <f t="shared" si="66"/>
        <v>-6.8321861429011354E-43</v>
      </c>
      <c r="X176">
        <f t="shared" si="67"/>
        <v>-6.8687341268949953E-48</v>
      </c>
      <c r="Y176">
        <f t="shared" si="68"/>
        <v>-7.7238504622267095E-55</v>
      </c>
    </row>
    <row r="177" spans="2:25">
      <c r="B177">
        <f t="shared" si="69"/>
        <v>7.9999999999999796</v>
      </c>
      <c r="C177">
        <f t="shared" si="47"/>
        <v>0.79999999999999793</v>
      </c>
      <c r="D177">
        <f t="shared" si="48"/>
        <v>0.57865711581063828</v>
      </c>
      <c r="F177">
        <f t="shared" si="49"/>
        <v>0.28630941335467069</v>
      </c>
      <c r="G177">
        <f t="shared" si="50"/>
        <v>0.13567997566267914</v>
      </c>
      <c r="H177">
        <f t="shared" si="51"/>
        <v>2.9673007822211179E-2</v>
      </c>
      <c r="I177">
        <f t="shared" si="52"/>
        <v>2.7458037408487454E-3</v>
      </c>
      <c r="J177">
        <f t="shared" si="53"/>
        <v>7.0933952365667089E-5</v>
      </c>
      <c r="K177">
        <f t="shared" si="54"/>
        <v>-2.7405296423436976E-6</v>
      </c>
      <c r="L177">
        <f t="shared" si="55"/>
        <v>-1.5567387718699933E-7</v>
      </c>
      <c r="M177">
        <f t="shared" si="56"/>
        <v>-2.322164168862742E-9</v>
      </c>
      <c r="N177">
        <f t="shared" si="57"/>
        <v>-1.2534347616901169E-11</v>
      </c>
      <c r="O177">
        <f t="shared" si="58"/>
        <v>-1.7589630318238424E-14</v>
      </c>
      <c r="P177">
        <f t="shared" si="59"/>
        <v>3.5485592376036638E-17</v>
      </c>
      <c r="Q177">
        <f t="shared" si="60"/>
        <v>1.0270839534832717E-19</v>
      </c>
      <c r="R177">
        <f t="shared" si="61"/>
        <v>7.6797905625195197E-23</v>
      </c>
      <c r="S177">
        <f t="shared" si="62"/>
        <v>2.0541049030187747E-26</v>
      </c>
      <c r="T177">
        <f t="shared" si="63"/>
        <v>1.4163760117887951E-30</v>
      </c>
      <c r="U177">
        <f t="shared" si="64"/>
        <v>-1.3951035017258637E-34</v>
      </c>
      <c r="V177">
        <f t="shared" si="65"/>
        <v>-1.9617656655612652E-38</v>
      </c>
      <c r="W177">
        <f t="shared" si="66"/>
        <v>-7.0987053570157474E-43</v>
      </c>
      <c r="X177">
        <f t="shared" si="67"/>
        <v>-9.1595257869686708E-48</v>
      </c>
      <c r="Y177">
        <f t="shared" si="68"/>
        <v>-3.0390007318621782E-53</v>
      </c>
    </row>
    <row r="178" spans="2:25">
      <c r="B178">
        <f t="shared" si="69"/>
        <v>8.0499999999999794</v>
      </c>
      <c r="C178">
        <f t="shared" si="47"/>
        <v>0.80499999999999794</v>
      </c>
      <c r="D178">
        <f t="shared" si="48"/>
        <v>0.56695479724012265</v>
      </c>
      <c r="F178">
        <f t="shared" si="49"/>
        <v>0.27937996287388622</v>
      </c>
      <c r="G178">
        <f t="shared" si="50"/>
        <v>0.13331985764295787</v>
      </c>
      <c r="H178">
        <f t="shared" si="51"/>
        <v>2.9650131008551527E-2</v>
      </c>
      <c r="I178">
        <f t="shared" si="52"/>
        <v>2.8512775862524816E-3</v>
      </c>
      <c r="J178">
        <f t="shared" si="53"/>
        <v>8.6175552579199256E-5</v>
      </c>
      <c r="K178">
        <f t="shared" si="54"/>
        <v>-2.0025276162731771E-6</v>
      </c>
      <c r="L178">
        <f t="shared" si="55"/>
        <v>-1.4333511741958262E-7</v>
      </c>
      <c r="M178">
        <f t="shared" si="56"/>
        <v>-2.3060679879685565E-9</v>
      </c>
      <c r="N178">
        <f t="shared" si="57"/>
        <v>-1.3635089722905499E-11</v>
      </c>
      <c r="O178">
        <f t="shared" si="58"/>
        <v>-2.5442577077887408E-14</v>
      </c>
      <c r="P178">
        <f t="shared" si="59"/>
        <v>1.7072618926645098E-17</v>
      </c>
      <c r="Q178">
        <f t="shared" si="60"/>
        <v>8.7630541465259649E-20</v>
      </c>
      <c r="R178">
        <f t="shared" si="61"/>
        <v>7.5322255402989098E-23</v>
      </c>
      <c r="S178">
        <f t="shared" si="62"/>
        <v>2.3221997366445376E-26</v>
      </c>
      <c r="T178">
        <f t="shared" si="63"/>
        <v>2.3640990199508639E-30</v>
      </c>
      <c r="U178">
        <f t="shared" si="64"/>
        <v>-3.1885610559488216E-35</v>
      </c>
      <c r="V178">
        <f t="shared" si="65"/>
        <v>-1.5309520635295216E-38</v>
      </c>
      <c r="W178">
        <f t="shared" si="66"/>
        <v>-6.8321861429015926E-43</v>
      </c>
      <c r="X178">
        <f t="shared" si="67"/>
        <v>-1.0682252729946957E-47</v>
      </c>
      <c r="Y178">
        <f t="shared" si="68"/>
        <v>-5.7178573503267212E-53</v>
      </c>
    </row>
    <row r="179" spans="2:25">
      <c r="B179">
        <f t="shared" si="69"/>
        <v>8.0999999999999801</v>
      </c>
      <c r="C179">
        <f t="shared" si="47"/>
        <v>0.80999999999999805</v>
      </c>
      <c r="D179">
        <f t="shared" si="48"/>
        <v>0.55506659474737052</v>
      </c>
      <c r="F179">
        <f t="shared" si="49"/>
        <v>0.27243327892099461</v>
      </c>
      <c r="G179">
        <f t="shared" si="50"/>
        <v>0.13088572849559219</v>
      </c>
      <c r="H179">
        <f t="shared" si="51"/>
        <v>2.9581535841961056E-2</v>
      </c>
      <c r="I179">
        <f t="shared" si="52"/>
        <v>2.9481354265076319E-3</v>
      </c>
      <c r="J179">
        <f t="shared" si="53"/>
        <v>1.0098675699527006E-4</v>
      </c>
      <c r="K179">
        <f t="shared" si="54"/>
        <v>-1.2495882420602831E-6</v>
      </c>
      <c r="L179">
        <f t="shared" si="55"/>
        <v>-1.2950341970799048E-7</v>
      </c>
      <c r="M179">
        <f t="shared" si="56"/>
        <v>-2.2580025880274278E-9</v>
      </c>
      <c r="N179">
        <f t="shared" si="57"/>
        <v>-1.4493120342466932E-11</v>
      </c>
      <c r="O179">
        <f t="shared" si="58"/>
        <v>-3.2730011612940279E-14</v>
      </c>
      <c r="P179">
        <f t="shared" si="59"/>
        <v>-1.8037307643012527E-18</v>
      </c>
      <c r="Q179">
        <f t="shared" si="60"/>
        <v>6.9700949471122779E-20</v>
      </c>
      <c r="R179">
        <f t="shared" si="61"/>
        <v>7.0952013146853522E-23</v>
      </c>
      <c r="S179">
        <f t="shared" si="62"/>
        <v>2.4862597330234555E-26</v>
      </c>
      <c r="T179">
        <f t="shared" si="63"/>
        <v>3.1897086870064728E-30</v>
      </c>
      <c r="U179">
        <f t="shared" si="64"/>
        <v>7.7619967255632136E-35</v>
      </c>
      <c r="V179">
        <f t="shared" si="65"/>
        <v>-9.9787117601999355E-39</v>
      </c>
      <c r="W179">
        <f t="shared" si="66"/>
        <v>-6.0526413023075848E-43</v>
      </c>
      <c r="X179">
        <f t="shared" si="67"/>
        <v>-1.1309227904570413E-47</v>
      </c>
      <c r="Y179">
        <f t="shared" si="68"/>
        <v>-7.864429162925676E-53</v>
      </c>
    </row>
    <row r="180" spans="2:25">
      <c r="B180">
        <f t="shared" si="69"/>
        <v>8.1499999999999808</v>
      </c>
      <c r="C180">
        <f t="shared" si="47"/>
        <v>0.81499999999999806</v>
      </c>
      <c r="D180">
        <f t="shared" si="48"/>
        <v>0.54299443491516186</v>
      </c>
      <c r="F180">
        <f t="shared" si="49"/>
        <v>0.265469790000184</v>
      </c>
      <c r="G180">
        <f t="shared" si="50"/>
        <v>0.12837893950197585</v>
      </c>
      <c r="H180">
        <f t="shared" si="51"/>
        <v>2.9467328091214769E-2</v>
      </c>
      <c r="I180">
        <f t="shared" si="52"/>
        <v>3.0360845760986385E-3</v>
      </c>
      <c r="J180">
        <f t="shared" si="53"/>
        <v>1.1529359242838514E-4</v>
      </c>
      <c r="K180">
        <f t="shared" si="54"/>
        <v>-4.8732788048392432E-7</v>
      </c>
      <c r="L180">
        <f t="shared" si="55"/>
        <v>-1.1432285109397656E-7</v>
      </c>
      <c r="M180">
        <f t="shared" si="56"/>
        <v>-2.1786343038166983E-9</v>
      </c>
      <c r="N180">
        <f t="shared" si="57"/>
        <v>-1.5093166097021767E-11</v>
      </c>
      <c r="O180">
        <f t="shared" si="58"/>
        <v>-3.928995609768737E-14</v>
      </c>
      <c r="P180">
        <f t="shared" si="59"/>
        <v>-2.0631124522596445E-17</v>
      </c>
      <c r="Q180">
        <f t="shared" si="60"/>
        <v>4.9503097454158017E-20</v>
      </c>
      <c r="R180">
        <f t="shared" si="61"/>
        <v>6.3855124815831672E-23</v>
      </c>
      <c r="S180">
        <f t="shared" si="62"/>
        <v>2.5389349838971256E-26</v>
      </c>
      <c r="T180">
        <f t="shared" si="63"/>
        <v>3.8505596101856281E-30</v>
      </c>
      <c r="U180">
        <f t="shared" si="64"/>
        <v>1.8254697194349951E-34</v>
      </c>
      <c r="V180">
        <f t="shared" si="65"/>
        <v>-3.981326975517912E-39</v>
      </c>
      <c r="W180">
        <f t="shared" si="66"/>
        <v>-4.8186064886615634E-43</v>
      </c>
      <c r="X180">
        <f t="shared" si="67"/>
        <v>-1.0987876808476905E-47</v>
      </c>
      <c r="Y180">
        <f t="shared" si="68"/>
        <v>-9.2788882462706071E-53</v>
      </c>
    </row>
    <row r="181" spans="2:25">
      <c r="B181">
        <f t="shared" si="69"/>
        <v>8.1999999999999815</v>
      </c>
      <c r="C181">
        <f t="shared" si="47"/>
        <v>0.81999999999999817</v>
      </c>
      <c r="D181">
        <f t="shared" si="48"/>
        <v>0.53074042392893506</v>
      </c>
      <c r="F181">
        <f t="shared" si="49"/>
        <v>0.25848992565225165</v>
      </c>
      <c r="G181">
        <f t="shared" si="50"/>
        <v>0.12580088227985767</v>
      </c>
      <c r="H181">
        <f t="shared" si="51"/>
        <v>2.9307683856386369E-2</v>
      </c>
      <c r="I181">
        <f t="shared" si="52"/>
        <v>3.1148592698368297E-3</v>
      </c>
      <c r="J181">
        <f t="shared" si="53"/>
        <v>1.2902460471711407E-4</v>
      </c>
      <c r="K181">
        <f t="shared" si="54"/>
        <v>2.7856758012984607E-7</v>
      </c>
      <c r="L181">
        <f t="shared" si="55"/>
        <v>-9.7951528076177257E-8</v>
      </c>
      <c r="M181">
        <f t="shared" si="56"/>
        <v>-2.0690634246932088E-9</v>
      </c>
      <c r="N181">
        <f t="shared" si="57"/>
        <v>-1.5424545868955014E-11</v>
      </c>
      <c r="O181">
        <f t="shared" si="58"/>
        <v>-4.4976602629594572E-14</v>
      </c>
      <c r="P181">
        <f t="shared" si="59"/>
        <v>-3.8898558910780719E-17</v>
      </c>
      <c r="Q181">
        <f t="shared" si="60"/>
        <v>2.7694278903544622E-20</v>
      </c>
      <c r="R181">
        <f t="shared" si="61"/>
        <v>5.4304319848504095E-23</v>
      </c>
      <c r="S181">
        <f t="shared" si="62"/>
        <v>2.4778656314698993E-26</v>
      </c>
      <c r="T181">
        <f t="shared" si="63"/>
        <v>4.3125167073612092E-30</v>
      </c>
      <c r="U181">
        <f t="shared" si="64"/>
        <v>2.7670606871086105E-34</v>
      </c>
      <c r="V181">
        <f t="shared" si="65"/>
        <v>2.2820096388033823E-39</v>
      </c>
      <c r="W181">
        <f t="shared" si="66"/>
        <v>-3.2227447925360232E-43</v>
      </c>
      <c r="X181">
        <f t="shared" si="67"/>
        <v>-9.745146081094046E-48</v>
      </c>
      <c r="Y181">
        <f t="shared" si="68"/>
        <v>-9.8295602628512417E-53</v>
      </c>
    </row>
    <row r="182" spans="2:25">
      <c r="B182">
        <f t="shared" si="69"/>
        <v>8.2499999999999822</v>
      </c>
      <c r="C182">
        <f t="shared" si="47"/>
        <v>0.82499999999999818</v>
      </c>
      <c r="D182">
        <f t="shared" si="48"/>
        <v>0.51830684774672231</v>
      </c>
      <c r="F182">
        <f t="shared" si="49"/>
        <v>0.25149411642810893</v>
      </c>
      <c r="G182">
        <f t="shared" si="50"/>
        <v>0.12315298801080006</v>
      </c>
      <c r="H182">
        <f t="shared" si="51"/>
        <v>2.9102849297314725E-2</v>
      </c>
      <c r="I182">
        <f t="shared" si="52"/>
        <v>3.1842214659509953E-3</v>
      </c>
      <c r="J182">
        <f t="shared" si="53"/>
        <v>1.4211121559526481E-4</v>
      </c>
      <c r="K182">
        <f t="shared" si="54"/>
        <v>1.0423851363532717E-6</v>
      </c>
      <c r="L182">
        <f t="shared" si="55"/>
        <v>-8.0559969713491925E-8</v>
      </c>
      <c r="M182">
        <f t="shared" si="56"/>
        <v>-1.9308089411872247E-9</v>
      </c>
      <c r="N182">
        <f t="shared" si="57"/>
        <v>-1.5481360930890629E-11</v>
      </c>
      <c r="O182">
        <f t="shared" si="58"/>
        <v>-4.9663554101917791E-14</v>
      </c>
      <c r="P182">
        <f t="shared" si="59"/>
        <v>-5.6110228620598274E-17</v>
      </c>
      <c r="Q182">
        <f t="shared" si="60"/>
        <v>4.9842125769028461E-21</v>
      </c>
      <c r="R182">
        <f t="shared" si="61"/>
        <v>4.2666630323611489E-23</v>
      </c>
      <c r="S182">
        <f t="shared" si="62"/>
        <v>2.30578759033185E-26</v>
      </c>
      <c r="T182">
        <f t="shared" si="63"/>
        <v>4.5517184041626157E-30</v>
      </c>
      <c r="U182">
        <f t="shared" si="64"/>
        <v>3.5454308992034422E-34</v>
      </c>
      <c r="V182">
        <f t="shared" si="65"/>
        <v>8.3929084748597389E-39</v>
      </c>
      <c r="W182">
        <f t="shared" si="66"/>
        <v>-1.3848887139985543E-43</v>
      </c>
      <c r="X182">
        <f t="shared" si="67"/>
        <v>-7.6852439147183895E-48</v>
      </c>
      <c r="Y182">
        <f t="shared" si="68"/>
        <v>-9.4651822430825125E-53</v>
      </c>
    </row>
    <row r="183" spans="2:25">
      <c r="B183">
        <f t="shared" si="69"/>
        <v>8.2999999999999829</v>
      </c>
      <c r="C183">
        <f t="shared" si="47"/>
        <v>0.82999999999999829</v>
      </c>
      <c r="D183">
        <f t="shared" si="48"/>
        <v>0.50569617197896621</v>
      </c>
      <c r="F183">
        <f t="shared" si="49"/>
        <v>0.24448279386222174</v>
      </c>
      <c r="G183">
        <f t="shared" si="50"/>
        <v>0.12043672664567287</v>
      </c>
      <c r="H183">
        <f t="shared" si="51"/>
        <v>2.8853140254043216E-2</v>
      </c>
      <c r="I183">
        <f t="shared" si="52"/>
        <v>3.2439615654032469E-3</v>
      </c>
      <c r="J183">
        <f t="shared" si="53"/>
        <v>1.5448806519967044E-4</v>
      </c>
      <c r="K183">
        <f t="shared" si="54"/>
        <v>1.7984272843608245E-6</v>
      </c>
      <c r="L183">
        <f t="shared" si="55"/>
        <v>-6.2329321546911613E-8</v>
      </c>
      <c r="M183">
        <f t="shared" si="56"/>
        <v>-1.7657874871059313E-9</v>
      </c>
      <c r="N183">
        <f t="shared" si="57"/>
        <v>-1.5262599946019327E-11</v>
      </c>
      <c r="O183">
        <f t="shared" si="58"/>
        <v>-5.3246633632512941E-14</v>
      </c>
      <c r="P183">
        <f t="shared" si="59"/>
        <v>-7.1798983365659449E-17</v>
      </c>
      <c r="Q183">
        <f t="shared" si="60"/>
        <v>-1.7888053694206176E-20</v>
      </c>
      <c r="R183">
        <f t="shared" si="61"/>
        <v>2.9389286123104845E-23</v>
      </c>
      <c r="S183">
        <f t="shared" si="62"/>
        <v>2.0304099781445757E-26</v>
      </c>
      <c r="T183">
        <f t="shared" si="63"/>
        <v>4.5558091612709741E-30</v>
      </c>
      <c r="U183">
        <f t="shared" si="64"/>
        <v>4.1146665907160714E-34</v>
      </c>
      <c r="V183">
        <f t="shared" si="65"/>
        <v>1.3943162737232725E-38</v>
      </c>
      <c r="W183">
        <f t="shared" si="66"/>
        <v>5.5695800314918855E-44</v>
      </c>
      <c r="X183">
        <f t="shared" si="67"/>
        <v>-4.9809017598046064E-48</v>
      </c>
      <c r="Y183">
        <f t="shared" si="68"/>
        <v>-8.2196747400022199E-53</v>
      </c>
    </row>
    <row r="184" spans="2:25">
      <c r="B184">
        <f t="shared" si="69"/>
        <v>8.3499999999999837</v>
      </c>
      <c r="C184">
        <f t="shared" si="47"/>
        <v>0.83499999999999841</v>
      </c>
      <c r="D184">
        <f t="shared" si="48"/>
        <v>0.49291104147416381</v>
      </c>
      <c r="F184">
        <f t="shared" si="49"/>
        <v>0.23745639044599232</v>
      </c>
      <c r="G184">
        <f t="shared" si="50"/>
        <v>0.11765360608862621</v>
      </c>
      <c r="H184">
        <f t="shared" si="51"/>
        <v>2.8558941759817293E-2</v>
      </c>
      <c r="I184">
        <f t="shared" si="52"/>
        <v>3.2938990452564482E-3</v>
      </c>
      <c r="J184">
        <f t="shared" si="53"/>
        <v>1.6609333850395579E-4</v>
      </c>
      <c r="K184">
        <f t="shared" si="54"/>
        <v>2.5410545190173862E-6</v>
      </c>
      <c r="L184">
        <f t="shared" si="55"/>
        <v>-4.3449468838923121E-8</v>
      </c>
      <c r="M184">
        <f t="shared" si="56"/>
        <v>-1.5762867690739825E-9</v>
      </c>
      <c r="N184">
        <f t="shared" si="57"/>
        <v>-1.477215697040475E-11</v>
      </c>
      <c r="O184">
        <f t="shared" si="58"/>
        <v>-5.5646200103656447E-14</v>
      </c>
      <c r="P184">
        <f t="shared" si="59"/>
        <v>-8.5539007034231968E-17</v>
      </c>
      <c r="Q184">
        <f t="shared" si="60"/>
        <v>-4.0178193647256623E-20</v>
      </c>
      <c r="R184">
        <f t="shared" si="61"/>
        <v>1.4982528138588288E-23</v>
      </c>
      <c r="S184">
        <f t="shared" si="62"/>
        <v>1.6640697462104517E-26</v>
      </c>
      <c r="T184">
        <f t="shared" si="63"/>
        <v>4.3245776778845992E-30</v>
      </c>
      <c r="U184">
        <f t="shared" si="64"/>
        <v>4.441190225705905E-34</v>
      </c>
      <c r="V184">
        <f t="shared" si="65"/>
        <v>1.8562016573635071E-38</v>
      </c>
      <c r="W184">
        <f t="shared" si="66"/>
        <v>2.456983007229911E-43</v>
      </c>
      <c r="X184">
        <f t="shared" si="67"/>
        <v>-1.858890067187592E-48</v>
      </c>
      <c r="Y184">
        <f t="shared" si="68"/>
        <v>-6.208984108837899E-53</v>
      </c>
    </row>
    <row r="185" spans="2:25">
      <c r="B185">
        <f t="shared" si="69"/>
        <v>8.3999999999999844</v>
      </c>
      <c r="C185">
        <f t="shared" si="47"/>
        <v>0.83999999999999841</v>
      </c>
      <c r="D185">
        <f t="shared" si="48"/>
        <v>0.47995427960692466</v>
      </c>
      <c r="F185">
        <f t="shared" si="49"/>
        <v>0.23041533960108088</v>
      </c>
      <c r="G185">
        <f t="shared" si="50"/>
        <v>0.11480517135999259</v>
      </c>
      <c r="H185">
        <f t="shared" si="51"/>
        <v>2.8220707447391125E-2</v>
      </c>
      <c r="I185">
        <f t="shared" si="52"/>
        <v>3.3338830041793523E-3</v>
      </c>
      <c r="J185">
        <f t="shared" si="53"/>
        <v>1.7686907404794938E-4</v>
      </c>
      <c r="K185">
        <f t="shared" si="54"/>
        <v>3.2647274003402567E-6</v>
      </c>
      <c r="L185">
        <f t="shared" si="55"/>
        <v>-2.4117058782451812E-8</v>
      </c>
      <c r="M185">
        <f t="shared" si="56"/>
        <v>-1.3649338518595994E-9</v>
      </c>
      <c r="N185">
        <f t="shared" si="57"/>
        <v>-1.4018762136818024E-11</v>
      </c>
      <c r="O185">
        <f t="shared" si="58"/>
        <v>-5.6808918345368813E-14</v>
      </c>
      <c r="P185">
        <f t="shared" si="59"/>
        <v>-9.6957374971125121E-17</v>
      </c>
      <c r="Q185">
        <f t="shared" si="60"/>
        <v>-6.1160825006363217E-20</v>
      </c>
      <c r="R185">
        <f t="shared" si="61"/>
        <v>4.8735102490003382E-36</v>
      </c>
      <c r="S185">
        <f t="shared" si="62"/>
        <v>1.223178982518642E-26</v>
      </c>
      <c r="T185">
        <f t="shared" si="63"/>
        <v>3.8699678060871189E-30</v>
      </c>
      <c r="U185">
        <f t="shared" si="64"/>
        <v>4.5057411371895214E-34</v>
      </c>
      <c r="V185">
        <f t="shared" si="65"/>
        <v>2.1940931490197616E-38</v>
      </c>
      <c r="W185">
        <f t="shared" si="66"/>
        <v>4.1725143192229214E-43</v>
      </c>
      <c r="X185">
        <f t="shared" si="67"/>
        <v>1.4189973669003674E-48</v>
      </c>
      <c r="Y185">
        <f t="shared" si="68"/>
        <v>-3.6202888688655029E-53</v>
      </c>
    </row>
    <row r="186" spans="2:25">
      <c r="B186">
        <f t="shared" si="69"/>
        <v>8.4499999999999851</v>
      </c>
      <c r="C186">
        <f t="shared" si="47"/>
        <v>0.84499999999999853</v>
      </c>
      <c r="D186">
        <f t="shared" si="48"/>
        <v>0.46682888726571292</v>
      </c>
      <c r="F186">
        <f t="shared" si="49"/>
        <v>0.22336007565266952</v>
      </c>
      <c r="G186">
        <f t="shared" si="50"/>
        <v>0.11189300373858538</v>
      </c>
      <c r="H186">
        <f t="shared" si="51"/>
        <v>2.7838958849558747E-2</v>
      </c>
      <c r="I186">
        <f t="shared" si="52"/>
        <v>3.3637926184410098E-3</v>
      </c>
      <c r="J186">
        <f t="shared" si="53"/>
        <v>1.8676145342081608E-4</v>
      </c>
      <c r="K186">
        <f t="shared" si="54"/>
        <v>3.9640478735502461E-6</v>
      </c>
      <c r="L186">
        <f t="shared" si="55"/>
        <v>-4.5334522794542673E-9</v>
      </c>
      <c r="M186">
        <f t="shared" si="56"/>
        <v>-1.13465873914953E-9</v>
      </c>
      <c r="N186">
        <f t="shared" si="57"/>
        <v>-1.3015826253963295E-11</v>
      </c>
      <c r="O186">
        <f t="shared" si="58"/>
        <v>-5.6708944616371956E-14</v>
      </c>
      <c r="P186">
        <f t="shared" si="59"/>
        <v>-1.0574417570686794E-16</v>
      </c>
      <c r="Q186">
        <f t="shared" si="60"/>
        <v>-8.0153115410607682E-20</v>
      </c>
      <c r="R186">
        <f t="shared" si="61"/>
        <v>-1.4982528138579263E-23</v>
      </c>
      <c r="S186">
        <f t="shared" si="62"/>
        <v>7.2748964816037949E-27</v>
      </c>
      <c r="T186">
        <f t="shared" si="63"/>
        <v>3.2154616123557081E-30</v>
      </c>
      <c r="U186">
        <f t="shared" si="64"/>
        <v>4.3045116571259651E-34</v>
      </c>
      <c r="V186">
        <f t="shared" si="65"/>
        <v>2.3854196659906884E-38</v>
      </c>
      <c r="W186">
        <f t="shared" si="66"/>
        <v>5.5747335041979334E-43</v>
      </c>
      <c r="X186">
        <f t="shared" si="67"/>
        <v>4.5778959104588515E-48</v>
      </c>
      <c r="Y186">
        <f t="shared" si="68"/>
        <v>-6.9457494520179305E-54</v>
      </c>
    </row>
    <row r="187" spans="2:25">
      <c r="B187">
        <f t="shared" si="69"/>
        <v>8.4999999999999858</v>
      </c>
      <c r="C187">
        <f t="shared" si="47"/>
        <v>0.84999999999999853</v>
      </c>
      <c r="D187">
        <f t="shared" si="48"/>
        <v>0.45353804153824678</v>
      </c>
      <c r="F187">
        <f t="shared" si="49"/>
        <v>0.21629103380267201</v>
      </c>
      <c r="G187">
        <f t="shared" si="50"/>
        <v>0.1089187198838682</v>
      </c>
      <c r="H187">
        <f t="shared" si="51"/>
        <v>2.7414284594988347E-2</v>
      </c>
      <c r="I187">
        <f t="shared" si="52"/>
        <v>3.3835375070165384E-3</v>
      </c>
      <c r="J187">
        <f t="shared" si="53"/>
        <v>1.9572107005211243E-4</v>
      </c>
      <c r="K187">
        <f t="shared" si="54"/>
        <v>4.6337995344956072E-6</v>
      </c>
      <c r="L187">
        <f t="shared" si="55"/>
        <v>1.5097373377145353E-8</v>
      </c>
      <c r="M187">
        <f t="shared" si="56"/>
        <v>-8.8865375465569879E-10</v>
      </c>
      <c r="N187">
        <f t="shared" si="57"/>
        <v>-1.1781202087306889E-11</v>
      </c>
      <c r="O187">
        <f t="shared" si="58"/>
        <v>-5.5348501032991347E-14</v>
      </c>
      <c r="P187">
        <f t="shared" si="59"/>
        <v>-1.1166092241540764E-16</v>
      </c>
      <c r="Q187">
        <f t="shared" si="60"/>
        <v>-9.6537003651458747E-20</v>
      </c>
      <c r="R187">
        <f t="shared" si="61"/>
        <v>-2.9389286123095835E-23</v>
      </c>
      <c r="S187">
        <f t="shared" si="62"/>
        <v>1.9920868701360677E-27</v>
      </c>
      <c r="T187">
        <f t="shared" si="63"/>
        <v>2.3948664530730832E-30</v>
      </c>
      <c r="U187">
        <f t="shared" si="64"/>
        <v>3.8493717195335994E-34</v>
      </c>
      <c r="V187">
        <f t="shared" si="65"/>
        <v>2.4174006359797075E-38</v>
      </c>
      <c r="W187">
        <f t="shared" si="66"/>
        <v>6.5583485866748522E-43</v>
      </c>
      <c r="X187">
        <f t="shared" si="67"/>
        <v>7.3529186498395714E-48</v>
      </c>
      <c r="Y187">
        <f t="shared" si="68"/>
        <v>2.2957981098836542E-53</v>
      </c>
    </row>
    <row r="188" spans="2:25">
      <c r="B188">
        <f t="shared" si="69"/>
        <v>8.5499999999999865</v>
      </c>
      <c r="C188">
        <f t="shared" si="47"/>
        <v>0.85499999999999865</v>
      </c>
      <c r="D188">
        <f t="shared" si="48"/>
        <v>0.44008509409322238</v>
      </c>
      <c r="F188">
        <f t="shared" si="49"/>
        <v>0.20920865010288783</v>
      </c>
      <c r="G188">
        <f t="shared" si="50"/>
        <v>0.10588397093848337</v>
      </c>
      <c r="H188">
        <f t="shared" si="51"/>
        <v>2.6947339500599462E-2</v>
      </c>
      <c r="I188">
        <f t="shared" si="52"/>
        <v>3.3930580047009645E-3</v>
      </c>
      <c r="J188">
        <f t="shared" si="53"/>
        <v>2.0370317596831784E-4</v>
      </c>
      <c r="K188">
        <f t="shared" si="54"/>
        <v>5.2689865400992906E-6</v>
      </c>
      <c r="L188">
        <f t="shared" si="55"/>
        <v>3.4570949073109411E-8</v>
      </c>
      <c r="M188">
        <f t="shared" si="56"/>
        <v>-6.303292866567356E-10</v>
      </c>
      <c r="N188">
        <f t="shared" si="57"/>
        <v>-1.0336866570831371E-11</v>
      </c>
      <c r="O188">
        <f t="shared" si="58"/>
        <v>-5.2757826178170774E-14</v>
      </c>
      <c r="P188">
        <f t="shared" si="59"/>
        <v>-1.1454702580087792E-16</v>
      </c>
      <c r="Q188">
        <f t="shared" si="60"/>
        <v>-1.0977931307928398E-19</v>
      </c>
      <c r="R188">
        <f t="shared" si="61"/>
        <v>-4.2666630323603836E-23</v>
      </c>
      <c r="S188">
        <f t="shared" si="62"/>
        <v>-3.3799684810698211E-27</v>
      </c>
      <c r="T188">
        <f t="shared" si="63"/>
        <v>1.4505687155056411E-30</v>
      </c>
      <c r="U188">
        <f t="shared" si="64"/>
        <v>3.1671686880621851E-34</v>
      </c>
      <c r="V188">
        <f t="shared" si="65"/>
        <v>2.2878997367167525E-38</v>
      </c>
      <c r="W188">
        <f t="shared" si="66"/>
        <v>7.0495003752692322E-43</v>
      </c>
      <c r="X188">
        <f t="shared" si="67"/>
        <v>9.511368270265965E-48</v>
      </c>
      <c r="Y188">
        <f t="shared" si="68"/>
        <v>5.0724515185432103E-53</v>
      </c>
    </row>
    <row r="189" spans="2:25">
      <c r="B189">
        <f t="shared" si="69"/>
        <v>8.5999999999999872</v>
      </c>
      <c r="C189">
        <f t="shared" si="47"/>
        <v>0.85999999999999877</v>
      </c>
      <c r="D189">
        <f t="shared" si="48"/>
        <v>0.42647356925776847</v>
      </c>
      <c r="F189">
        <f t="shared" si="49"/>
        <v>0.20211336142810454</v>
      </c>
      <c r="G189">
        <f t="shared" si="50"/>
        <v>0.10279044161163726</v>
      </c>
      <c r="H189">
        <f t="shared" si="51"/>
        <v>2.643884356188277E-2</v>
      </c>
      <c r="I189">
        <f t="shared" si="52"/>
        <v>3.3923253424058383E-3</v>
      </c>
      <c r="J189">
        <f t="shared" si="53"/>
        <v>2.1066790528243262E-4</v>
      </c>
      <c r="K189">
        <f t="shared" si="54"/>
        <v>5.8648708735862993E-6</v>
      </c>
      <c r="L189">
        <f t="shared" si="55"/>
        <v>5.3684443565202115E-8</v>
      </c>
      <c r="M189">
        <f t="shared" si="56"/>
        <v>-3.6326650949170847E-10</v>
      </c>
      <c r="N189">
        <f t="shared" si="57"/>
        <v>-8.7085296065066245E-12</v>
      </c>
      <c r="O189">
        <f t="shared" si="58"/>
        <v>-4.8994502988413519E-14</v>
      </c>
      <c r="P189">
        <f t="shared" si="59"/>
        <v>-1.1432415272966588E-16</v>
      </c>
      <c r="Q189">
        <f t="shared" si="60"/>
        <v>-1.1944910263355303E-19</v>
      </c>
      <c r="R189">
        <f t="shared" si="61"/>
        <v>-5.4304319848497595E-23</v>
      </c>
      <c r="S189">
        <f t="shared" si="62"/>
        <v>-8.6006008236175105E-27</v>
      </c>
      <c r="T189">
        <f t="shared" si="63"/>
        <v>4.3134442416015211E-31</v>
      </c>
      <c r="U189">
        <f t="shared" si="64"/>
        <v>2.298143709128857E-34</v>
      </c>
      <c r="V189">
        <f t="shared" si="65"/>
        <v>2.0055676018500168E-38</v>
      </c>
      <c r="W189">
        <f t="shared" si="66"/>
        <v>7.0113085144447738E-43</v>
      </c>
      <c r="X189">
        <f t="shared" si="67"/>
        <v>1.0872249703255581E-47</v>
      </c>
      <c r="Y189">
        <f t="shared" si="68"/>
        <v>7.3769020185980166E-53</v>
      </c>
    </row>
    <row r="190" spans="2:25">
      <c r="B190">
        <f t="shared" si="69"/>
        <v>8.6499999999999879</v>
      </c>
      <c r="C190">
        <f t="shared" si="47"/>
        <v>0.86499999999999877</v>
      </c>
      <c r="D190">
        <f t="shared" si="48"/>
        <v>0.41270716179076494</v>
      </c>
      <c r="F190">
        <f t="shared" si="49"/>
        <v>0.19500560544914966</v>
      </c>
      <c r="G190">
        <f t="shared" si="50"/>
        <v>9.9639849243851622E-2</v>
      </c>
      <c r="H190">
        <f t="shared" si="51"/>
        <v>2.5889580842719275E-2</v>
      </c>
      <c r="I190">
        <f t="shared" si="52"/>
        <v>3.3813417340938213E-3</v>
      </c>
      <c r="J190">
        <f t="shared" si="53"/>
        <v>2.1658047330045093E-4</v>
      </c>
      <c r="K190">
        <f t="shared" si="54"/>
        <v>6.4170076865213241E-6</v>
      </c>
      <c r="L190">
        <f t="shared" si="55"/>
        <v>7.2238776113917829E-8</v>
      </c>
      <c r="M190">
        <f t="shared" si="56"/>
        <v>-9.1167737431938503E-11</v>
      </c>
      <c r="N190">
        <f t="shared" si="57"/>
        <v>-6.9251764150443253E-12</v>
      </c>
      <c r="O190">
        <f t="shared" si="58"/>
        <v>-4.4142178857708243E-14</v>
      </c>
      <c r="P190">
        <f t="shared" si="59"/>
        <v>-1.1099835230803519E-16</v>
      </c>
      <c r="Q190">
        <f t="shared" si="60"/>
        <v>-1.2523169084663071E-19</v>
      </c>
      <c r="R190">
        <f t="shared" si="61"/>
        <v>-6.3855124815826558E-23</v>
      </c>
      <c r="S190">
        <f t="shared" si="62"/>
        <v>-1.343592517874675E-26</v>
      </c>
      <c r="T190">
        <f t="shared" si="63"/>
        <v>-6.1016019823630086E-31</v>
      </c>
      <c r="U190">
        <f t="shared" si="64"/>
        <v>1.2935580052789389E-34</v>
      </c>
      <c r="V190">
        <f t="shared" si="65"/>
        <v>1.589263960383311E-38</v>
      </c>
      <c r="W190">
        <f t="shared" si="66"/>
        <v>6.4466408129696026E-43</v>
      </c>
      <c r="X190">
        <f t="shared" si="67"/>
        <v>1.1321447323486834E-47</v>
      </c>
      <c r="Y190">
        <f t="shared" si="68"/>
        <v>8.994624498298224E-53</v>
      </c>
    </row>
    <row r="191" spans="2:25">
      <c r="B191">
        <f t="shared" si="69"/>
        <v>8.6999999999999886</v>
      </c>
      <c r="C191">
        <f t="shared" si="47"/>
        <v>0.86999999999999889</v>
      </c>
      <c r="D191">
        <f t="shared" si="48"/>
        <v>0.39878973435289922</v>
      </c>
      <c r="F191">
        <f t="shared" si="49"/>
        <v>0.18788582060589204</v>
      </c>
      <c r="G191">
        <f t="shared" si="50"/>
        <v>9.6433942853599852E-2</v>
      </c>
      <c r="H191">
        <f t="shared" si="51"/>
        <v>2.5300398266410538E-2</v>
      </c>
      <c r="I191">
        <f t="shared" si="52"/>
        <v>3.3601403700885134E-3</v>
      </c>
      <c r="J191">
        <f t="shared" si="53"/>
        <v>2.214113502502857E-4</v>
      </c>
      <c r="K191">
        <f t="shared" si="54"/>
        <v>6.9212784540311048E-6</v>
      </c>
      <c r="L191">
        <f t="shared" si="55"/>
        <v>9.0040690052019462E-8</v>
      </c>
      <c r="M191">
        <f t="shared" si="56"/>
        <v>1.8219490082051088E-10</v>
      </c>
      <c r="N191">
        <f t="shared" si="57"/>
        <v>-5.0185515843237989E-12</v>
      </c>
      <c r="O191">
        <f t="shared" si="58"/>
        <v>-3.8308706406691815E-14</v>
      </c>
      <c r="P191">
        <f t="shared" si="59"/>
        <v>-1.0465989170039405E-16</v>
      </c>
      <c r="Q191">
        <f t="shared" si="60"/>
        <v>-1.2693889644162338E-19</v>
      </c>
      <c r="R191">
        <f t="shared" si="61"/>
        <v>-7.0952013146849902E-23</v>
      </c>
      <c r="S191">
        <f t="shared" si="62"/>
        <v>-1.7669318413493031E-26</v>
      </c>
      <c r="T191">
        <f t="shared" si="63"/>
        <v>-1.6201480779802557E-30</v>
      </c>
      <c r="U191">
        <f t="shared" si="64"/>
        <v>2.126691267316403E-35</v>
      </c>
      <c r="V191">
        <f t="shared" si="65"/>
        <v>1.0667978106265865E-38</v>
      </c>
      <c r="W191">
        <f t="shared" si="66"/>
        <v>5.3978979015119574E-43</v>
      </c>
      <c r="X191">
        <f t="shared" si="67"/>
        <v>1.082129402339028E-47</v>
      </c>
      <c r="Y191">
        <f t="shared" si="68"/>
        <v>9.775022494092293E-53</v>
      </c>
    </row>
    <row r="192" spans="2:25">
      <c r="B192">
        <f t="shared" si="69"/>
        <v>8.7499999999999893</v>
      </c>
      <c r="C192">
        <f t="shared" si="47"/>
        <v>0.87499999999999889</v>
      </c>
      <c r="D192">
        <f t="shared" si="48"/>
        <v>0.38472531467509491</v>
      </c>
      <c r="F192">
        <f t="shared" si="49"/>
        <v>0.18075444608019842</v>
      </c>
      <c r="G192">
        <f t="shared" si="50"/>
        <v>9.3174502166357628E-2</v>
      </c>
      <c r="H192">
        <f t="shared" si="51"/>
        <v>2.4672204309784479E-2</v>
      </c>
      <c r="I192">
        <f t="shared" si="52"/>
        <v>3.3287853167797716E-3</v>
      </c>
      <c r="J192">
        <f t="shared" si="53"/>
        <v>2.2513640876547337E-4</v>
      </c>
      <c r="K192">
        <f t="shared" si="54"/>
        <v>7.3739216958987564E-6</v>
      </c>
      <c r="L192">
        <f t="shared" si="55"/>
        <v>1.0690476569118537E-7</v>
      </c>
      <c r="M192">
        <f t="shared" si="56"/>
        <v>4.5303175547768315E-10</v>
      </c>
      <c r="N192">
        <f t="shared" si="57"/>
        <v>-3.0225939996885845E-12</v>
      </c>
      <c r="O192">
        <f t="shared" si="58"/>
        <v>-3.1623746242181171E-14</v>
      </c>
      <c r="P192">
        <f t="shared" si="59"/>
        <v>-9.5480806144349218E-17</v>
      </c>
      <c r="Q192">
        <f t="shared" si="60"/>
        <v>-1.2451516226713974E-19</v>
      </c>
      <c r="R192">
        <f t="shared" si="61"/>
        <v>-7.5322255402987194E-23</v>
      </c>
      <c r="S192">
        <f t="shared" si="62"/>
        <v>-2.1111123984007212E-26</v>
      </c>
      <c r="T192">
        <f t="shared" si="63"/>
        <v>-2.5464500828011333E-30</v>
      </c>
      <c r="U192">
        <f t="shared" si="64"/>
        <v>-8.8076447687899081E-35</v>
      </c>
      <c r="V192">
        <f t="shared" si="65"/>
        <v>4.7306978478283124E-39</v>
      </c>
      <c r="W192">
        <f t="shared" si="66"/>
        <v>3.9438293893351247E-43</v>
      </c>
      <c r="X192">
        <f t="shared" si="67"/>
        <v>9.4137297583607695E-48</v>
      </c>
      <c r="Y192">
        <f t="shared" si="68"/>
        <v>9.6454474647105192E-53</v>
      </c>
    </row>
    <row r="193" spans="2:25">
      <c r="B193">
        <f t="shared" si="69"/>
        <v>8.7999999999999901</v>
      </c>
      <c r="C193">
        <f t="shared" si="47"/>
        <v>0.87999999999999901</v>
      </c>
      <c r="D193">
        <f t="shared" si="48"/>
        <v>0.3705180924276843</v>
      </c>
      <c r="F193">
        <f t="shared" si="49"/>
        <v>0.17361192176884094</v>
      </c>
      <c r="G193">
        <f t="shared" si="50"/>
        <v>8.9863336626606935E-2</v>
      </c>
      <c r="H193">
        <f t="shared" si="51"/>
        <v>2.4005967602389738E-2</v>
      </c>
      <c r="I193">
        <f t="shared" si="52"/>
        <v>3.2873713230275599E-3</v>
      </c>
      <c r="J193">
        <f t="shared" si="53"/>
        <v>2.2773704438706669E-4</v>
      </c>
      <c r="K193">
        <f t="shared" si="54"/>
        <v>7.7715610343739559E-6</v>
      </c>
      <c r="L193">
        <f t="shared" si="55"/>
        <v>1.2265535160092079E-7</v>
      </c>
      <c r="M193">
        <f t="shared" si="56"/>
        <v>7.1758819190710585E-10</v>
      </c>
      <c r="N193">
        <f t="shared" si="57"/>
        <v>-9.7283271463868129E-13</v>
      </c>
      <c r="O193">
        <f t="shared" si="58"/>
        <v>-2.4235884990538436E-14</v>
      </c>
      <c r="P193">
        <f t="shared" si="59"/>
        <v>-8.3710229658772623E-17</v>
      </c>
      <c r="Q193">
        <f t="shared" si="60"/>
        <v>-1.1803936327934111E-19</v>
      </c>
      <c r="R193">
        <f t="shared" si="61"/>
        <v>-7.6797905625195197E-23</v>
      </c>
      <c r="S193">
        <f t="shared" si="62"/>
        <v>-2.360714857232749E-26</v>
      </c>
      <c r="T193">
        <f t="shared" si="63"/>
        <v>-3.3412197258438327E-30</v>
      </c>
      <c r="U193">
        <f t="shared" si="64"/>
        <v>-1.9222443795560296E-34</v>
      </c>
      <c r="V193">
        <f t="shared" si="65"/>
        <v>-1.5225920616218495E-39</v>
      </c>
      <c r="W193">
        <f t="shared" si="66"/>
        <v>2.193620593378717E-43</v>
      </c>
      <c r="X193">
        <f t="shared" si="67"/>
        <v>7.2167847053044504E-48</v>
      </c>
      <c r="Y193">
        <f t="shared" si="68"/>
        <v>8.6179617641316324E-53</v>
      </c>
    </row>
    <row r="194" spans="2:25">
      <c r="B194">
        <f t="shared" si="69"/>
        <v>8.8499999999999908</v>
      </c>
      <c r="C194">
        <f t="shared" si="47"/>
        <v>0.88499999999999912</v>
      </c>
      <c r="D194">
        <f t="shared" si="48"/>
        <v>0.35617241579347064</v>
      </c>
      <c r="F194">
        <f t="shared" si="49"/>
        <v>0.16645868825636354</v>
      </c>
      <c r="G194">
        <f t="shared" si="50"/>
        <v>8.6502284393341899E-2</v>
      </c>
      <c r="H194">
        <f t="shared" si="51"/>
        <v>2.3302715432939356E-2</v>
      </c>
      <c r="I194">
        <f t="shared" si="52"/>
        <v>3.2360235338493664E-3</v>
      </c>
      <c r="J194">
        <f t="shared" si="53"/>
        <v>2.2920026848187704E-4</v>
      </c>
      <c r="K194">
        <f t="shared" si="54"/>
        <v>8.1112303794084627E-6</v>
      </c>
      <c r="L194">
        <f t="shared" si="55"/>
        <v>1.3712839414405022E-7</v>
      </c>
      <c r="M194">
        <f t="shared" si="56"/>
        <v>9.7219664145484644E-10</v>
      </c>
      <c r="N194">
        <f t="shared" si="57"/>
        <v>1.0942454842730809E-12</v>
      </c>
      <c r="O194">
        <f t="shared" si="58"/>
        <v>-1.6309332662354891E-14</v>
      </c>
      <c r="P194">
        <f t="shared" si="59"/>
        <v>-6.9667633176404273E-17</v>
      </c>
      <c r="Q194">
        <f t="shared" si="60"/>
        <v>-1.0772223973458485E-19</v>
      </c>
      <c r="R194">
        <f t="shared" si="61"/>
        <v>-7.5322255402988405E-23</v>
      </c>
      <c r="S194">
        <f t="shared" si="62"/>
        <v>-2.5045569966215739E-26</v>
      </c>
      <c r="T194">
        <f t="shared" si="63"/>
        <v>-3.9634045910703525E-30</v>
      </c>
      <c r="U194">
        <f t="shared" si="64"/>
        <v>-2.8503367510163296E-34</v>
      </c>
      <c r="V194">
        <f t="shared" si="65"/>
        <v>-7.6741731320161003E-39</v>
      </c>
      <c r="W194">
        <f t="shared" si="66"/>
        <v>2.7869386444471944E-44</v>
      </c>
      <c r="X194">
        <f t="shared" si="67"/>
        <v>4.4146819364519648E-48</v>
      </c>
      <c r="Y194">
        <f t="shared" si="68"/>
        <v>6.788215737083306E-53</v>
      </c>
    </row>
    <row r="195" spans="2:25">
      <c r="B195">
        <f t="shared" si="69"/>
        <v>8.8999999999999915</v>
      </c>
      <c r="C195">
        <f t="shared" si="47"/>
        <v>0.88999999999999913</v>
      </c>
      <c r="D195">
        <f t="shared" si="48"/>
        <v>0.34169278774856127</v>
      </c>
      <c r="F195">
        <f t="shared" si="49"/>
        <v>0.15929518678790427</v>
      </c>
      <c r="G195">
        <f t="shared" si="50"/>
        <v>8.3093211319633806E-2</v>
      </c>
      <c r="H195">
        <f t="shared" si="51"/>
        <v>2.2563532165305902E-2</v>
      </c>
      <c r="I195">
        <f t="shared" si="52"/>
        <v>3.1748971122563504E-3</v>
      </c>
      <c r="J195">
        <f t="shared" si="53"/>
        <v>2.2951877311299773E-4</v>
      </c>
      <c r="K195">
        <f t="shared" si="54"/>
        <v>8.3903960534545443E-6</v>
      </c>
      <c r="L195">
        <f t="shared" si="55"/>
        <v>1.5017314621289004E-7</v>
      </c>
      <c r="M195">
        <f t="shared" si="56"/>
        <v>1.2133274452655389E-9</v>
      </c>
      <c r="N195">
        <f t="shared" si="57"/>
        <v>3.1418455606774447E-12</v>
      </c>
      <c r="O195">
        <f t="shared" si="58"/>
        <v>-8.0202727561327766E-15</v>
      </c>
      <c r="P195">
        <f t="shared" si="59"/>
        <v>-5.3734153628117703E-17</v>
      </c>
      <c r="Q195">
        <f t="shared" si="60"/>
        <v>-9.3899539123612028E-20</v>
      </c>
      <c r="R195">
        <f t="shared" si="61"/>
        <v>-7.0952013146852265E-23</v>
      </c>
      <c r="S195">
        <f t="shared" si="62"/>
        <v>-2.5361946708184937E-26</v>
      </c>
      <c r="T195">
        <f t="shared" si="63"/>
        <v>-4.3808668229858786E-30</v>
      </c>
      <c r="U195">
        <f t="shared" si="64"/>
        <v>-3.6102961572972018E-34</v>
      </c>
      <c r="V195">
        <f t="shared" si="65"/>
        <v>-1.3313121002982166E-38</v>
      </c>
      <c r="W195">
        <f t="shared" si="66"/>
        <v>-1.657159854974071E-43</v>
      </c>
      <c r="X195">
        <f t="shared" si="67"/>
        <v>1.2423895408164582E-48</v>
      </c>
      <c r="Y195">
        <f t="shared" si="68"/>
        <v>4.3265434701155125E-53</v>
      </c>
    </row>
    <row r="196" spans="2:25">
      <c r="B196">
        <f t="shared" si="69"/>
        <v>8.9499999999999922</v>
      </c>
      <c r="C196">
        <f t="shared" si="47"/>
        <v>0.89499999999999924</v>
      </c>
      <c r="D196">
        <f t="shared" si="48"/>
        <v>0.32708386205562129</v>
      </c>
      <c r="F196">
        <f t="shared" si="49"/>
        <v>0.15212185924197641</v>
      </c>
      <c r="G196">
        <f t="shared" si="50"/>
        <v>7.9638009916822489E-2</v>
      </c>
      <c r="H196">
        <f t="shared" si="51"/>
        <v>2.1789557566510957E-2</v>
      </c>
      <c r="I196">
        <f t="shared" si="52"/>
        <v>3.1041767703809567E-3</v>
      </c>
      <c r="J196">
        <f t="shared" si="53"/>
        <v>2.2869096753861629E-4</v>
      </c>
      <c r="K196">
        <f t="shared" si="54"/>
        <v>8.6069756907916358E-6</v>
      </c>
      <c r="L196">
        <f t="shared" si="55"/>
        <v>1.616537373683858E-7</v>
      </c>
      <c r="M196">
        <f t="shared" si="56"/>
        <v>1.4376377862469832E-9</v>
      </c>
      <c r="N196">
        <f t="shared" si="57"/>
        <v>5.133519198627621E-12</v>
      </c>
      <c r="O196">
        <f t="shared" si="58"/>
        <v>4.4705377277893337E-16</v>
      </c>
      <c r="P196">
        <f t="shared" si="59"/>
        <v>-3.6342249320378985E-17</v>
      </c>
      <c r="Q196">
        <f t="shared" si="60"/>
        <v>-7.7021090027542813E-20</v>
      </c>
      <c r="R196">
        <f t="shared" si="61"/>
        <v>-6.3855124815829709E-23</v>
      </c>
      <c r="S196">
        <f t="shared" si="62"/>
        <v>-2.4542105080815282E-26</v>
      </c>
      <c r="T196">
        <f t="shared" si="63"/>
        <v>-4.5720431505536419E-30</v>
      </c>
      <c r="U196">
        <f t="shared" si="64"/>
        <v>-4.1572948325747806E-34</v>
      </c>
      <c r="V196">
        <f t="shared" si="65"/>
        <v>-1.806275510727615E-38</v>
      </c>
      <c r="W196">
        <f t="shared" si="66"/>
        <v>-3.4685782245658394E-43</v>
      </c>
      <c r="X196">
        <f t="shared" si="67"/>
        <v>-2.0340824371886008E-48</v>
      </c>
      <c r="Y196">
        <f t="shared" si="68"/>
        <v>1.462106109519012E-53</v>
      </c>
    </row>
    <row r="197" spans="2:25">
      <c r="B197">
        <f t="shared" si="69"/>
        <v>8.9999999999999929</v>
      </c>
      <c r="C197">
        <f t="shared" si="47"/>
        <v>0.89999999999999925</v>
      </c>
      <c r="D197">
        <f t="shared" si="48"/>
        <v>0.3123504389749312</v>
      </c>
      <c r="F197">
        <f t="shared" si="49"/>
        <v>0.14493914810321254</v>
      </c>
      <c r="G197">
        <f t="shared" si="50"/>
        <v>7.6138598303908178E-2</v>
      </c>
      <c r="H197">
        <f t="shared" si="51"/>
        <v>2.0981985049287128E-2</v>
      </c>
      <c r="I197">
        <f t="shared" si="52"/>
        <v>3.0240762113128627E-3</v>
      </c>
      <c r="J197">
        <f t="shared" si="53"/>
        <v>2.2672098615682666E-4</v>
      </c>
      <c r="K197">
        <f t="shared" si="54"/>
        <v>8.7593537704066005E-6</v>
      </c>
      <c r="L197">
        <f t="shared" si="55"/>
        <v>1.7145058902807817E-7</v>
      </c>
      <c r="M197">
        <f t="shared" si="56"/>
        <v>1.6420180308312361E-9</v>
      </c>
      <c r="N197">
        <f t="shared" si="57"/>
        <v>7.033813601038984E-12</v>
      </c>
      <c r="O197">
        <f t="shared" si="58"/>
        <v>8.9044436363601391E-15</v>
      </c>
      <c r="P197">
        <f t="shared" si="59"/>
        <v>-1.7963962374331929E-17</v>
      </c>
      <c r="Q197">
        <f t="shared" si="60"/>
        <v>-5.7636163462375549E-20</v>
      </c>
      <c r="R197">
        <f t="shared" si="61"/>
        <v>-5.4304319848501592E-23</v>
      </c>
      <c r="S197">
        <f t="shared" si="62"/>
        <v>-2.2622774091059013E-26</v>
      </c>
      <c r="T197">
        <f t="shared" si="63"/>
        <v>-4.5270586997083931E-30</v>
      </c>
      <c r="U197">
        <f t="shared" si="64"/>
        <v>-4.4590669369650648E-34</v>
      </c>
      <c r="V197">
        <f t="shared" si="65"/>
        <v>-2.1605800855816746E-38</v>
      </c>
      <c r="W197">
        <f t="shared" si="66"/>
        <v>-5.0195426955908967E-43</v>
      </c>
      <c r="X197">
        <f t="shared" si="67"/>
        <v>-5.1399880575017081E-48</v>
      </c>
      <c r="Y197">
        <f t="shared" si="68"/>
        <v>-1.5384411291274386E-53</v>
      </c>
    </row>
    <row r="198" spans="2:25">
      <c r="B198">
        <f t="shared" si="69"/>
        <v>9.0499999999999936</v>
      </c>
      <c r="C198">
        <f t="shared" si="47"/>
        <v>0.90499999999999936</v>
      </c>
      <c r="D198">
        <f t="shared" si="48"/>
        <v>0.29749746069937444</v>
      </c>
      <c r="F198">
        <f t="shared" si="49"/>
        <v>0.13774749643506937</v>
      </c>
      <c r="G198">
        <f t="shared" si="50"/>
        <v>7.2596919142727964E-2</v>
      </c>
      <c r="H198">
        <f t="shared" si="51"/>
        <v>2.0142059831921879E-2</v>
      </c>
      <c r="I198">
        <f t="shared" si="52"/>
        <v>2.9348374833298883E-3</v>
      </c>
      <c r="J198">
        <f t="shared" si="53"/>
        <v>2.2361866785676173E-4</v>
      </c>
      <c r="K198">
        <f t="shared" si="54"/>
        <v>8.8463936665640649E-6</v>
      </c>
      <c r="L198">
        <f t="shared" si="55"/>
        <v>1.7946165996271706E-7</v>
      </c>
      <c r="M198">
        <f t="shared" si="56"/>
        <v>1.8236348380925001E-9</v>
      </c>
      <c r="N198">
        <f t="shared" si="57"/>
        <v>8.8089025673905156E-12</v>
      </c>
      <c r="O198">
        <f t="shared" si="58"/>
        <v>1.7163914408877385E-14</v>
      </c>
      <c r="P198">
        <f t="shared" si="59"/>
        <v>9.0189319866227333E-19</v>
      </c>
      <c r="Q198">
        <f t="shared" si="60"/>
        <v>-3.6375598093964411E-20</v>
      </c>
      <c r="R198">
        <f t="shared" si="61"/>
        <v>-4.2666630323608556E-23</v>
      </c>
      <c r="S198">
        <f t="shared" si="62"/>
        <v>-1.9689940006157021E-26</v>
      </c>
      <c r="T198">
        <f t="shared" si="63"/>
        <v>-4.2482370624588518E-30</v>
      </c>
      <c r="U198">
        <f t="shared" si="64"/>
        <v>-4.4978118233334963E-34</v>
      </c>
      <c r="V198">
        <f t="shared" si="65"/>
        <v>-2.3705583515502715E-38</v>
      </c>
      <c r="W198">
        <f t="shared" si="66"/>
        <v>-6.1935920793823803E-43</v>
      </c>
      <c r="X198">
        <f t="shared" si="67"/>
        <v>-7.8148840857162354E-48</v>
      </c>
      <c r="Y198">
        <f t="shared" si="68"/>
        <v>-4.3957723363865621E-53</v>
      </c>
    </row>
    <row r="199" spans="2:25">
      <c r="B199">
        <f t="shared" si="69"/>
        <v>9.0999999999999943</v>
      </c>
      <c r="C199">
        <f t="shared" si="47"/>
        <v>0.90999999999999948</v>
      </c>
      <c r="D199">
        <f t="shared" si="48"/>
        <v>0.2825300065202066</v>
      </c>
      <c r="F199">
        <f t="shared" si="49"/>
        <v>0.13054734785249741</v>
      </c>
      <c r="G199">
        <f t="shared" si="50"/>
        <v>6.9014938559507036E-2</v>
      </c>
      <c r="H199">
        <f t="shared" si="51"/>
        <v>1.9271077018221418E-2</v>
      </c>
      <c r="I199">
        <f t="shared" si="52"/>
        <v>2.8367302484752742E-3</v>
      </c>
      <c r="J199">
        <f t="shared" si="53"/>
        <v>2.1939950687917511E-4</v>
      </c>
      <c r="K199">
        <f t="shared" si="54"/>
        <v>8.8674461271784988E-6</v>
      </c>
      <c r="L199">
        <f t="shared" si="55"/>
        <v>1.8560350912877372E-7</v>
      </c>
      <c r="M199">
        <f t="shared" si="56"/>
        <v>1.9799704385962948E-9</v>
      </c>
      <c r="N199">
        <f t="shared" si="57"/>
        <v>1.0427188617185513E-11</v>
      </c>
      <c r="O199">
        <f t="shared" si="58"/>
        <v>2.5041882812730058E-14</v>
      </c>
      <c r="P199">
        <f t="shared" si="59"/>
        <v>1.9743270050349846E-17</v>
      </c>
      <c r="Q199">
        <f t="shared" si="60"/>
        <v>-1.3931271018014312E-20</v>
      </c>
      <c r="R199">
        <f t="shared" si="61"/>
        <v>-2.9389286123101571E-23</v>
      </c>
      <c r="S199">
        <f t="shared" si="62"/>
        <v>-1.5874994158164208E-26</v>
      </c>
      <c r="T199">
        <f t="shared" si="63"/>
        <v>-3.7499802758643518E-30</v>
      </c>
      <c r="U199">
        <f t="shared" si="64"/>
        <v>-4.2712440450119355E-34</v>
      </c>
      <c r="V199">
        <f t="shared" si="65"/>
        <v>-2.4221838033093706E-38</v>
      </c>
      <c r="W199">
        <f t="shared" si="66"/>
        <v>-6.9025675629279043E-43</v>
      </c>
      <c r="X199">
        <f t="shared" si="67"/>
        <v>-9.8344692524263797E-48</v>
      </c>
      <c r="Y199">
        <f t="shared" si="68"/>
        <v>-6.8438938202569029E-53</v>
      </c>
    </row>
    <row r="200" spans="2:25">
      <c r="B200">
        <f t="shared" si="69"/>
        <v>9.149999999999995</v>
      </c>
      <c r="C200">
        <f t="shared" si="47"/>
        <v>0.91499999999999948</v>
      </c>
      <c r="D200">
        <f t="shared" si="48"/>
        <v>0.26745328773117161</v>
      </c>
      <c r="F200">
        <f t="shared" si="49"/>
        <v>0.12333914649457718</v>
      </c>
      <c r="G200">
        <f t="shared" si="50"/>
        <v>6.5394645053385075E-2</v>
      </c>
      <c r="H200">
        <f t="shared" si="51"/>
        <v>1.8370379600554411E-2</v>
      </c>
      <c r="I200">
        <f t="shared" si="52"/>
        <v>2.7300509676915444E-3</v>
      </c>
      <c r="J200">
        <f t="shared" si="53"/>
        <v>2.1408457543189408E-4</v>
      </c>
      <c r="K200">
        <f t="shared" si="54"/>
        <v>8.8223541167459273E-6</v>
      </c>
      <c r="L200">
        <f t="shared" si="55"/>
        <v>1.8981216476669279E-7</v>
      </c>
      <c r="M200">
        <f t="shared" si="56"/>
        <v>2.1088575384538773E-9</v>
      </c>
      <c r="N200">
        <f t="shared" si="57"/>
        <v>1.1859865441069335E-11</v>
      </c>
      <c r="O200">
        <f t="shared" si="58"/>
        <v>3.2363245224424052E-14</v>
      </c>
      <c r="P200">
        <f t="shared" si="59"/>
        <v>3.8048785221340023E-17</v>
      </c>
      <c r="Q200">
        <f t="shared" si="60"/>
        <v>8.9664178178122981E-21</v>
      </c>
      <c r="R200">
        <f t="shared" si="61"/>
        <v>-1.498252813858482E-23</v>
      </c>
      <c r="S200">
        <f t="shared" si="62"/>
        <v>-1.1348846595918462E-26</v>
      </c>
      <c r="T200">
        <f t="shared" si="63"/>
        <v>-3.0580249103589698E-30</v>
      </c>
      <c r="U200">
        <f t="shared" si="64"/>
        <v>-3.7927281675625931E-34</v>
      </c>
      <c r="V200">
        <f t="shared" si="65"/>
        <v>-2.3120078712148034E-38</v>
      </c>
      <c r="W200">
        <f t="shared" si="66"/>
        <v>-7.0932325124477114E-43</v>
      </c>
      <c r="X200">
        <f t="shared" si="67"/>
        <v>-1.1029392856974077E-47</v>
      </c>
      <c r="Y200">
        <f t="shared" si="68"/>
        <v>-8.6549058992777301E-53</v>
      </c>
    </row>
    <row r="201" spans="2:25">
      <c r="B201">
        <f t="shared" si="69"/>
        <v>9.1999999999999957</v>
      </c>
      <c r="C201">
        <f t="shared" si="47"/>
        <v>0.9199999999999996</v>
      </c>
      <c r="D201">
        <f t="shared" si="48"/>
        <v>0.25227264227922541</v>
      </c>
      <c r="F201">
        <f t="shared" si="49"/>
        <v>0.11612333699712174</v>
      </c>
      <c r="G201">
        <f t="shared" si="50"/>
        <v>6.1738048392520152E-2</v>
      </c>
      <c r="H201">
        <f t="shared" si="51"/>
        <v>1.7441356389055019E-2</v>
      </c>
      <c r="I201">
        <f t="shared" si="52"/>
        <v>2.6151220049733213E-3</v>
      </c>
      <c r="J201">
        <f t="shared" si="53"/>
        <v>2.0770041844663325E-4</v>
      </c>
      <c r="K201">
        <f t="shared" si="54"/>
        <v>8.7114539877105298E-6</v>
      </c>
      <c r="L201">
        <f t="shared" si="55"/>
        <v>1.9204379071260228E-7</v>
      </c>
      <c r="M201">
        <f t="shared" si="56"/>
        <v>2.2085093647040205E-9</v>
      </c>
      <c r="N201">
        <f t="shared" si="57"/>
        <v>1.3081430667691019E-11</v>
      </c>
      <c r="O201">
        <f t="shared" si="58"/>
        <v>3.8965269703251098E-14</v>
      </c>
      <c r="P201">
        <f t="shared" si="59"/>
        <v>5.5321599834359807E-17</v>
      </c>
      <c r="Q201">
        <f t="shared" si="60"/>
        <v>3.1572314831025548E-20</v>
      </c>
      <c r="R201">
        <f t="shared" si="61"/>
        <v>-1.3359865249098387E-36</v>
      </c>
      <c r="S201">
        <f t="shared" si="62"/>
        <v>-6.3142692935797088E-27</v>
      </c>
      <c r="T201">
        <f t="shared" si="63"/>
        <v>-2.2081126928607831E-30</v>
      </c>
      <c r="U201">
        <f t="shared" si="64"/>
        <v>-3.0904904324400212E-34</v>
      </c>
      <c r="V201">
        <f t="shared" si="65"/>
        <v>-2.0473902850508592E-38</v>
      </c>
      <c r="W201">
        <f t="shared" si="66"/>
        <v>-6.7512699870492037E-43</v>
      </c>
      <c r="X201">
        <f t="shared" si="67"/>
        <v>-1.1299455535153884E-47</v>
      </c>
      <c r="Y201">
        <f t="shared" si="68"/>
        <v>-9.6602184611325139E-53</v>
      </c>
    </row>
    <row r="202" spans="2:25">
      <c r="B202">
        <f t="shared" si="69"/>
        <v>9.2499999999999964</v>
      </c>
      <c r="C202">
        <f t="shared" si="47"/>
        <v>0.9249999999999996</v>
      </c>
      <c r="D202">
        <f t="shared" si="48"/>
        <v>0.23699352917081856</v>
      </c>
      <c r="F202">
        <f t="shared" si="49"/>
        <v>0.10890036446525075</v>
      </c>
      <c r="G202">
        <f t="shared" si="50"/>
        <v>5.8047178498388481E-2</v>
      </c>
      <c r="H202">
        <f t="shared" si="51"/>
        <v>1.6485439870178434E-2</v>
      </c>
      <c r="I202">
        <f t="shared" si="52"/>
        <v>2.4922906532461654E-3</v>
      </c>
      <c r="J202">
        <f t="shared" si="53"/>
        <v>2.0027892100279827E-4</v>
      </c>
      <c r="K202">
        <f t="shared" si="54"/>
        <v>8.5355729715286845E-6</v>
      </c>
      <c r="L202">
        <f t="shared" si="55"/>
        <v>1.9227514298336791E-7</v>
      </c>
      <c r="M202">
        <f t="shared" si="56"/>
        <v>2.2775444355003739E-9</v>
      </c>
      <c r="N202">
        <f t="shared" si="57"/>
        <v>1.4070139818798802E-11</v>
      </c>
      <c r="O202">
        <f t="shared" si="58"/>
        <v>4.470121303454238E-14</v>
      </c>
      <c r="P202">
        <f t="shared" si="59"/>
        <v>7.109290403950534E-17</v>
      </c>
      <c r="Q202">
        <f t="shared" si="60"/>
        <v>5.315076214516255E-20</v>
      </c>
      <c r="R202">
        <f t="shared" si="61"/>
        <v>1.4982528138582196E-23</v>
      </c>
      <c r="S202">
        <f t="shared" si="62"/>
        <v>-9.9681194094900472E-28</v>
      </c>
      <c r="T202">
        <f t="shared" si="63"/>
        <v>-1.2441443312716359E-30</v>
      </c>
      <c r="U202">
        <f t="shared" si="64"/>
        <v>-2.2059537741886757E-34</v>
      </c>
      <c r="V202">
        <f t="shared" si="65"/>
        <v>-1.6460074455823824E-38</v>
      </c>
      <c r="W202">
        <f t="shared" si="66"/>
        <v>-5.9023577910479838E-43</v>
      </c>
      <c r="X202">
        <f t="shared" si="67"/>
        <v>-1.0622011396846794E-47</v>
      </c>
      <c r="Y202">
        <f t="shared" si="68"/>
        <v>-9.7662452952818916E-53</v>
      </c>
    </row>
    <row r="203" spans="2:25">
      <c r="B203">
        <f t="shared" si="69"/>
        <v>9.2999999999999972</v>
      </c>
      <c r="C203">
        <f t="shared" si="47"/>
        <v>0.92999999999999972</v>
      </c>
      <c r="D203">
        <f t="shared" si="48"/>
        <v>0.22162152264332863</v>
      </c>
      <c r="F203">
        <f t="shared" si="49"/>
        <v>0.10167067444593282</v>
      </c>
      <c r="G203">
        <f t="shared" si="50"/>
        <v>5.4324084318893837E-2</v>
      </c>
      <c r="H203">
        <f t="shared" si="51"/>
        <v>1.550410399791053E-2</v>
      </c>
      <c r="I203">
        <f t="shared" si="52"/>
        <v>2.3619280849150248E-3</v>
      </c>
      <c r="J203">
        <f t="shared" si="53"/>
        <v>1.918571490804156E-4</v>
      </c>
      <c r="K203">
        <f t="shared" si="54"/>
        <v>8.2960230081451716E-6</v>
      </c>
      <c r="L203">
        <f t="shared" si="55"/>
        <v>1.9050381187933116E-7</v>
      </c>
      <c r="M203">
        <f t="shared" si="56"/>
        <v>2.3150057117132482E-9</v>
      </c>
      <c r="N203">
        <f t="shared" si="57"/>
        <v>1.4808393371939864E-11</v>
      </c>
      <c r="O203">
        <f t="shared" si="58"/>
        <v>4.9443582391470641E-14</v>
      </c>
      <c r="P203">
        <f t="shared" si="59"/>
        <v>8.4934641210058416E-17</v>
      </c>
      <c r="Q203">
        <f t="shared" si="60"/>
        <v>7.2999537914342504E-20</v>
      </c>
      <c r="R203">
        <f t="shared" si="61"/>
        <v>2.9389286123099103E-23</v>
      </c>
      <c r="S203">
        <f t="shared" si="62"/>
        <v>4.3653027107099931E-27</v>
      </c>
      <c r="T203">
        <f t="shared" si="63"/>
        <v>-2.1591190128763945E-31</v>
      </c>
      <c r="U203">
        <f t="shared" si="64"/>
        <v>-1.1912944036049233E-34</v>
      </c>
      <c r="V203">
        <f t="shared" si="65"/>
        <v>-1.1346716445901543E-38</v>
      </c>
      <c r="W203">
        <f t="shared" si="66"/>
        <v>-4.6102403397850152E-43</v>
      </c>
      <c r="X203">
        <f t="shared" si="67"/>
        <v>-9.0538669790436498E-48</v>
      </c>
      <c r="Y203">
        <f t="shared" si="68"/>
        <v>-8.9631161882221389E-53</v>
      </c>
    </row>
    <row r="204" spans="2:25">
      <c r="B204">
        <f t="shared" si="69"/>
        <v>9.3499999999999979</v>
      </c>
      <c r="C204">
        <f t="shared" si="47"/>
        <v>0.93499999999999983</v>
      </c>
      <c r="D204">
        <f t="shared" si="48"/>
        <v>0.20616230611189518</v>
      </c>
      <c r="F204">
        <f t="shared" si="49"/>
        <v>9.443471290050344E-2</v>
      </c>
      <c r="G204">
        <f t="shared" si="50"/>
        <v>5.0570832690915626E-2</v>
      </c>
      <c r="H204">
        <f t="shared" si="51"/>
        <v>1.449886192103772E-2</v>
      </c>
      <c r="I204">
        <f t="shared" si="52"/>
        <v>2.2244282302535958E-3</v>
      </c>
      <c r="J204">
        <f t="shared" si="53"/>
        <v>1.8247716443753722E-4</v>
      </c>
      <c r="K204">
        <f t="shared" si="54"/>
        <v>7.9945909599091073E-6</v>
      </c>
      <c r="L204">
        <f t="shared" si="55"/>
        <v>1.8674824708305777E-7</v>
      </c>
      <c r="M204">
        <f t="shared" si="56"/>
        <v>2.3203738644454574E-9</v>
      </c>
      <c r="N204">
        <f t="shared" si="57"/>
        <v>1.5283050040852341E-11</v>
      </c>
      <c r="O204">
        <f t="shared" si="58"/>
        <v>5.3086969118431171E-14</v>
      </c>
      <c r="P204">
        <f t="shared" si="59"/>
        <v>9.6471126035275019E-17</v>
      </c>
      <c r="Q204">
        <f t="shared" si="60"/>
        <v>9.0472708547688299E-20</v>
      </c>
      <c r="R204">
        <f t="shared" si="61"/>
        <v>4.2666630323606775E-23</v>
      </c>
      <c r="S204">
        <f t="shared" si="62"/>
        <v>9.5318512575779472E-27</v>
      </c>
      <c r="T204">
        <f t="shared" si="63"/>
        <v>8.2347307494267754E-31</v>
      </c>
      <c r="U204">
        <f t="shared" si="64"/>
        <v>-1.0636408682214016E-35</v>
      </c>
      <c r="V204">
        <f t="shared" si="65"/>
        <v>-5.475400092506991E-39</v>
      </c>
      <c r="W204">
        <f t="shared" si="66"/>
        <v>-2.9719421216238217E-43</v>
      </c>
      <c r="X204">
        <f t="shared" si="67"/>
        <v>-6.7265177790702076E-48</v>
      </c>
      <c r="Y204">
        <f t="shared" si="68"/>
        <v>-7.3255957579987977E-53</v>
      </c>
    </row>
    <row r="205" spans="2:25">
      <c r="B205">
        <f t="shared" si="69"/>
        <v>9.3999999999999986</v>
      </c>
      <c r="C205">
        <f t="shared" si="47"/>
        <v>0.93999999999999984</v>
      </c>
      <c r="D205">
        <f t="shared" si="48"/>
        <v>0.19062166590250296</v>
      </c>
      <c r="F205">
        <f t="shared" si="49"/>
        <v>8.7192926177155322E-2</v>
      </c>
      <c r="G205">
        <f t="shared" si="50"/>
        <v>4.6789507192926592E-2</v>
      </c>
      <c r="H205">
        <f t="shared" si="51"/>
        <v>1.3471263649981167E-2</v>
      </c>
      <c r="I205">
        <f t="shared" si="52"/>
        <v>2.0802065870237953E-3</v>
      </c>
      <c r="J205">
        <f t="shared" si="53"/>
        <v>1.7218581453669451E-4</v>
      </c>
      <c r="K205">
        <f t="shared" si="54"/>
        <v>7.633525282926249E-6</v>
      </c>
      <c r="L205">
        <f t="shared" si="55"/>
        <v>1.8104756549267502E-7</v>
      </c>
      <c r="M205">
        <f t="shared" si="56"/>
        <v>2.2935744745335315E-9</v>
      </c>
      <c r="N205">
        <f t="shared" si="57"/>
        <v>1.5485660697000729E-11</v>
      </c>
      <c r="O205">
        <f t="shared" si="58"/>
        <v>5.5550391649495436E-14</v>
      </c>
      <c r="P205">
        <f t="shared" si="59"/>
        <v>1.0538924117785407E-16</v>
      </c>
      <c r="Q205">
        <f t="shared" si="60"/>
        <v>1.0500164915959478E-19</v>
      </c>
      <c r="R205">
        <f t="shared" si="61"/>
        <v>5.4304319848499699E-23</v>
      </c>
      <c r="S205">
        <f t="shared" si="62"/>
        <v>1.4271371681672892E-26</v>
      </c>
      <c r="T205">
        <f t="shared" si="63"/>
        <v>1.820323010278376E-30</v>
      </c>
      <c r="U205">
        <f t="shared" si="64"/>
        <v>9.8484033399397825E-35</v>
      </c>
      <c r="V205">
        <f t="shared" si="65"/>
        <v>7.6167186990026758E-40</v>
      </c>
      <c r="W205">
        <f t="shared" si="66"/>
        <v>-1.1104821750030871E-43</v>
      </c>
      <c r="X205">
        <f t="shared" si="67"/>
        <v>-3.8351218047136023E-48</v>
      </c>
      <c r="Y205">
        <f t="shared" si="68"/>
        <v>-5.0061234921505892E-53</v>
      </c>
    </row>
    <row r="206" spans="2:25">
      <c r="B206">
        <f t="shared" si="69"/>
        <v>9.4499999999999993</v>
      </c>
      <c r="C206">
        <f t="shared" si="47"/>
        <v>0.94499999999999995</v>
      </c>
      <c r="D206">
        <f t="shared" si="48"/>
        <v>0.17500548478275046</v>
      </c>
      <c r="F206">
        <f t="shared" si="49"/>
        <v>7.9945760983405056E-2</v>
      </c>
      <c r="G206">
        <f t="shared" si="50"/>
        <v>4.2982206988314467E-2</v>
      </c>
      <c r="H206">
        <f t="shared" si="51"/>
        <v>1.2422893666793011E-2</v>
      </c>
      <c r="I206">
        <f t="shared" si="52"/>
        <v>1.9296989649225107E-3</v>
      </c>
      <c r="J206">
        <f t="shared" si="53"/>
        <v>1.6103449856959455E-4</v>
      </c>
      <c r="K206">
        <f t="shared" si="54"/>
        <v>7.2155192552695317E-6</v>
      </c>
      <c r="L206">
        <f t="shared" si="55"/>
        <v>1.7346114379135147E-7</v>
      </c>
      <c r="M206">
        <f t="shared" si="56"/>
        <v>2.2349790642269806E-9</v>
      </c>
      <c r="N206">
        <f t="shared" si="57"/>
        <v>1.541261876833291E-11</v>
      </c>
      <c r="O206">
        <f t="shared" si="58"/>
        <v>5.6779095485879839E-14</v>
      </c>
      <c r="P206">
        <f t="shared" si="59"/>
        <v>1.1144693574365528E-16</v>
      </c>
      <c r="Q206">
        <f t="shared" si="60"/>
        <v>1.1611354818272787E-19</v>
      </c>
      <c r="R206">
        <f t="shared" si="61"/>
        <v>6.3855124815828533E-23</v>
      </c>
      <c r="S206">
        <f t="shared" si="62"/>
        <v>1.8371532878065407E-26</v>
      </c>
      <c r="T206">
        <f t="shared" si="63"/>
        <v>2.7231473896613964E-30</v>
      </c>
      <c r="U206">
        <f t="shared" si="64"/>
        <v>2.0179519257702938E-34</v>
      </c>
      <c r="V206">
        <f t="shared" si="65"/>
        <v>6.9478643068051707E-39</v>
      </c>
      <c r="W206">
        <f t="shared" si="66"/>
        <v>8.3436335298360653E-44</v>
      </c>
      <c r="X206">
        <f t="shared" si="67"/>
        <v>-6.2213475539602885E-49</v>
      </c>
      <c r="Y206">
        <f t="shared" si="68"/>
        <v>-2.2206229034714367E-53</v>
      </c>
    </row>
    <row r="207" spans="2:25">
      <c r="B207">
        <f t="shared" si="69"/>
        <v>9.5</v>
      </c>
      <c r="C207">
        <f t="shared" si="47"/>
        <v>0.95</v>
      </c>
      <c r="D207">
        <f t="shared" si="48"/>
        <v>0.15931973530231014</v>
      </c>
      <c r="F207">
        <f t="shared" si="49"/>
        <v>7.2693664358539176E-2</v>
      </c>
      <c r="G207">
        <f t="shared" si="50"/>
        <v>3.9151045660055436E-2</v>
      </c>
      <c r="H207">
        <f t="shared" si="51"/>
        <v>1.1355368481999951E-2</v>
      </c>
      <c r="I207">
        <f t="shared" si="52"/>
        <v>1.7733601686496395E-3</v>
      </c>
      <c r="J207">
        <f t="shared" si="53"/>
        <v>1.4907891074863056E-4</v>
      </c>
      <c r="K207">
        <f t="shared" si="54"/>
        <v>6.743690887152637E-6</v>
      </c>
      <c r="L207">
        <f t="shared" si="55"/>
        <v>1.6406799999659991E-7</v>
      </c>
      <c r="M207">
        <f t="shared" si="56"/>
        <v>2.145399946743373E-9</v>
      </c>
      <c r="N207">
        <f t="shared" si="57"/>
        <v>1.5065224438084929E-11</v>
      </c>
      <c r="O207">
        <f t="shared" si="58"/>
        <v>5.6745770224327747E-14</v>
      </c>
      <c r="P207">
        <f t="shared" si="59"/>
        <v>1.1447979490256671E-16</v>
      </c>
      <c r="Q207">
        <f t="shared" si="60"/>
        <v>1.23446793952927E-19</v>
      </c>
      <c r="R207">
        <f t="shared" si="61"/>
        <v>7.0952013146851254E-23</v>
      </c>
      <c r="S207">
        <f t="shared" si="62"/>
        <v>2.1648647114808055E-26</v>
      </c>
      <c r="T207">
        <f t="shared" si="63"/>
        <v>3.4853124213307169E-30</v>
      </c>
      <c r="U207">
        <f t="shared" si="64"/>
        <v>2.9320304802227837E-34</v>
      </c>
      <c r="V207">
        <f t="shared" si="65"/>
        <v>1.2669940825614419E-38</v>
      </c>
      <c r="W207">
        <f t="shared" si="66"/>
        <v>2.7165569313711792E-43</v>
      </c>
      <c r="X207">
        <f t="shared" si="67"/>
        <v>2.6430209067964169E-48</v>
      </c>
      <c r="Y207">
        <f t="shared" si="68"/>
        <v>7.7159914722664322E-54</v>
      </c>
    </row>
    <row r="208" spans="2:25">
      <c r="B208">
        <f t="shared" si="69"/>
        <v>9.5500000000000007</v>
      </c>
      <c r="C208">
        <f t="shared" si="47"/>
        <v>0.95500000000000007</v>
      </c>
      <c r="D208">
        <f t="shared" si="48"/>
        <v>0.14357047295558456</v>
      </c>
      <c r="F208">
        <f t="shared" si="49"/>
        <v>6.5437083646037938E-2</v>
      </c>
      <c r="G208">
        <f t="shared" si="50"/>
        <v>3.5298150037378288E-2</v>
      </c>
      <c r="H208">
        <f t="shared" si="51"/>
        <v>1.0270334142061152E-2</v>
      </c>
      <c r="I208">
        <f t="shared" si="52"/>
        <v>1.611662623576903E-3</v>
      </c>
      <c r="J208">
        <f t="shared" si="53"/>
        <v>1.3637876214730616E-4</v>
      </c>
      <c r="K208">
        <f t="shared" si="54"/>
        <v>6.221559662921595E-6</v>
      </c>
      <c r="L208">
        <f t="shared" si="55"/>
        <v>1.529659704310089E-7</v>
      </c>
      <c r="M208">
        <f t="shared" si="56"/>
        <v>2.0260789651002625E-9</v>
      </c>
      <c r="N208">
        <f t="shared" si="57"/>
        <v>1.4449661500862437E-11</v>
      </c>
      <c r="O208">
        <f t="shared" si="58"/>
        <v>5.545115658551137E-14</v>
      </c>
      <c r="P208">
        <f t="shared" si="59"/>
        <v>1.144055023512576E-16</v>
      </c>
      <c r="Q208">
        <f t="shared" si="60"/>
        <v>1.2676274254432936E-19</v>
      </c>
      <c r="R208">
        <f t="shared" si="61"/>
        <v>7.5322255402987993E-23</v>
      </c>
      <c r="S208">
        <f t="shared" si="62"/>
        <v>2.3955899266191188E-26</v>
      </c>
      <c r="T208">
        <f t="shared" si="63"/>
        <v>4.0674498226102786E-30</v>
      </c>
      <c r="U208">
        <f t="shared" si="64"/>
        <v>3.6731571971563042E-34</v>
      </c>
      <c r="V208">
        <f t="shared" si="65"/>
        <v>1.7545667882369248E-38</v>
      </c>
      <c r="W208">
        <f t="shared" si="66"/>
        <v>4.3947655344617628E-43</v>
      </c>
      <c r="X208">
        <f t="shared" si="67"/>
        <v>5.6865481624241144E-48</v>
      </c>
      <c r="Y208">
        <f t="shared" si="68"/>
        <v>3.6919917560334872E-53</v>
      </c>
    </row>
    <row r="209" spans="2:25">
      <c r="B209">
        <f t="shared" si="69"/>
        <v>9.6000000000000014</v>
      </c>
      <c r="C209">
        <f t="shared" si="47"/>
        <v>0.96000000000000019</v>
      </c>
      <c r="D209">
        <f t="shared" si="48"/>
        <v>0.12776382917958748</v>
      </c>
      <c r="F209">
        <f t="shared" si="49"/>
        <v>5.8176466465981215E-2</v>
      </c>
      <c r="G209">
        <f t="shared" si="50"/>
        <v>3.1425659015079571E-2</v>
      </c>
      <c r="H209">
        <f t="shared" si="51"/>
        <v>9.1694636912839599E-3</v>
      </c>
      <c r="I209">
        <f t="shared" si="52"/>
        <v>1.4450949481705018E-3</v>
      </c>
      <c r="J209">
        <f t="shared" si="53"/>
        <v>1.2299748247882392E-4</v>
      </c>
      <c r="K209">
        <f t="shared" si="54"/>
        <v>5.6530202883517701E-6</v>
      </c>
      <c r="L209">
        <f t="shared" si="55"/>
        <v>1.4027069068684889E-7</v>
      </c>
      <c r="M209">
        <f t="shared" si="56"/>
        <v>1.8786702763385302E-9</v>
      </c>
      <c r="N209">
        <f t="shared" si="57"/>
        <v>1.3576887287972283E-11</v>
      </c>
      <c r="O209">
        <f t="shared" si="58"/>
        <v>5.2924029950031421E-14</v>
      </c>
      <c r="P209">
        <f t="shared" si="59"/>
        <v>1.1122607449994275E-16</v>
      </c>
      <c r="Q209">
        <f t="shared" si="60"/>
        <v>1.2595348389710509E-19</v>
      </c>
      <c r="R209">
        <f t="shared" si="61"/>
        <v>7.6797905625195197E-23</v>
      </c>
      <c r="S209">
        <f t="shared" si="62"/>
        <v>2.5189924148648056E-26</v>
      </c>
      <c r="T209">
        <f t="shared" si="63"/>
        <v>4.4394903187135965E-30</v>
      </c>
      <c r="U209">
        <f t="shared" si="64"/>
        <v>4.1976151955927099E-34</v>
      </c>
      <c r="V209">
        <f t="shared" si="65"/>
        <v>2.124934790449119E-38</v>
      </c>
      <c r="W209">
        <f t="shared" si="66"/>
        <v>5.742973271886239E-43</v>
      </c>
      <c r="X209">
        <f t="shared" si="67"/>
        <v>8.25323446501508E-48</v>
      </c>
      <c r="Y209">
        <f t="shared" si="68"/>
        <v>6.2686907406883154E-53</v>
      </c>
    </row>
    <row r="210" spans="2:25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0.11190600420051079</v>
      </c>
      <c r="F210">
        <f t="shared" ref="F210:F217" si="72">POWER(-1,$F$16-1)/(2*$F$16-1)*COS((2*$F$16-1)*PI()*C210/2)*EXP(-POWER(2*$F$16-1,2)*PI()*PI()*$C$13/4)</f>
        <v>5.0912260687437455E-2</v>
      </c>
      <c r="G210">
        <f t="shared" ref="G210:G217" si="73">POWER(-1,$G$16-1)/(2*$G$16-1)*COS((2*$G$16-1)*PI()*C210/2)*EXP(-POWER(2*$G$16-1,2)*PI()*PI()*$C$13/4)</f>
        <v>2.7535722366136984E-2</v>
      </c>
      <c r="H210">
        <f t="shared" ref="H210:H217" si="74">POWER(-1,$H$16-1)/(2*$H$16-1)*COS((2*$H$16-1)*PI()*C210/2)*EXP(-POWER(2*$H$16-1,2)*PI()*PI()*$C$13/4)</f>
        <v>8.0544545921108473E-3</v>
      </c>
      <c r="I210">
        <f t="shared" ref="I210:I217" si="75">POWER(-1,$I$16-1)/(2*$I$16-1)*COS((2*$I$16-1)*PI()*C210/2)*EXP(-POWER(2*$I$16-1,2)*PI()*PI()*$C$13/4)</f>
        <v>1.2741604774812948E-3</v>
      </c>
      <c r="J210">
        <f t="shared" ref="J210:J217" si="76">POWER(-1,$J$16-1)/(2*$J$16-1)*COS((2*$J$16-1)*PI()*C210/2)*EXP(-POWER(2*$J$16-1,2)*PI()*PI()*$C$13/4)</f>
        <v>1.0900190330227029E-4</v>
      </c>
      <c r="K210">
        <f t="shared" ref="K210:K217" si="77">POWER(-1,$K$16-1)/(2*$K$16-1)*COS((2*$K$16-1)*PI()*C210/2)*EXP(-POWER(2*$K$16-1,2)*PI()*PI()*$C$13/4)</f>
        <v>5.0423136390753123E-6</v>
      </c>
      <c r="L210">
        <f t="shared" ref="L210:L217" si="78">POWER(-1,$L$16-1)/(2*$L$16-1)*COS((2*$L$16-1)*PI()*C210/2)*EXP(-POWER(2*$L$16-1,2)*PI()*PI()*$C$13/4)</f>
        <v>1.2611439119852573E-7</v>
      </c>
      <c r="M210">
        <f t="shared" ref="M210:M217" si="79">POWER(-1,$M$16-1)/(2*$M$16-1)*COS((2*$M$16-1)*PI()*C210/2)*EXP(-POWER(2*$M$16-1,2)*PI()*PI()*$C$13/4)</f>
        <v>1.7052174198009193E-9</v>
      </c>
      <c r="N210">
        <f t="shared" ref="N210:N217" si="80">POWER(-1,$N$16-1)/(2*$N$16-1)*COS((2*$N$16-1)*PI()*C210/2)*EXP(-POWER(2*$N$16-1,2)*PI()*PI()*$C$13/4)</f>
        <v>1.2462437621388874E-11</v>
      </c>
      <c r="O210">
        <f t="shared" ref="O210:O217" si="81">POWER(-1,$O$16-1)/(2*$O$16-1)*COS((2*$O$16-1)*PI()*C210/2)*EXP(-POWER(2*$O$16-1,2)*PI()*PI()*$C$13/4)</f>
        <v>4.9220560767960399E-14</v>
      </c>
      <c r="P210">
        <f t="shared" ref="P210:P217" si="82">POWER(-1,$P$16-1)/(2*$P$16-1)*COS((2*$P$16-1)*PI()*C210/2)*EXP(-POWER(2*$P$16-1,2)*PI()*PI()*$C$13/4)</f>
        <v>1.0502780574401476E-16</v>
      </c>
      <c r="Q210">
        <f t="shared" ref="Q210:Q217" si="83">POWER(-1,$Q$16-1)/(2*$Q$16-1)*COS((2*$Q$16-1)*PI()*C210/2)*EXP(-POWER(2*$Q$16-1,2)*PI()*PI()*$C$13/4)</f>
        <v>1.2104535350670369E-19</v>
      </c>
      <c r="R210">
        <f t="shared" ref="R210:R217" si="84">POWER(-1,$R$16-1)/(2*$R$16-1)*COS((2*$R$16-1)*PI()*C210/2)*EXP(-POWER(2*$R$16-1,2)*PI()*PI()*$C$13/4)</f>
        <v>7.5322255402987817E-23</v>
      </c>
      <c r="S210">
        <f t="shared" ref="S210:S217" si="85">POWER(-1,$S$16-1)/(2*$S$16-1)*COS((2*$S$16-1)*PI()*C210/2)*EXP(-POWER(2*$S$16-1,2)*PI()*PI()*$C$13/4)</f>
        <v>2.529543729384508E-26</v>
      </c>
      <c r="T210">
        <f t="shared" ref="T210:T217" si="86">POWER(-1,$T$16-1)/(2*$T$16-1)*COS((2*$T$16-1)*PI()*C210/2)*EXP(-POWER(2*$T$16-1,2)*PI()*PI()*$C$13/4)</f>
        <v>4.5822168177918796E-30</v>
      </c>
      <c r="U210">
        <f t="shared" ref="U210:U217" si="87">POWER(-1,$U$16-1)/(2*$U$16-1)*COS((2*$U$16-1)*PI()*C210/2)*EXP(-POWER(2*$U$16-1,2)*PI()*PI()*$C$13/4)</f>
        <v>4.4744682437489867E-34</v>
      </c>
      <c r="V210">
        <f t="shared" ref="V210:V217" si="88">POWER(-1,$V$16-1)/(2*$V$16-1)*COS((2*$V$16-1)*PI()*C210/2)*EXP(-POWER(2*$V$16-1,2)*PI()*PI()*$C$13/4)</f>
        <v>2.3533575822178606E-38</v>
      </c>
      <c r="W210">
        <f t="shared" ref="W210:W217" si="89">POWER(-1,$W$16-1)/(2*$W$16-1)*COS((2*$W$16-1)*PI()*C210/2)*EXP(-POWER(2*$W$16-1,2)*PI()*PI()*$C$13/4)</f>
        <v>6.6599438622187191E-43</v>
      </c>
      <c r="X210">
        <f t="shared" ref="X210:X217" si="90">POWER(-1,$X$16-1)/(2*$X$16-1)*COS((2*$X$16-1)*PI()*C210/2)*EXP(-POWER(2*$X$16-1,2)*PI()*PI()*$C$13/4)</f>
        <v>1.0127852385254548E-47</v>
      </c>
      <c r="Y210">
        <f t="shared" ref="Y210:Y217" si="91">POWER(-1,$Y$16-1)/(2*$Y$16-1)*COS((2*$Y$16-1)*PI()*C210/2)*EXP(-POWER(2*$Y$16-1,2)*PI()*PI()*$C$13/4)</f>
        <v>8.2618269273400225E-53</v>
      </c>
    </row>
    <row r="211" spans="2:25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9.600325974287488E-2</v>
      </c>
      <c r="F211">
        <f t="shared" si="72"/>
        <v>4.3644914400836128E-2</v>
      </c>
      <c r="G211">
        <f t="shared" si="73"/>
        <v>2.3630499548285378E-2</v>
      </c>
      <c r="H211">
        <f t="shared" si="74"/>
        <v>6.92702610775516E-3</v>
      </c>
      <c r="I211">
        <f t="shared" si="75"/>
        <v>1.0993757421643815E-3</v>
      </c>
      <c r="J211">
        <f t="shared" si="76"/>
        <v>9.4461924238596655E-5</v>
      </c>
      <c r="K211">
        <f t="shared" si="77"/>
        <v>4.3939951268423371E-6</v>
      </c>
      <c r="L211">
        <f t="shared" si="78"/>
        <v>1.1064451996786528E-7</v>
      </c>
      <c r="M211">
        <f t="shared" si="79"/>
        <v>1.508124987370184E-9</v>
      </c>
      <c r="N211">
        <f t="shared" si="80"/>
        <v>1.1126150268273145E-11</v>
      </c>
      <c r="O211">
        <f t="shared" si="81"/>
        <v>4.4423066058107537E-14</v>
      </c>
      <c r="P211">
        <f t="shared" si="82"/>
        <v>9.5978926305948325E-17</v>
      </c>
      <c r="Q211">
        <f t="shared" si="83"/>
        <v>1.1219807539461816E-19</v>
      </c>
      <c r="R211">
        <f t="shared" si="84"/>
        <v>7.0952013146850924E-23</v>
      </c>
      <c r="S211">
        <f t="shared" si="85"/>
        <v>2.426771169974412E-26</v>
      </c>
      <c r="T211">
        <f t="shared" si="86"/>
        <v>4.4882570357234346E-30</v>
      </c>
      <c r="U211">
        <f t="shared" si="87"/>
        <v>4.4873855961829063E-34</v>
      </c>
      <c r="V211">
        <f t="shared" si="88"/>
        <v>2.4245765676589705E-38</v>
      </c>
      <c r="W211">
        <f t="shared" si="89"/>
        <v>7.0768224174732169E-43</v>
      </c>
      <c r="X211">
        <f t="shared" si="90"/>
        <v>1.1153207335119276E-47</v>
      </c>
      <c r="Y211">
        <f t="shared" si="91"/>
        <v>9.4858559690112963E-53</v>
      </c>
    </row>
    <row r="212" spans="2:25">
      <c r="B212">
        <f t="shared" si="92"/>
        <v>9.7500000000000036</v>
      </c>
      <c r="C212">
        <f t="shared" si="70"/>
        <v>0.97500000000000031</v>
      </c>
      <c r="D212">
        <f t="shared" si="71"/>
        <v>8.0061911615545947E-2</v>
      </c>
      <c r="F212">
        <f t="shared" si="72"/>
        <v>3.637487589032886E-2</v>
      </c>
      <c r="G212">
        <f t="shared" si="73"/>
        <v>1.9712158505217747E-2</v>
      </c>
      <c r="H212">
        <f t="shared" si="74"/>
        <v>5.7889166512222097E-3</v>
      </c>
      <c r="I212">
        <f t="shared" si="75"/>
        <v>9.212689076241625E-4</v>
      </c>
      <c r="J212">
        <f t="shared" si="76"/>
        <v>7.945016386345409E-5</v>
      </c>
      <c r="K212">
        <f t="shared" si="77"/>
        <v>3.7129007195794157E-6</v>
      </c>
      <c r="L212">
        <f t="shared" si="78"/>
        <v>9.4022206787536995E-8</v>
      </c>
      <c r="M212">
        <f t="shared" si="79"/>
        <v>1.2901252884048321E-9</v>
      </c>
      <c r="N212">
        <f t="shared" si="80"/>
        <v>9.5918118186939344E-12</v>
      </c>
      <c r="O212">
        <f t="shared" si="81"/>
        <v>3.8638179747435212E-14</v>
      </c>
      <c r="P212">
        <f t="shared" si="82"/>
        <v>8.4325036217133787E-17</v>
      </c>
      <c r="Q212">
        <f t="shared" si="83"/>
        <v>9.9699564250744549E-20</v>
      </c>
      <c r="R212">
        <f t="shared" si="84"/>
        <v>6.3855124815828039E-23</v>
      </c>
      <c r="S212">
        <f t="shared" si="85"/>
        <v>2.2152789600882408E-26</v>
      </c>
      <c r="T212">
        <f t="shared" si="86"/>
        <v>4.1624642983720279E-30</v>
      </c>
      <c r="U212">
        <f t="shared" si="87"/>
        <v>4.235605296341026E-34</v>
      </c>
      <c r="V212">
        <f t="shared" si="88"/>
        <v>2.3338343330760642E-38</v>
      </c>
      <c r="W212">
        <f t="shared" si="89"/>
        <v>6.9623057240805832E-43</v>
      </c>
      <c r="X212">
        <f t="shared" si="90"/>
        <v>1.1243318994469696E-47</v>
      </c>
      <c r="Y212">
        <f t="shared" si="91"/>
        <v>9.8268309760017983E-53</v>
      </c>
    </row>
    <row r="213" spans="2:25">
      <c r="B213">
        <f t="shared" si="92"/>
        <v>9.8000000000000043</v>
      </c>
      <c r="C213">
        <f t="shared" si="70"/>
        <v>0.98000000000000043</v>
      </c>
      <c r="D213">
        <f t="shared" si="71"/>
        <v>6.4088322189228705E-2</v>
      </c>
      <c r="F213">
        <f t="shared" si="72"/>
        <v>2.9102593606135495E-2</v>
      </c>
      <c r="G213">
        <f t="shared" si="73"/>
        <v>1.578287446307176E-2</v>
      </c>
      <c r="H213">
        <f t="shared" si="74"/>
        <v>4.6418811048020963E-3</v>
      </c>
      <c r="I213">
        <f t="shared" si="75"/>
        <v>7.4037817800140428E-4</v>
      </c>
      <c r="J213">
        <f t="shared" si="76"/>
        <v>6.4041597020456027E-5</v>
      </c>
      <c r="K213">
        <f t="shared" si="77"/>
        <v>3.0041108687102564E-6</v>
      </c>
      <c r="L213">
        <f t="shared" si="78"/>
        <v>7.6420584958809856E-8</v>
      </c>
      <c r="M213">
        <f t="shared" si="79"/>
        <v>1.0542404714992472E-9</v>
      </c>
      <c r="N213">
        <f t="shared" si="80"/>
        <v>7.8867342723058654E-12</v>
      </c>
      <c r="O213">
        <f t="shared" si="81"/>
        <v>3.1994482518496348E-14</v>
      </c>
      <c r="P213">
        <f t="shared" si="82"/>
        <v>7.0382439368148042E-17</v>
      </c>
      <c r="Q213">
        <f t="shared" si="83"/>
        <v>8.3956555899884524E-20</v>
      </c>
      <c r="R213">
        <f t="shared" si="84"/>
        <v>5.4304319848499088E-23</v>
      </c>
      <c r="S213">
        <f t="shared" si="85"/>
        <v>1.904541977053405E-26</v>
      </c>
      <c r="T213">
        <f t="shared" si="86"/>
        <v>3.6216668516488752E-30</v>
      </c>
      <c r="U213">
        <f t="shared" si="87"/>
        <v>3.7339791221302895E-34</v>
      </c>
      <c r="V213">
        <f t="shared" si="88"/>
        <v>2.0871924412247862E-38</v>
      </c>
      <c r="W213">
        <f t="shared" si="89"/>
        <v>6.3249927863918892E-43</v>
      </c>
      <c r="X213">
        <f t="shared" si="90"/>
        <v>1.0390631122103375E-47</v>
      </c>
      <c r="Y213">
        <f t="shared" si="91"/>
        <v>9.2530100204737315E-53</v>
      </c>
    </row>
    <row r="214" spans="2:25">
      <c r="B214">
        <f t="shared" si="92"/>
        <v>9.850000000000005</v>
      </c>
      <c r="C214">
        <f t="shared" si="70"/>
        <v>0.98500000000000054</v>
      </c>
      <c r="D214">
        <f t="shared" si="71"/>
        <v>4.8088892780381524E-2</v>
      </c>
      <c r="F214">
        <f t="shared" si="72"/>
        <v>2.1828516136883063E-2</v>
      </c>
      <c r="G214">
        <f t="shared" si="73"/>
        <v>1.1844828722877843E-2</v>
      </c>
      <c r="H214">
        <f t="shared" si="74"/>
        <v>3.4876881141686321E-3</v>
      </c>
      <c r="I214">
        <f t="shared" si="75"/>
        <v>5.5725016982522909E-4</v>
      </c>
      <c r="J214">
        <f t="shared" si="76"/>
        <v>4.8313180366283029E-5</v>
      </c>
      <c r="K214">
        <f t="shared" si="77"/>
        <v>2.272912612813592E-6</v>
      </c>
      <c r="L214">
        <f t="shared" si="78"/>
        <v>5.8022987984179852E-8</v>
      </c>
      <c r="M214">
        <f t="shared" si="79"/>
        <v>8.0374062817755006E-10</v>
      </c>
      <c r="N214">
        <f t="shared" si="80"/>
        <v>6.0412688709558945E-12</v>
      </c>
      <c r="O214">
        <f t="shared" si="81"/>
        <v>2.4639643846280971E-14</v>
      </c>
      <c r="P214">
        <f t="shared" si="82"/>
        <v>5.4529558551250126E-17</v>
      </c>
      <c r="Q214">
        <f t="shared" si="83"/>
        <v>6.5481371002691655E-20</v>
      </c>
      <c r="R214">
        <f t="shared" si="84"/>
        <v>4.2666630323605611E-23</v>
      </c>
      <c r="S214">
        <f t="shared" si="85"/>
        <v>1.508481276387448E-26</v>
      </c>
      <c r="T214">
        <f t="shared" si="86"/>
        <v>2.8937986283223769E-30</v>
      </c>
      <c r="U214">
        <f t="shared" si="87"/>
        <v>3.0120965233066442E-34</v>
      </c>
      <c r="V214">
        <f t="shared" si="88"/>
        <v>1.7011265201575307E-38</v>
      </c>
      <c r="W214">
        <f t="shared" si="89"/>
        <v>5.2127391315082093E-43</v>
      </c>
      <c r="X214">
        <f t="shared" si="90"/>
        <v>8.6666451783242744E-48</v>
      </c>
      <c r="Y214">
        <f t="shared" si="91"/>
        <v>7.817811045058542E-53</v>
      </c>
    </row>
    <row r="215" spans="2:25">
      <c r="B215">
        <f t="shared" si="92"/>
        <v>9.9000000000000057</v>
      </c>
      <c r="C215">
        <f t="shared" si="70"/>
        <v>0.99000000000000055</v>
      </c>
      <c r="D215">
        <f t="shared" si="71"/>
        <v>3.2070055956727343E-2</v>
      </c>
      <c r="F215">
        <f t="shared" si="72"/>
        <v>1.4553092181934017E-2</v>
      </c>
      <c r="G215">
        <f t="shared" si="73"/>
        <v>7.9002074496310661E-3</v>
      </c>
      <c r="H215">
        <f t="shared" si="74"/>
        <v>2.3281173612558497E-3</v>
      </c>
      <c r="I215">
        <f t="shared" si="75"/>
        <v>3.7243826024449972E-4</v>
      </c>
      <c r="J215">
        <f t="shared" si="76"/>
        <v>3.2343468017806278E-5</v>
      </c>
      <c r="K215">
        <f t="shared" si="77"/>
        <v>1.5247601402964476E-6</v>
      </c>
      <c r="L215">
        <f t="shared" si="78"/>
        <v>3.9021040017584499E-8</v>
      </c>
      <c r="M215">
        <f t="shared" si="79"/>
        <v>5.42098459333286E-10</v>
      </c>
      <c r="N215">
        <f t="shared" si="80"/>
        <v>4.0882658312428132E-12</v>
      </c>
      <c r="O215">
        <f t="shared" si="81"/>
        <v>1.6737139748424558E-14</v>
      </c>
      <c r="P215">
        <f t="shared" si="82"/>
        <v>3.7196664503596384E-17</v>
      </c>
      <c r="Q215">
        <f t="shared" si="83"/>
        <v>4.4875242736543711E-20</v>
      </c>
      <c r="R215">
        <f t="shared" si="84"/>
        <v>2.9389286123098309E-23</v>
      </c>
      <c r="S215">
        <f t="shared" si="85"/>
        <v>1.044840426778037E-26</v>
      </c>
      <c r="T215">
        <f t="shared" si="86"/>
        <v>2.0164563702741712E-30</v>
      </c>
      <c r="U215">
        <f t="shared" si="87"/>
        <v>2.1125392270320856E-34</v>
      </c>
      <c r="V215">
        <f t="shared" si="88"/>
        <v>1.2014256946310829E-38</v>
      </c>
      <c r="W215">
        <f t="shared" si="89"/>
        <v>3.7090633603819943E-43</v>
      </c>
      <c r="X215">
        <f t="shared" si="90"/>
        <v>6.2159246271131326E-48</v>
      </c>
      <c r="Y215">
        <f t="shared" si="91"/>
        <v>5.6548390981516025E-53</v>
      </c>
    </row>
    <row r="216" spans="2:25">
      <c r="B216">
        <f t="shared" si="92"/>
        <v>9.9500000000000064</v>
      </c>
      <c r="C216">
        <f t="shared" si="70"/>
        <v>0.99500000000000066</v>
      </c>
      <c r="D216">
        <f t="shared" si="71"/>
        <v>1.6038267779783406E-2</v>
      </c>
      <c r="F216">
        <f t="shared" si="72"/>
        <v>7.2767705237077977E-3</v>
      </c>
      <c r="G216">
        <f t="shared" si="73"/>
        <v>3.951200458665198E-3</v>
      </c>
      <c r="H216">
        <f t="shared" si="74"/>
        <v>1.1649568201172701E-3</v>
      </c>
      <c r="I216">
        <f t="shared" si="75"/>
        <v>1.8650091482992913E-4</v>
      </c>
      <c r="J216">
        <f t="shared" si="76"/>
        <v>1.6212219220840479E-5</v>
      </c>
      <c r="K216">
        <f t="shared" si="77"/>
        <v>7.6523410525555179E-7</v>
      </c>
      <c r="L216">
        <f t="shared" si="78"/>
        <v>1.961265996154599E-8</v>
      </c>
      <c r="M216">
        <f t="shared" si="79"/>
        <v>2.7294113287794019E-10</v>
      </c>
      <c r="N216">
        <f t="shared" si="80"/>
        <v>2.0624895940634493E-12</v>
      </c>
      <c r="O216">
        <f t="shared" si="81"/>
        <v>8.4626192033528998E-15</v>
      </c>
      <c r="P216">
        <f t="shared" si="82"/>
        <v>1.8854197720200901E-17</v>
      </c>
      <c r="Q216">
        <f t="shared" si="83"/>
        <v>2.2808751019303009E-20</v>
      </c>
      <c r="R216">
        <f t="shared" si="84"/>
        <v>1.498252813858135E-23</v>
      </c>
      <c r="S216">
        <f t="shared" si="85"/>
        <v>5.3439059599722702E-27</v>
      </c>
      <c r="T216">
        <f t="shared" si="86"/>
        <v>1.0349576354914583E-30</v>
      </c>
      <c r="U216">
        <f t="shared" si="87"/>
        <v>1.0883694672750624E-34</v>
      </c>
      <c r="V216">
        <f t="shared" si="88"/>
        <v>6.214698778347446E-39</v>
      </c>
      <c r="W216">
        <f t="shared" si="89"/>
        <v>1.9268757755677249E-43</v>
      </c>
      <c r="X216">
        <f t="shared" si="90"/>
        <v>3.243972682350742E-48</v>
      </c>
      <c r="Y216">
        <f t="shared" si="91"/>
        <v>2.9654488187919269E-53</v>
      </c>
    </row>
    <row r="217" spans="2:25">
      <c r="B217">
        <f t="shared" si="92"/>
        <v>10.000000000000007</v>
      </c>
      <c r="C217">
        <f t="shared" si="70"/>
        <v>1.0000000000000007</v>
      </c>
      <c r="D217">
        <f t="shared" si="71"/>
        <v>-2.177975263060395E-15</v>
      </c>
      <c r="F217">
        <f t="shared" si="72"/>
        <v>-9.718841732665507E-16</v>
      </c>
      <c r="G217">
        <f t="shared" si="73"/>
        <v>-5.6500406267423055E-16</v>
      </c>
      <c r="H217">
        <f t="shared" si="74"/>
        <v>-1.4904109125021751E-16</v>
      </c>
      <c r="I217">
        <f t="shared" si="75"/>
        <v>-2.26604671132898E-17</v>
      </c>
      <c r="J217">
        <f t="shared" si="76"/>
        <v>-1.9122345629692951E-18</v>
      </c>
      <c r="K217">
        <f t="shared" si="77"/>
        <v>-7.279255726034272E-20</v>
      </c>
      <c r="L217">
        <f t="shared" si="78"/>
        <v>-2.9230793394795147E-21</v>
      </c>
      <c r="M217">
        <f t="shared" si="79"/>
        <v>-2.6741198542341949E-23</v>
      </c>
      <c r="N217">
        <f t="shared" si="80"/>
        <v>-2.8660367553733089E-25</v>
      </c>
      <c r="O217">
        <f t="shared" si="81"/>
        <v>-1.0459866421552993E-27</v>
      </c>
      <c r="P217">
        <f t="shared" si="82"/>
        <v>-2.5040923664599864E-30</v>
      </c>
      <c r="Q217">
        <f t="shared" si="83"/>
        <v>-2.3018136729507366E-33</v>
      </c>
      <c r="R217">
        <f t="shared" si="84"/>
        <v>-2.2015371991806604E-36</v>
      </c>
      <c r="S217">
        <f t="shared" si="85"/>
        <v>-6.3453502338974528E-40</v>
      </c>
      <c r="T217">
        <f t="shared" si="86"/>
        <v>-1.3027009717992366E-43</v>
      </c>
      <c r="U217">
        <f t="shared" si="87"/>
        <v>-1.4379972074934491E-47</v>
      </c>
      <c r="V217">
        <f t="shared" si="88"/>
        <v>-8.555446189360541E-52</v>
      </c>
      <c r="W217">
        <f t="shared" si="89"/>
        <v>-2.2436714859962135E-56</v>
      </c>
      <c r="X217">
        <f t="shared" si="90"/>
        <v>-3.9668143333732396E-61</v>
      </c>
      <c r="Y217">
        <f t="shared" si="91"/>
        <v>-3.7830201342653874E-66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17"/>
  <sheetViews>
    <sheetView workbookViewId="0">
      <selection activeCell="C12" sqref="C12"/>
    </sheetView>
  </sheetViews>
  <sheetFormatPr defaultRowHeight="14.4"/>
  <cols>
    <col min="2" max="2" width="17.554687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>
      <c r="B2" t="s">
        <v>1</v>
      </c>
      <c r="E2" t="s">
        <v>2</v>
      </c>
    </row>
    <row r="3" spans="2:25">
      <c r="B3" t="s">
        <v>0</v>
      </c>
      <c r="C3">
        <v>10</v>
      </c>
      <c r="E3" t="s">
        <v>6</v>
      </c>
      <c r="F3">
        <f>C4+2*C5/3</f>
        <v>4</v>
      </c>
    </row>
    <row r="4" spans="2:25">
      <c r="B4" t="s">
        <v>4</v>
      </c>
      <c r="C4">
        <v>2</v>
      </c>
      <c r="E4" t="s">
        <v>7</v>
      </c>
      <c r="F4">
        <f>1/(F3+4*C5/3)</f>
        <v>0.125</v>
      </c>
    </row>
    <row r="5" spans="2:25">
      <c r="B5" t="s">
        <v>5</v>
      </c>
      <c r="C5">
        <v>3</v>
      </c>
      <c r="E5" t="s">
        <v>8</v>
      </c>
      <c r="F5">
        <f>1/F3</f>
        <v>0.25</v>
      </c>
    </row>
    <row r="6" spans="2:25">
      <c r="B6" t="s">
        <v>3</v>
      </c>
      <c r="C6">
        <v>8</v>
      </c>
      <c r="E6" t="s">
        <v>9</v>
      </c>
      <c r="F6">
        <f>1/C6</f>
        <v>0.125</v>
      </c>
    </row>
    <row r="7" spans="2:25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>
      <c r="B10" t="s">
        <v>15</v>
      </c>
      <c r="C10">
        <v>1</v>
      </c>
    </row>
    <row r="12" spans="2:25">
      <c r="B12" t="s">
        <v>33</v>
      </c>
      <c r="C12">
        <v>1.6216837820053001</v>
      </c>
    </row>
    <row r="13" spans="2:25">
      <c r="B13" t="s">
        <v>19</v>
      </c>
      <c r="C13">
        <f>C12*F8/C3/C3</f>
        <v>0.22628145795422791</v>
      </c>
    </row>
    <row r="16" spans="2:25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>
      <c r="B17">
        <v>0</v>
      </c>
      <c r="C17">
        <f>B17/$C$3</f>
        <v>0</v>
      </c>
      <c r="D17">
        <f>(4/PI())*SUM(F17:Y17)</f>
        <v>0.72571464685225862</v>
      </c>
      <c r="F17">
        <f>POWER(-1,$F$16-1)/(2*$F$16-1)*COS((2*$F$16-1)*PI()*C17/2)*EXP(-POWER(2*$F$16-1,2)*PI()*PI()*$C$13/4)</f>
        <v>0.57216542874251508</v>
      </c>
      <c r="G17">
        <f>POWER(-1,$G$16-1)/(2*$G$16-1)*COS((2*$G$16-1)*PI()*C17/2)*EXP(-POWER(2*$G$16-1,2)*PI()*PI()*$C$13/4)</f>
        <v>-2.1906513624154328E-3</v>
      </c>
      <c r="H17">
        <f>POWER(-1,$H$16-1)/(2*$H$16-1)*COS((2*$H$16-1)*PI()*C17/2)*EXP(-POWER(2*$H$16-1,2)*PI()*PI()*$C$13/4)</f>
        <v>1.7340847981042612E-7</v>
      </c>
      <c r="I17">
        <f>POWER(-1,$I$16-1)/(2*$I$16-1)*COS((2*$I$16-1)*PI()*C17/2)*EXP(-POWER(2*$I$16-1,2)*PI()*PI()*$C$13/4)</f>
        <v>-1.876985930465882E-13</v>
      </c>
      <c r="J17">
        <f>POWER(-1,$J$16-1)/(2*$J$16-1)*COS((2*$J$16-1)*PI()*C17/2)*EXP(-POWER(2*$J$16-1,2)*PI()*PI()*$C$13/4)</f>
        <v>2.541020548321558E-21</v>
      </c>
      <c r="K17">
        <f>POWER(-1,$K$16-1)/(2*$K$16-1)*COS((2*$K$16-1)*PI()*C17/2)*EXP(-POWER(2*$K$16-1,2)*PI()*PI()*$C$13/4)</f>
        <v>-4.1564497831397059E-31</v>
      </c>
      <c r="L17">
        <f>POWER(-1,$L$16-1)/(2*$L$16-1)*COS((2*$L$16-1)*PI()*C17/2)*EXP(-POWER(2*$L$16-1,2)*PI()*PI()*$C$13/4)</f>
        <v>8.0762418272122529E-43</v>
      </c>
      <c r="M17">
        <f>POWER(-1,$M$16-1)/(2*$M$16-1)*COS((2*$M$16-1)*PI()*C17/2)*EXP(-POWER(2*$M$16-1,2)*PI()*PI()*$C$13/4)</f>
        <v>-1.8461702954439608E-56</v>
      </c>
      <c r="N17">
        <f>POWER(-1,$N$16-1)/(2*$N$16-1)*COS((2*$N$16-1)*PI()*C17/2)*EXP(-POWER(2*$N$16-1,2)*PI()*PI()*$C$13/4)</f>
        <v>4.9351158849552647E-72</v>
      </c>
      <c r="O17">
        <f>POWER(-1,$O$16-1)/(2*$O$16-1)*COS((2*$O$16-1)*PI()*C17/2)*EXP(-POWER(2*$O$16-1,2)*PI()*PI()*$C$13/4)</f>
        <v>-1.5365575867805064E-89</v>
      </c>
      <c r="P17">
        <f>POWER(-1,$P$16-1)/(2*$P$16-1)*COS((2*$P$16-1)*PI()*C17/2)*EXP(-POWER(2*$P$16-1,2)*PI()*PI()*$C$13/4)</f>
        <v>5.5566394841276005E-109</v>
      </c>
      <c r="Q17">
        <f>POWER(-1,$Q$16-1)/(2*$Q$16-1)*COS((2*$Q$16-1)*PI()*C17/2)*EXP(-POWER(2*$Q$16-1,2)*PI()*PI()*$C$13/4)</f>
        <v>-2.3291939838546775E-130</v>
      </c>
      <c r="R17">
        <f>POWER(-1,$R$16-1)/(2*$R$16-1)*COS((2*$R$16-1)*PI()*C17/2)*EXP(-POWER(2*$R$16-1,2)*PI()*PI()*$C$13/4)</f>
        <v>1.1299738021741906E-153</v>
      </c>
      <c r="S17">
        <f>POWER(-1,$S$16-1)/(2*$S$16-1)*COS((2*$S$16-1)*PI()*C17/2)*EXP(-POWER(2*$S$16-1,2)*PI()*PI()*$C$13/4)</f>
        <v>-6.3371270508201337E-179</v>
      </c>
      <c r="T17">
        <f>POWER(-1,$T$16-1)/(2*$T$16-1)*COS((2*$T$16-1)*PI()*C17/2)*EXP(-POWER(2*$T$16-1,2)*PI()*PI()*$C$13/4)</f>
        <v>4.1046760070349708E-206</v>
      </c>
      <c r="U17">
        <f>POWER(-1,$U$16-1)/(2*$U$16-1)*COS((2*$U$16-1)*PI()*C17/2)*EXP(-POWER(2*$U$16-1,2)*PI()*PI()*$C$13/4)</f>
        <v>-3.0683775495003202E-235</v>
      </c>
      <c r="V17">
        <f>POWER(-1,$V$16-1)/(2*$V$16-1)*COS((2*$V$16-1)*PI()*C17/2)*EXP(-POWER(2*$V$16-1,2)*PI()*PI()*$C$13/4)</f>
        <v>2.6455932104110356E-266</v>
      </c>
      <c r="W17">
        <f>POWER(-1,$W$16-1)/(2*$W$16-1)*COS((2*$W$16-1)*PI()*C17/2)*EXP(-POWER(2*$W$16-1,2)*PI()*PI()*$C$13/4)</f>
        <v>-2.6297132045757002E-299</v>
      </c>
      <c r="X17">
        <f>POWER(-1,$X$16-1)/(2*$X$16-1)*COS((2*$X$16-1)*PI()*C17/2)*EXP(-POWER(2*$X$16-1,2)*PI()*PI()*$C$13/4)</f>
        <v>0</v>
      </c>
      <c r="Y17">
        <f>POWER(-1,$Y$16-1)/(2*$Y$16-1)*COS((2*$Y$16-1)*PI()*C17/2)*EXP(-POWER(2*$Y$16-1,2)*PI()*PI()*$C$13/4)</f>
        <v>0</v>
      </c>
    </row>
    <row r="18" spans="2:25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0.72569295211797402</v>
      </c>
      <c r="F18">
        <f t="shared" ref="F18:F81" si="3">POWER(-1,$F$16-1)/(2*$F$16-1)*COS((2*$F$16-1)*PI()*C18/2)*EXP(-POWER(2*$F$16-1,2)*PI()*PI()*$C$13/4)</f>
        <v>0.57214778181312276</v>
      </c>
      <c r="G18">
        <f t="shared" ref="G18:G81" si="4">POWER(-1,$G$16-1)/(2*$G$16-1)*COS((2*$G$16-1)*PI()*C18/2)*EXP(-POWER(2*$G$16-1,2)*PI()*PI()*$C$13/4)</f>
        <v>-2.19004330379433E-3</v>
      </c>
      <c r="H18">
        <f t="shared" ref="H18:H81" si="5">POWER(-1,$H$16-1)/(2*$H$16-1)*COS((2*$H$16-1)*PI()*C18/2)*EXP(-POWER(2*$H$16-1,2)*PI()*PI()*$C$13/4)</f>
        <v>1.7327478815694096E-7</v>
      </c>
      <c r="I18">
        <f t="shared" ref="I18:I81" si="6">POWER(-1,$I$16-1)/(2*$I$16-1)*COS((2*$I$16-1)*PI()*C18/2)*EXP(-POWER(2*$I$16-1,2)*PI()*PI()*$C$13/4)</f>
        <v>-1.8741499876382365E-13</v>
      </c>
      <c r="J18">
        <f t="shared" ref="J18:J81" si="7">POWER(-1,$J$16-1)/(2*$J$16-1)*COS((2*$J$16-1)*PI()*C18/2)*EXP(-POWER(2*$J$16-1,2)*PI()*PI()*$C$13/4)</f>
        <v>2.534675102701958E-21</v>
      </c>
      <c r="K18">
        <f t="shared" ref="K18:K81" si="8">POWER(-1,$K$16-1)/(2*$K$16-1)*COS((2*$K$16-1)*PI()*C18/2)*EXP(-POWER(2*$K$16-1,2)*PI()*PI()*$C$13/4)</f>
        <v>-4.1409477903225982E-31</v>
      </c>
      <c r="L18">
        <f t="shared" ref="L18:L81" si="9">POWER(-1,$L$16-1)/(2*$L$16-1)*COS((2*$L$16-1)*PI()*C18/2)*EXP(-POWER(2*$L$16-1,2)*PI()*PI()*$C$13/4)</f>
        <v>8.0341819046781144E-43</v>
      </c>
      <c r="M18">
        <f t="shared" ref="M18:M81" si="10">POWER(-1,$M$16-1)/(2*$M$16-1)*COS((2*$M$16-1)*PI()*C18/2)*EXP(-POWER(2*$M$16-1,2)*PI()*PI()*$C$13/4)</f>
        <v>-1.8333734865725549E-56</v>
      </c>
      <c r="N18">
        <f t="shared" ref="N18:N81" si="11">POWER(-1,$N$16-1)/(2*$N$16-1)*COS((2*$N$16-1)*PI()*C18/2)*EXP(-POWER(2*$N$16-1,2)*PI()*PI()*$C$13/4)</f>
        <v>4.8911921068009726E-72</v>
      </c>
      <c r="O18">
        <f t="shared" ref="O18:O81" si="12">POWER(-1,$O$16-1)/(2*$O$16-1)*COS((2*$O$16-1)*PI()*C18/2)*EXP(-POWER(2*$O$16-1,2)*PI()*PI()*$C$13/4)</f>
        <v>-1.5194810521106804E-89</v>
      </c>
      <c r="P18">
        <f t="shared" ref="P18:P81" si="13">POWER(-1,$P$16-1)/(2*$P$16-1)*COS((2*$P$16-1)*PI()*C18/2)*EXP(-POWER(2*$P$16-1,2)*PI()*PI()*$C$13/4)</f>
        <v>5.481231758725574E-109</v>
      </c>
      <c r="Q18">
        <f t="shared" ref="Q18:Q81" si="14">POWER(-1,$Q$16-1)/(2*$Q$16-1)*COS((2*$Q$16-1)*PI()*C18/2)*EXP(-POWER(2*$Q$16-1,2)*PI()*PI()*$C$13/4)</f>
        <v>-2.2912948042948698E-130</v>
      </c>
      <c r="R18">
        <f t="shared" ref="R18:R81" si="15">POWER(-1,$R$16-1)/(2*$R$16-1)*COS((2*$R$16-1)*PI()*C18/2)*EXP(-POWER(2*$R$16-1,2)*PI()*PI()*$C$13/4)</f>
        <v>1.108261672413718E-153</v>
      </c>
      <c r="S18">
        <f t="shared" ref="S18:S81" si="16">POWER(-1,$S$16-1)/(2*$S$16-1)*COS((2*$S$16-1)*PI()*C18/2)*EXP(-POWER(2*$S$16-1,2)*PI()*PI()*$C$13/4)</f>
        <v>-6.1951750104893347E-179</v>
      </c>
      <c r="T18">
        <f t="shared" ref="T18:T81" si="17">POWER(-1,$T$16-1)/(2*$T$16-1)*COS((2*$T$16-1)*PI()*C18/2)*EXP(-POWER(2*$T$16-1,2)*PI()*PI()*$C$13/4)</f>
        <v>3.9986661281871341E-206</v>
      </c>
      <c r="U18">
        <f t="shared" ref="U18:U81" si="18">POWER(-1,$U$16-1)/(2*$U$16-1)*COS((2*$U$16-1)*PI()*C18/2)*EXP(-POWER(2*$U$16-1,2)*PI()*PI()*$C$13/4)</f>
        <v>-2.9778802748356042E-235</v>
      </c>
      <c r="V18">
        <f t="shared" ref="V18:V81" si="19">POWER(-1,$V$16-1)/(2*$V$16-1)*COS((2*$V$16-1)*PI()*C18/2)*EXP(-POWER(2*$V$16-1,2)*PI()*PI()*$C$13/4)</f>
        <v>2.5572306670785443E-266</v>
      </c>
      <c r="W18">
        <f t="shared" ref="W18:W81" si="20">POWER(-1,$W$16-1)/(2*$W$16-1)*COS((2*$W$16-1)*PI()*C18/2)*EXP(-POWER(2*$W$16-1,2)*PI()*PI()*$C$13/4)</f>
        <v>-2.5309812441151839E-299</v>
      </c>
      <c r="X18">
        <f t="shared" ref="X18:X81" si="21">POWER(-1,$X$16-1)/(2*$X$16-1)*COS((2*$X$16-1)*PI()*C18/2)*EXP(-POWER(2*$X$16-1,2)*PI()*PI()*$C$13/4)</f>
        <v>0</v>
      </c>
      <c r="Y18">
        <f t="shared" ref="Y18:Y81" si="22">POWER(-1,$Y$16-1)/(2*$Y$16-1)*COS((2*$Y$16-1)*PI()*C18/2)*EXP(-POWER(2*$Y$16-1,2)*PI()*PI()*$C$13/4)</f>
        <v>0</v>
      </c>
    </row>
    <row r="19" spans="2:25">
      <c r="B19">
        <f t="shared" ref="B19:B82" si="23">B18+$C$3/200</f>
        <v>0.1</v>
      </c>
      <c r="C19">
        <f t="shared" si="1"/>
        <v>0.01</v>
      </c>
      <c r="D19">
        <f t="shared" si="2"/>
        <v>0.72562786887157049</v>
      </c>
      <c r="F19">
        <f t="shared" si="3"/>
        <v>0.57209484211349149</v>
      </c>
      <c r="G19">
        <f t="shared" si="4"/>
        <v>-2.1882194654884207E-3</v>
      </c>
      <c r="H19">
        <f t="shared" si="5"/>
        <v>1.7287391933932496E-7</v>
      </c>
      <c r="I19">
        <f t="shared" si="6"/>
        <v>-1.8656507288217975E-13</v>
      </c>
      <c r="J19">
        <f t="shared" si="7"/>
        <v>2.5156704575822418E-21</v>
      </c>
      <c r="K19">
        <f t="shared" si="8"/>
        <v>-4.0945574450649115E-31</v>
      </c>
      <c r="L19">
        <f t="shared" si="9"/>
        <v>7.9084402213038464E-43</v>
      </c>
      <c r="M19">
        <f t="shared" si="10"/>
        <v>-1.7951604632213992E-56</v>
      </c>
      <c r="N19">
        <f t="shared" si="11"/>
        <v>4.7602026377825217E-72</v>
      </c>
      <c r="O19">
        <f t="shared" si="12"/>
        <v>-1.4686310082801869E-89</v>
      </c>
      <c r="P19">
        <f t="shared" si="13"/>
        <v>5.2570552602161678E-109</v>
      </c>
      <c r="Q19">
        <f t="shared" si="14"/>
        <v>-2.1788306088416967E-130</v>
      </c>
      <c r="R19">
        <f t="shared" si="15"/>
        <v>1.0439596681026924E-153</v>
      </c>
      <c r="S19">
        <f t="shared" si="16"/>
        <v>-5.7756783585725861E-179</v>
      </c>
      <c r="T19">
        <f t="shared" si="17"/>
        <v>3.6861122438803789E-206</v>
      </c>
      <c r="U19">
        <f t="shared" si="18"/>
        <v>-2.7117266183841518E-235</v>
      </c>
      <c r="V19">
        <f t="shared" si="19"/>
        <v>2.2980456369467342E-266</v>
      </c>
      <c r="W19">
        <f t="shared" si="20"/>
        <v>-2.2421990989535517E-299</v>
      </c>
      <c r="X19">
        <f t="shared" si="21"/>
        <v>0</v>
      </c>
      <c r="Y19">
        <f t="shared" si="22"/>
        <v>0</v>
      </c>
    </row>
    <row r="20" spans="2:25">
      <c r="B20">
        <f t="shared" si="23"/>
        <v>0.15000000000000002</v>
      </c>
      <c r="C20">
        <f t="shared" si="1"/>
        <v>1.5000000000000003E-2</v>
      </c>
      <c r="D20">
        <f t="shared" si="2"/>
        <v>0.72551939998255222</v>
      </c>
      <c r="F20">
        <f t="shared" si="3"/>
        <v>0.57200661290919141</v>
      </c>
      <c r="G20">
        <f t="shared" si="4"/>
        <v>-2.1851808599825059E-3</v>
      </c>
      <c r="H20">
        <f t="shared" si="5"/>
        <v>1.7220649146823937E-7</v>
      </c>
      <c r="I20">
        <f t="shared" si="6"/>
        <v>-1.851513837120193E-13</v>
      </c>
      <c r="J20">
        <f t="shared" si="7"/>
        <v>2.4841015298982093E-21</v>
      </c>
      <c r="K20">
        <f t="shared" si="8"/>
        <v>-4.0176247844109909E-31</v>
      </c>
      <c r="L20">
        <f t="shared" si="9"/>
        <v>7.7003264668127562E-43</v>
      </c>
      <c r="M20">
        <f t="shared" si="10"/>
        <v>-1.7320609758229771E-56</v>
      </c>
      <c r="N20">
        <f t="shared" si="11"/>
        <v>4.5444791566332367E-72</v>
      </c>
      <c r="O20">
        <f t="shared" si="12"/>
        <v>-1.3851376993409311E-89</v>
      </c>
      <c r="P20">
        <f t="shared" si="13"/>
        <v>4.8901944718160697E-109</v>
      </c>
      <c r="Q20">
        <f t="shared" si="14"/>
        <v>-1.99546129080338E-130</v>
      </c>
      <c r="R20">
        <f t="shared" si="15"/>
        <v>9.3953887920580723E-154</v>
      </c>
      <c r="S20">
        <f t="shared" si="16"/>
        <v>-5.0974305972906821E-179</v>
      </c>
      <c r="T20">
        <f t="shared" si="17"/>
        <v>3.1831587705568241E-206</v>
      </c>
      <c r="U20">
        <f t="shared" si="18"/>
        <v>-2.285616200001954E-235</v>
      </c>
      <c r="V20">
        <f t="shared" si="19"/>
        <v>1.8853516271458994E-266</v>
      </c>
      <c r="W20">
        <f t="shared" si="20"/>
        <v>-1.7850512838038068E-299</v>
      </c>
      <c r="X20">
        <f t="shared" si="21"/>
        <v>0</v>
      </c>
      <c r="Y20">
        <f t="shared" si="22"/>
        <v>0</v>
      </c>
    </row>
    <row r="21" spans="2:25">
      <c r="B21">
        <f t="shared" si="23"/>
        <v>0.2</v>
      </c>
      <c r="C21">
        <f t="shared" si="1"/>
        <v>0.02</v>
      </c>
      <c r="D21">
        <f t="shared" si="2"/>
        <v>0.72536755023393529</v>
      </c>
      <c r="F21">
        <f t="shared" si="3"/>
        <v>0.5718830996426153</v>
      </c>
      <c r="G21">
        <f t="shared" si="4"/>
        <v>-2.180929174126722E-3</v>
      </c>
      <c r="H21">
        <f t="shared" si="5"/>
        <v>1.7127353366908522E-7</v>
      </c>
      <c r="I21">
        <f t="shared" si="6"/>
        <v>-1.8317820314648504E-13</v>
      </c>
      <c r="J21">
        <f t="shared" si="7"/>
        <v>2.4401259877285558E-21</v>
      </c>
      <c r="K21">
        <f t="shared" si="8"/>
        <v>-3.9107236680801095E-31</v>
      </c>
      <c r="L21">
        <f t="shared" si="9"/>
        <v>7.412008295066492E-43</v>
      </c>
      <c r="M21">
        <f t="shared" si="10"/>
        <v>-1.6449497780033358E-56</v>
      </c>
      <c r="N21">
        <f t="shared" si="11"/>
        <v>4.2478616503157557E-72</v>
      </c>
      <c r="O21">
        <f t="shared" si="12"/>
        <v>-1.270856931280356E-89</v>
      </c>
      <c r="P21">
        <f t="shared" si="13"/>
        <v>4.3906065403480934E-109</v>
      </c>
      <c r="Q21">
        <f t="shared" si="14"/>
        <v>-1.7471541906060639E-130</v>
      </c>
      <c r="R21">
        <f t="shared" si="15"/>
        <v>7.9901213808051656E-154</v>
      </c>
      <c r="S21">
        <f t="shared" si="16"/>
        <v>-4.1908173107708355E-179</v>
      </c>
      <c r="T21">
        <f t="shared" si="17"/>
        <v>2.5157848776718683E-206</v>
      </c>
      <c r="U21">
        <f t="shared" si="18"/>
        <v>-1.7246840175487833E-235</v>
      </c>
      <c r="V21">
        <f t="shared" si="19"/>
        <v>1.3467165133272033E-266</v>
      </c>
      <c r="W21">
        <f t="shared" si="20"/>
        <v>-1.1938648119170072E-299</v>
      </c>
      <c r="X21">
        <f t="shared" si="21"/>
        <v>0</v>
      </c>
      <c r="Y21">
        <f t="shared" si="22"/>
        <v>0</v>
      </c>
    </row>
    <row r="22" spans="2:25">
      <c r="B22">
        <f t="shared" si="23"/>
        <v>0.25</v>
      </c>
      <c r="C22">
        <f t="shared" si="1"/>
        <v>2.5000000000000001E-2</v>
      </c>
      <c r="D22">
        <f t="shared" si="2"/>
        <v>0.72517232632300999</v>
      </c>
      <c r="F22">
        <f t="shared" si="3"/>
        <v>0.57172430993264334</v>
      </c>
      <c r="G22">
        <f t="shared" si="4"/>
        <v>-2.1754667682001008E-3</v>
      </c>
      <c r="H22">
        <f t="shared" si="5"/>
        <v>1.700764844951667E-7</v>
      </c>
      <c r="I22">
        <f t="shared" si="6"/>
        <v>-1.8065149375267094E-13</v>
      </c>
      <c r="J22">
        <f t="shared" si="7"/>
        <v>2.3839634628362858E-21</v>
      </c>
      <c r="K22">
        <f t="shared" si="8"/>
        <v>-3.7746514979050624E-31</v>
      </c>
      <c r="L22">
        <f t="shared" si="9"/>
        <v>7.0464887463970007E-43</v>
      </c>
      <c r="M22">
        <f t="shared" si="10"/>
        <v>-1.5350344997972655E-56</v>
      </c>
      <c r="N22">
        <f t="shared" si="11"/>
        <v>3.8756300603138797E-72</v>
      </c>
      <c r="O22">
        <f t="shared" si="12"/>
        <v>-1.1283288230171026E-89</v>
      </c>
      <c r="P22">
        <f t="shared" si="13"/>
        <v>3.7718510244835961E-109</v>
      </c>
      <c r="Q22">
        <f t="shared" si="14"/>
        <v>-1.441989902173298E-130</v>
      </c>
      <c r="R22">
        <f t="shared" si="15"/>
        <v>6.2777980857996082E-154</v>
      </c>
      <c r="S22">
        <f t="shared" si="16"/>
        <v>-3.0964548870956709E-179</v>
      </c>
      <c r="T22">
        <f t="shared" si="17"/>
        <v>1.7184625797814394E-206</v>
      </c>
      <c r="U22">
        <f t="shared" si="18"/>
        <v>-1.0620178074357005E-235</v>
      </c>
      <c r="V22">
        <f t="shared" si="19"/>
        <v>7.181210111939571E-267</v>
      </c>
      <c r="W22">
        <f t="shared" si="20"/>
        <v>-5.130315958907381E-300</v>
      </c>
      <c r="X22">
        <f t="shared" si="21"/>
        <v>0</v>
      </c>
      <c r="Y22">
        <f t="shared" si="22"/>
        <v>0</v>
      </c>
    </row>
    <row r="23" spans="2:25">
      <c r="B23">
        <f t="shared" si="23"/>
        <v>0.3</v>
      </c>
      <c r="C23">
        <f t="shared" si="1"/>
        <v>0.03</v>
      </c>
      <c r="D23">
        <f t="shared" si="2"/>
        <v>0.72493373686240858</v>
      </c>
      <c r="F23">
        <f t="shared" si="3"/>
        <v>0.57153025357417286</v>
      </c>
      <c r="G23">
        <f t="shared" si="4"/>
        <v>-2.1687966746002868E-3</v>
      </c>
      <c r="H23">
        <f t="shared" si="5"/>
        <v>1.6861718970954614E-7</v>
      </c>
      <c r="I23">
        <f t="shared" si="6"/>
        <v>-1.7757889075390677E-13</v>
      </c>
      <c r="J23">
        <f t="shared" si="7"/>
        <v>2.3158944537382638E-21</v>
      </c>
      <c r="K23">
        <f t="shared" si="8"/>
        <v>-3.6104232698149341E-31</v>
      </c>
      <c r="L23">
        <f t="shared" si="9"/>
        <v>6.6075749687898587E-43</v>
      </c>
      <c r="M23">
        <f t="shared" si="10"/>
        <v>-1.4038389061691598E-56</v>
      </c>
      <c r="N23">
        <f t="shared" si="11"/>
        <v>3.4344102970063725E-72</v>
      </c>
      <c r="O23">
        <f t="shared" si="12"/>
        <v>-9.6072134717142489E-90</v>
      </c>
      <c r="P23">
        <f t="shared" si="13"/>
        <v>3.05072186817542E-109</v>
      </c>
      <c r="Q23">
        <f t="shared" si="14"/>
        <v>-1.0898993082419646E-130</v>
      </c>
      <c r="R23">
        <f t="shared" si="15"/>
        <v>4.3242225309865028E-154</v>
      </c>
      <c r="S23">
        <f t="shared" si="16"/>
        <v>-1.8633708990615842E-179</v>
      </c>
      <c r="T23">
        <f t="shared" si="17"/>
        <v>8.3237614578139093E-207</v>
      </c>
      <c r="U23">
        <f t="shared" si="18"/>
        <v>-3.3670629656164758E-236</v>
      </c>
      <c r="V23">
        <f t="shared" si="19"/>
        <v>4.1555172033924426E-268</v>
      </c>
      <c r="W23">
        <f t="shared" si="20"/>
        <v>2.0632492005458207E-300</v>
      </c>
      <c r="X23">
        <f t="shared" si="21"/>
        <v>0</v>
      </c>
      <c r="Y23">
        <f t="shared" si="22"/>
        <v>0</v>
      </c>
    </row>
    <row r="24" spans="2:25">
      <c r="B24">
        <f t="shared" si="23"/>
        <v>0.35</v>
      </c>
      <c r="C24">
        <f t="shared" si="1"/>
        <v>3.4999999999999996E-2</v>
      </c>
      <c r="D24">
        <f t="shared" si="2"/>
        <v>0.7246517923814747</v>
      </c>
      <c r="F24">
        <f t="shared" si="3"/>
        <v>0.57130094253751396</v>
      </c>
      <c r="G24">
        <f t="shared" si="4"/>
        <v>-2.160922596160133E-3</v>
      </c>
      <c r="H24">
        <f t="shared" si="5"/>
        <v>1.6689789943901119E-7</v>
      </c>
      <c r="I24">
        <f t="shared" si="6"/>
        <v>-1.7396967895760119E-13</v>
      </c>
      <c r="J24">
        <f t="shared" si="7"/>
        <v>2.2362589247814111E-21</v>
      </c>
      <c r="K24">
        <f t="shared" si="8"/>
        <v>-3.4192640027297382E-31</v>
      </c>
      <c r="L24">
        <f t="shared" si="9"/>
        <v>6.0998385637102725E-43</v>
      </c>
      <c r="M24">
        <f t="shared" si="10"/>
        <v>-1.2531817729281324E-56</v>
      </c>
      <c r="N24">
        <f t="shared" si="11"/>
        <v>2.932056295114357E-72</v>
      </c>
      <c r="O24">
        <f t="shared" si="12"/>
        <v>-7.7175991552980506E-90</v>
      </c>
      <c r="P24">
        <f t="shared" si="13"/>
        <v>2.2467915880691458E-109</v>
      </c>
      <c r="Q24">
        <f t="shared" si="14"/>
        <v>-7.023404022065329E-131</v>
      </c>
      <c r="R24">
        <f t="shared" si="15"/>
        <v>2.2044695293595174E-154</v>
      </c>
      <c r="S24">
        <f t="shared" si="16"/>
        <v>-5.4680766281498286E-180</v>
      </c>
      <c r="T24">
        <f t="shared" si="17"/>
        <v>-9.670520144390505E-208</v>
      </c>
      <c r="U24">
        <f t="shared" si="18"/>
        <v>4.0846652649430411E-236</v>
      </c>
      <c r="V24">
        <f t="shared" si="19"/>
        <v>-6.3778654413931409E-267</v>
      </c>
      <c r="W24">
        <f t="shared" si="20"/>
        <v>9.101885953255639E-300</v>
      </c>
      <c r="X24">
        <f t="shared" si="21"/>
        <v>0</v>
      </c>
      <c r="Y24">
        <f t="shared" si="22"/>
        <v>0</v>
      </c>
    </row>
    <row r="25" spans="2:25">
      <c r="B25">
        <f t="shared" si="23"/>
        <v>0.39999999999999997</v>
      </c>
      <c r="C25">
        <f t="shared" si="1"/>
        <v>3.9999999999999994E-2</v>
      </c>
      <c r="D25">
        <f t="shared" si="2"/>
        <v>0.72432650532793785</v>
      </c>
      <c r="F25">
        <f t="shared" si="3"/>
        <v>0.57103639096765169</v>
      </c>
      <c r="G25">
        <f t="shared" si="4"/>
        <v>-2.151848904092112E-3</v>
      </c>
      <c r="H25">
        <f t="shared" si="5"/>
        <v>1.6492126470454234E-7</v>
      </c>
      <c r="I25">
        <f t="shared" si="6"/>
        <v>-1.6983476469836333E-13</v>
      </c>
      <c r="J25">
        <f t="shared" si="7"/>
        <v>2.1454546082223344E-21</v>
      </c>
      <c r="K25">
        <f t="shared" si="8"/>
        <v>-3.2025996008417013E-31</v>
      </c>
      <c r="L25">
        <f t="shared" si="9"/>
        <v>5.5285679695983722E-43</v>
      </c>
      <c r="M25">
        <f t="shared" si="10"/>
        <v>-1.0851516728823987E-56</v>
      </c>
      <c r="N25">
        <f t="shared" si="11"/>
        <v>2.3775102096949369E-72</v>
      </c>
      <c r="O25">
        <f t="shared" si="12"/>
        <v>-5.6564457430782273E-90</v>
      </c>
      <c r="P25">
        <f t="shared" si="13"/>
        <v>1.3818800463234711E-109</v>
      </c>
      <c r="Q25">
        <f t="shared" si="14"/>
        <v>-2.9192541359503167E-131</v>
      </c>
      <c r="R25">
        <f t="shared" si="15"/>
        <v>3.2012386937045004E-169</v>
      </c>
      <c r="S25">
        <f t="shared" si="16"/>
        <v>7.9425262478710823E-180</v>
      </c>
      <c r="T25">
        <f t="shared" si="17"/>
        <v>-1.0207914130378121E-206</v>
      </c>
      <c r="U25">
        <f t="shared" si="18"/>
        <v>1.1295451128775123E-235</v>
      </c>
      <c r="V25">
        <f t="shared" si="19"/>
        <v>-1.2745242492940681E-266</v>
      </c>
      <c r="W25">
        <f t="shared" si="20"/>
        <v>1.5457066394083748E-299</v>
      </c>
      <c r="X25">
        <f t="shared" si="21"/>
        <v>0</v>
      </c>
      <c r="Y25">
        <f t="shared" si="22"/>
        <v>0</v>
      </c>
    </row>
    <row r="26" spans="2:25">
      <c r="B26">
        <f t="shared" si="23"/>
        <v>0.44999999999999996</v>
      </c>
      <c r="C26">
        <f t="shared" si="1"/>
        <v>4.4999999999999998E-2</v>
      </c>
      <c r="D26">
        <f t="shared" si="2"/>
        <v>0.72395789006988487</v>
      </c>
      <c r="F26">
        <f t="shared" si="3"/>
        <v>0.57073661518337293</v>
      </c>
      <c r="G26">
        <f t="shared" si="4"/>
        <v>-2.1415806355616807E-3</v>
      </c>
      <c r="H26">
        <f t="shared" si="5"/>
        <v>1.6269033333363079E-7</v>
      </c>
      <c r="I26">
        <f t="shared" si="6"/>
        <v>-1.6518664288118534E-13</v>
      </c>
      <c r="J26">
        <f t="shared" si="7"/>
        <v>2.043935017790492E-21</v>
      </c>
      <c r="K26">
        <f t="shared" si="8"/>
        <v>-2.9620462174436707E-31</v>
      </c>
      <c r="L26">
        <f t="shared" si="9"/>
        <v>4.8997133789938152E-43</v>
      </c>
      <c r="M26">
        <f t="shared" si="10"/>
        <v>-9.0207802177462871E-57</v>
      </c>
      <c r="N26">
        <f t="shared" si="11"/>
        <v>1.7806432412629986E-72</v>
      </c>
      <c r="O26">
        <f t="shared" si="12"/>
        <v>-3.4695664971237125E-90</v>
      </c>
      <c r="P26">
        <f t="shared" si="13"/>
        <v>4.7946222713461847E-110</v>
      </c>
      <c r="Q26">
        <f t="shared" si="14"/>
        <v>1.2798962846380042E-131</v>
      </c>
      <c r="R26">
        <f t="shared" si="15"/>
        <v>-2.2044695293595157E-154</v>
      </c>
      <c r="S26">
        <f t="shared" si="16"/>
        <v>2.0997302959377814E-179</v>
      </c>
      <c r="T26">
        <f t="shared" si="17"/>
        <v>-1.8921504550136642E-206</v>
      </c>
      <c r="U26">
        <f t="shared" si="18"/>
        <v>1.78399516175046E-235</v>
      </c>
      <c r="V26">
        <f t="shared" si="19"/>
        <v>-1.8261239946420235E-266</v>
      </c>
      <c r="W26">
        <f t="shared" si="20"/>
        <v>2.0651583029139569E-299</v>
      </c>
      <c r="X26">
        <f t="shared" si="21"/>
        <v>0</v>
      </c>
      <c r="Y26">
        <f t="shared" si="22"/>
        <v>0</v>
      </c>
    </row>
    <row r="27" spans="2:25">
      <c r="B27">
        <f t="shared" si="23"/>
        <v>0.49999999999999994</v>
      </c>
      <c r="C27">
        <f t="shared" si="1"/>
        <v>4.9999999999999996E-2</v>
      </c>
      <c r="D27">
        <f t="shared" si="2"/>
        <v>0.7235459628980343</v>
      </c>
      <c r="F27">
        <f t="shared" si="3"/>
        <v>0.57040163367626018</v>
      </c>
      <c r="G27">
        <f t="shared" si="4"/>
        <v>-2.1301234908909562E-3</v>
      </c>
      <c r="H27">
        <f t="shared" si="5"/>
        <v>1.602085452607494E-7</v>
      </c>
      <c r="I27">
        <f t="shared" si="6"/>
        <v>-1.6003935922427481E-13</v>
      </c>
      <c r="J27">
        <f t="shared" si="7"/>
        <v>1.9322071836559746E-21</v>
      </c>
      <c r="K27">
        <f t="shared" si="8"/>
        <v>-2.6993981996424972E-31</v>
      </c>
      <c r="L27">
        <f t="shared" si="9"/>
        <v>4.2198247630173139E-43</v>
      </c>
      <c r="M27">
        <f t="shared" si="10"/>
        <v>-7.0649878539096727E-57</v>
      </c>
      <c r="N27">
        <f t="shared" si="11"/>
        <v>1.152079923434441E-72</v>
      </c>
      <c r="O27">
        <f t="shared" si="12"/>
        <v>-1.2055691879255858E-90</v>
      </c>
      <c r="P27">
        <f t="shared" si="13"/>
        <v>-4.3596890921028997E-110</v>
      </c>
      <c r="Q27">
        <f t="shared" si="14"/>
        <v>5.4373953705194042E-131</v>
      </c>
      <c r="R27">
        <f t="shared" si="15"/>
        <v>-4.3242225309865009E-154</v>
      </c>
      <c r="S27">
        <f t="shared" si="16"/>
        <v>3.3111397884761314E-179</v>
      </c>
      <c r="T27">
        <f t="shared" si="17"/>
        <v>-2.6657738217965926E-206</v>
      </c>
      <c r="U27">
        <f t="shared" si="18"/>
        <v>2.3332125933532469E-235</v>
      </c>
      <c r="V27">
        <f t="shared" si="19"/>
        <v>-2.2557390297389357E-266</v>
      </c>
      <c r="W27">
        <f t="shared" si="20"/>
        <v>2.4295382060821551E-299</v>
      </c>
      <c r="X27">
        <f t="shared" si="21"/>
        <v>0</v>
      </c>
      <c r="Y27">
        <f t="shared" si="22"/>
        <v>0</v>
      </c>
    </row>
    <row r="28" spans="2:25">
      <c r="B28">
        <f t="shared" si="23"/>
        <v>0.54999999999999993</v>
      </c>
      <c r="C28">
        <f t="shared" si="1"/>
        <v>5.4999999999999993E-2</v>
      </c>
      <c r="D28">
        <f t="shared" si="2"/>
        <v>0.72309074202830559</v>
      </c>
      <c r="F28">
        <f t="shared" si="3"/>
        <v>0.57003146710955066</v>
      </c>
      <c r="G28">
        <f t="shared" si="4"/>
        <v>-2.1174838303942341E-3</v>
      </c>
      <c r="H28">
        <f t="shared" si="5"/>
        <v>1.5747972722322293E-7</v>
      </c>
      <c r="I28">
        <f t="shared" si="6"/>
        <v>-1.5440846781563189E-13</v>
      </c>
      <c r="J28">
        <f t="shared" si="7"/>
        <v>1.8108291201143886E-21</v>
      </c>
      <c r="K28">
        <f t="shared" si="8"/>
        <v>-2.4166147038807263E-31</v>
      </c>
      <c r="L28">
        <f t="shared" si="9"/>
        <v>3.4959836487285135E-43</v>
      </c>
      <c r="M28">
        <f t="shared" si="10"/>
        <v>-5.011252955228463E-57</v>
      </c>
      <c r="N28">
        <f t="shared" si="11"/>
        <v>5.0300900085957288E-73</v>
      </c>
      <c r="O28">
        <f t="shared" si="12"/>
        <v>1.0852243106397354E-90</v>
      </c>
      <c r="P28">
        <f t="shared" si="13"/>
        <v>-1.3395672016633251E-109</v>
      </c>
      <c r="Q28">
        <f t="shared" si="14"/>
        <v>9.4179467011572095E-131</v>
      </c>
      <c r="R28">
        <f t="shared" si="15"/>
        <v>-6.2777980857996069E-154</v>
      </c>
      <c r="S28">
        <f t="shared" si="16"/>
        <v>4.3742098063517964E-179</v>
      </c>
      <c r="T28">
        <f t="shared" si="17"/>
        <v>-3.3017013707366272E-206</v>
      </c>
      <c r="U28">
        <f t="shared" si="18"/>
        <v>2.7448006899048449E-235</v>
      </c>
      <c r="V28">
        <f t="shared" si="19"/>
        <v>-2.5346711578963259E-266</v>
      </c>
      <c r="W28">
        <f t="shared" si="20"/>
        <v>2.6114852343019852E-299</v>
      </c>
      <c r="X28">
        <f t="shared" si="21"/>
        <v>0</v>
      </c>
      <c r="Y28">
        <f t="shared" si="22"/>
        <v>0</v>
      </c>
    </row>
    <row r="29" spans="2:25">
      <c r="B29">
        <f t="shared" si="23"/>
        <v>0.6</v>
      </c>
      <c r="C29">
        <f t="shared" si="1"/>
        <v>0.06</v>
      </c>
      <c r="D29">
        <f t="shared" si="2"/>
        <v>0.72259224760468455</v>
      </c>
      <c r="F29">
        <f t="shared" si="3"/>
        <v>0.56962613831686193</v>
      </c>
      <c r="G29">
        <f t="shared" si="4"/>
        <v>-2.1036686708471326E-3</v>
      </c>
      <c r="H29">
        <f t="shared" si="5"/>
        <v>1.5450808686067655E-7</v>
      </c>
      <c r="I29">
        <f t="shared" si="6"/>
        <v>-1.4831098411162657E-13</v>
      </c>
      <c r="J29">
        <f t="shared" si="7"/>
        <v>1.6804070386362584E-21</v>
      </c>
      <c r="K29">
        <f t="shared" si="8"/>
        <v>-2.1158050821047598E-31</v>
      </c>
      <c r="L29">
        <f t="shared" si="9"/>
        <v>2.7357293599479109E-43</v>
      </c>
      <c r="M29">
        <f t="shared" si="10"/>
        <v>-2.888046625409415E-57</v>
      </c>
      <c r="N29">
        <f t="shared" si="11"/>
        <v>-1.5501573608497367E-73</v>
      </c>
      <c r="O29">
        <f t="shared" si="12"/>
        <v>3.3518965257274859E-90</v>
      </c>
      <c r="P29">
        <f t="shared" si="13"/>
        <v>-2.2068076501392124E-109</v>
      </c>
      <c r="Q29">
        <f t="shared" si="14"/>
        <v>1.3092012221178975E-130</v>
      </c>
      <c r="R29">
        <f t="shared" si="15"/>
        <v>-7.9901213808051643E-154</v>
      </c>
      <c r="S29">
        <f t="shared" si="16"/>
        <v>5.2413146804431756E-179</v>
      </c>
      <c r="T29">
        <f t="shared" si="17"/>
        <v>-3.7670853923903978E-206</v>
      </c>
      <c r="U29">
        <f t="shared" si="18"/>
        <v>2.9944810825139005E-235</v>
      </c>
      <c r="V29">
        <f t="shared" si="19"/>
        <v>-2.6442877698648671E-266</v>
      </c>
      <c r="W29">
        <f t="shared" si="20"/>
        <v>2.5973370712684955E-299</v>
      </c>
      <c r="X29">
        <f t="shared" si="21"/>
        <v>0</v>
      </c>
      <c r="Y29">
        <f t="shared" si="22"/>
        <v>0</v>
      </c>
    </row>
    <row r="30" spans="2:25">
      <c r="B30">
        <f t="shared" si="23"/>
        <v>0.65</v>
      </c>
      <c r="C30">
        <f t="shared" si="1"/>
        <v>6.5000000000000002E-2</v>
      </c>
      <c r="D30">
        <f t="shared" si="2"/>
        <v>0.72205050170238116</v>
      </c>
      <c r="F30">
        <f t="shared" si="3"/>
        <v>0.5691856723007831</v>
      </c>
      <c r="G30">
        <f t="shared" si="4"/>
        <v>-2.0886856815912989E-3</v>
      </c>
      <c r="H30">
        <f t="shared" si="5"/>
        <v>1.5129820622716054E-7</v>
      </c>
      <c r="I30">
        <f t="shared" si="6"/>
        <v>-1.4176533351960628E-13</v>
      </c>
      <c r="J30">
        <f t="shared" si="7"/>
        <v>1.5415923202001134E-21</v>
      </c>
      <c r="K30">
        <f t="shared" si="8"/>
        <v>-1.7992131475876496E-31</v>
      </c>
      <c r="L30">
        <f t="shared" si="9"/>
        <v>1.9469804897975236E-43</v>
      </c>
      <c r="M30">
        <f t="shared" si="10"/>
        <v>-7.2480305658995263E-58</v>
      </c>
      <c r="N30">
        <f t="shared" si="11"/>
        <v>-8.1028111460270881E-73</v>
      </c>
      <c r="O30">
        <f t="shared" si="12"/>
        <v>5.5440661283213062E-90</v>
      </c>
      <c r="P30">
        <f t="shared" si="13"/>
        <v>-3.0141520604531361E-109</v>
      </c>
      <c r="Q30">
        <f t="shared" si="14"/>
        <v>1.6340027763904714E-130</v>
      </c>
      <c r="R30">
        <f t="shared" si="15"/>
        <v>-9.3953887920580737E-154</v>
      </c>
      <c r="S30">
        <f t="shared" si="16"/>
        <v>5.8736080044620681E-179</v>
      </c>
      <c r="T30">
        <f t="shared" si="17"/>
        <v>-4.0378873006825679E-206</v>
      </c>
      <c r="U30">
        <f t="shared" si="18"/>
        <v>3.0675258606128134E-235</v>
      </c>
      <c r="V30">
        <f t="shared" si="19"/>
        <v>-2.5772664983305557E-266</v>
      </c>
      <c r="W30">
        <f t="shared" si="20"/>
        <v>2.3881560958531017E-299</v>
      </c>
      <c r="X30">
        <f t="shared" si="21"/>
        <v>0</v>
      </c>
      <c r="Y30">
        <f t="shared" si="22"/>
        <v>0</v>
      </c>
    </row>
    <row r="31" spans="2:25">
      <c r="B31">
        <f t="shared" si="23"/>
        <v>0.70000000000000007</v>
      </c>
      <c r="C31">
        <f t="shared" si="1"/>
        <v>7.0000000000000007E-2</v>
      </c>
      <c r="D31">
        <f t="shared" si="2"/>
        <v>0.72146552833127875</v>
      </c>
      <c r="F31">
        <f t="shared" si="3"/>
        <v>0.56871009623133284</v>
      </c>
      <c r="G31">
        <f t="shared" si="4"/>
        <v>-2.0725431802768556E-3</v>
      </c>
      <c r="H31">
        <f t="shared" si="5"/>
        <v>1.47855034725955E-7</v>
      </c>
      <c r="I31">
        <f t="shared" si="6"/>
        <v>-1.347912957199058E-13</v>
      </c>
      <c r="J31">
        <f t="shared" si="7"/>
        <v>1.3950782620306595E-21</v>
      </c>
      <c r="K31">
        <f t="shared" si="8"/>
        <v>-1.4692004377716345E-31</v>
      </c>
      <c r="L31">
        <f t="shared" si="9"/>
        <v>1.1379524228800375E-43</v>
      </c>
      <c r="M31">
        <f t="shared" si="10"/>
        <v>1.4484885194014139E-57</v>
      </c>
      <c r="N31">
        <f t="shared" si="11"/>
        <v>-1.4511230798713568E-72</v>
      </c>
      <c r="O31">
        <f t="shared" si="12"/>
        <v>7.6130077591598327E-90</v>
      </c>
      <c r="P31">
        <f t="shared" si="13"/>
        <v>-3.7396879058803672E-109</v>
      </c>
      <c r="Q31">
        <f t="shared" si="14"/>
        <v>1.9056293997187685E-130</v>
      </c>
      <c r="R31">
        <f t="shared" si="15"/>
        <v>-1.0439596681026924E-153</v>
      </c>
      <c r="S31">
        <f t="shared" si="16"/>
        <v>6.2427629587906114E-179</v>
      </c>
      <c r="T31">
        <f t="shared" si="17"/>
        <v>-4.1001193034265599E-206</v>
      </c>
      <c r="U31">
        <f t="shared" si="18"/>
        <v>2.9596263279998931E-235</v>
      </c>
      <c r="V31">
        <f t="shared" si="19"/>
        <v>-2.3380843505572781E-266</v>
      </c>
      <c r="W31">
        <f t="shared" si="20"/>
        <v>1.9996496085765367E-299</v>
      </c>
      <c r="X31">
        <f t="shared" si="21"/>
        <v>0</v>
      </c>
      <c r="Y31">
        <f t="shared" si="22"/>
        <v>0</v>
      </c>
    </row>
    <row r="32" spans="2:25">
      <c r="B32">
        <f t="shared" si="23"/>
        <v>0.75000000000000011</v>
      </c>
      <c r="C32">
        <f t="shared" si="1"/>
        <v>7.5000000000000011E-2</v>
      </c>
      <c r="D32">
        <f t="shared" si="2"/>
        <v>0.72083735343966782</v>
      </c>
      <c r="F32">
        <f t="shared" si="3"/>
        <v>0.56819943944428331</v>
      </c>
      <c r="G32">
        <f t="shared" si="4"/>
        <v>-2.0552501282449448E-3</v>
      </c>
      <c r="H32">
        <f t="shared" si="5"/>
        <v>1.4418388147794875E-7</v>
      </c>
      <c r="I32">
        <f t="shared" si="6"/>
        <v>-1.2740994489550828E-13</v>
      </c>
      <c r="J32">
        <f t="shared" si="7"/>
        <v>1.2415966149901527E-21</v>
      </c>
      <c r="K32">
        <f t="shared" si="8"/>
        <v>-1.1282285989770322E-31</v>
      </c>
      <c r="L32">
        <f t="shared" si="9"/>
        <v>3.170717661620336E-44</v>
      </c>
      <c r="M32">
        <f t="shared" si="10"/>
        <v>3.6016995743477323E-57</v>
      </c>
      <c r="N32">
        <f t="shared" si="11"/>
        <v>-2.066134321112164E-72</v>
      </c>
      <c r="O32">
        <f t="shared" si="12"/>
        <v>9.5127350474193193E-90</v>
      </c>
      <c r="P32">
        <f t="shared" si="13"/>
        <v>-4.3637230656858546E-109</v>
      </c>
      <c r="Q32">
        <f t="shared" si="14"/>
        <v>2.115241616952072E-130</v>
      </c>
      <c r="R32">
        <f t="shared" si="15"/>
        <v>-1.108261672413718E-153</v>
      </c>
      <c r="S32">
        <f t="shared" si="16"/>
        <v>6.3322413555260164E-179</v>
      </c>
      <c r="T32">
        <f t="shared" si="17"/>
        <v>-3.9505669169164551E-206</v>
      </c>
      <c r="U32">
        <f t="shared" si="18"/>
        <v>2.6771471601308432E-235</v>
      </c>
      <c r="V32">
        <f t="shared" si="19"/>
        <v>-1.9427186452150426E-266</v>
      </c>
      <c r="W32">
        <f t="shared" si="20"/>
        <v>1.4609903778408466E-299</v>
      </c>
      <c r="X32">
        <f t="shared" si="21"/>
        <v>0</v>
      </c>
      <c r="Y32">
        <f t="shared" si="22"/>
        <v>0</v>
      </c>
    </row>
    <row r="33" spans="2:25">
      <c r="B33">
        <f t="shared" si="23"/>
        <v>0.80000000000000016</v>
      </c>
      <c r="C33">
        <f t="shared" si="1"/>
        <v>8.0000000000000016E-2</v>
      </c>
      <c r="D33">
        <f t="shared" si="2"/>
        <v>0.72016600491826765</v>
      </c>
      <c r="F33">
        <f t="shared" si="3"/>
        <v>0.56765373343935055</v>
      </c>
      <c r="G33">
        <f t="shared" si="4"/>
        <v>-2.0368161255529312E-3</v>
      </c>
      <c r="H33">
        <f t="shared" si="5"/>
        <v>1.4029040713535969E-7</v>
      </c>
      <c r="I33">
        <f t="shared" si="6"/>
        <v>-1.1964358604997191E-13</v>
      </c>
      <c r="J33">
        <f t="shared" si="7"/>
        <v>1.081913928916645E-21</v>
      </c>
      <c r="K33">
        <f t="shared" si="8"/>
        <v>-7.788410243742676E-32</v>
      </c>
      <c r="L33">
        <f t="shared" si="9"/>
        <v>-5.0711142017503218E-44</v>
      </c>
      <c r="M33">
        <f t="shared" si="10"/>
        <v>5.7049799580240177E-57</v>
      </c>
      <c r="N33">
        <f t="shared" si="11"/>
        <v>-2.6443673274855156E-72</v>
      </c>
      <c r="O33">
        <f t="shared" si="12"/>
        <v>1.1201022749893424E-89</v>
      </c>
      <c r="P33">
        <f t="shared" si="13"/>
        <v>-4.869320298536506E-109</v>
      </c>
      <c r="Q33">
        <f t="shared" si="14"/>
        <v>2.2560180717637535E-130</v>
      </c>
      <c r="R33">
        <f t="shared" si="15"/>
        <v>-1.1299738021741906E-153</v>
      </c>
      <c r="S33">
        <f t="shared" si="16"/>
        <v>6.1380345513571242E-179</v>
      </c>
      <c r="T33">
        <f t="shared" si="17"/>
        <v>-3.5969550043805165E-206</v>
      </c>
      <c r="U33">
        <f t="shared" si="18"/>
        <v>2.2367509706699216E-235</v>
      </c>
      <c r="V33">
        <f t="shared" si="19"/>
        <v>-1.4175797307527385E-266</v>
      </c>
      <c r="W33">
        <f t="shared" si="20"/>
        <v>8.1262607054609234E-300</v>
      </c>
      <c r="X33">
        <f t="shared" si="21"/>
        <v>0</v>
      </c>
      <c r="Y33">
        <f t="shared" si="22"/>
        <v>0</v>
      </c>
    </row>
    <row r="34" spans="2:25">
      <c r="B34">
        <f t="shared" si="23"/>
        <v>0.8500000000000002</v>
      </c>
      <c r="C34">
        <f t="shared" si="1"/>
        <v>8.500000000000002E-2</v>
      </c>
      <c r="D34">
        <f t="shared" si="2"/>
        <v>0.71945151260452489</v>
      </c>
      <c r="F34">
        <f t="shared" si="3"/>
        <v>0.56707301187825132</v>
      </c>
      <c r="G34">
        <f t="shared" si="4"/>
        <v>-2.0172514056450322E-3</v>
      </c>
      <c r="H34">
        <f t="shared" si="5"/>
        <v>1.3618061515341945E-7</v>
      </c>
      <c r="I34">
        <f t="shared" si="6"/>
        <v>-1.1151568760605614E-13</v>
      </c>
      <c r="J34">
        <f t="shared" si="7"/>
        <v>9.1682772416198142E-22</v>
      </c>
      <c r="K34">
        <f t="shared" si="8"/>
        <v>-4.2364388218596791E-32</v>
      </c>
      <c r="L34">
        <f t="shared" si="9"/>
        <v>-1.3260126777375357E-43</v>
      </c>
      <c r="M34">
        <f t="shared" si="10"/>
        <v>7.7291717133996505E-57</v>
      </c>
      <c r="N34">
        <f t="shared" si="11"/>
        <v>-3.1755292593153003E-72</v>
      </c>
      <c r="O34">
        <f t="shared" si="12"/>
        <v>1.2640345291579981E-89</v>
      </c>
      <c r="P34">
        <f t="shared" si="13"/>
        <v>-5.2427569443937394E-109</v>
      </c>
      <c r="Q34">
        <f t="shared" si="14"/>
        <v>2.3233775122909934E-130</v>
      </c>
      <c r="R34">
        <f t="shared" si="15"/>
        <v>-1.1082616724137178E-153</v>
      </c>
      <c r="S34">
        <f t="shared" si="16"/>
        <v>5.6688430352837013E-179</v>
      </c>
      <c r="T34">
        <f t="shared" si="17"/>
        <v>-3.057548761874578E-206</v>
      </c>
      <c r="U34">
        <f t="shared" si="18"/>
        <v>1.6644154330135662E-235</v>
      </c>
      <c r="V34">
        <f t="shared" si="19"/>
        <v>-7.9774677951034968E-267</v>
      </c>
      <c r="W34">
        <f t="shared" si="20"/>
        <v>1.0324205591083062E-300</v>
      </c>
      <c r="X34">
        <f t="shared" si="21"/>
        <v>0</v>
      </c>
      <c r="Y34">
        <f t="shared" si="22"/>
        <v>0</v>
      </c>
    </row>
    <row r="35" spans="2:25">
      <c r="B35">
        <f t="shared" si="23"/>
        <v>0.90000000000000024</v>
      </c>
      <c r="C35">
        <f t="shared" si="1"/>
        <v>9.0000000000000024E-2</v>
      </c>
      <c r="D35">
        <f t="shared" si="2"/>
        <v>0.71869390828719282</v>
      </c>
      <c r="F35">
        <f t="shared" si="3"/>
        <v>0.56645731058262716</v>
      </c>
      <c r="G35">
        <f t="shared" si="4"/>
        <v>-1.9965668296713277E-3</v>
      </c>
      <c r="H35">
        <f t="shared" si="5"/>
        <v>1.3186084253348052E-7</v>
      </c>
      <c r="I35">
        <f t="shared" si="6"/>
        <v>-1.0305081048872236E-13</v>
      </c>
      <c r="J35">
        <f t="shared" si="7"/>
        <v>7.4716250845043755E-22</v>
      </c>
      <c r="K35">
        <f t="shared" si="8"/>
        <v>-6.5286675634422549E-33</v>
      </c>
      <c r="L35">
        <f t="shared" si="9"/>
        <v>-2.1311025632044183E-43</v>
      </c>
      <c r="M35">
        <f t="shared" si="10"/>
        <v>9.6462132959068939E-57</v>
      </c>
      <c r="N35">
        <f t="shared" si="11"/>
        <v>-3.6501651658357947E-72</v>
      </c>
      <c r="O35">
        <f t="shared" si="12"/>
        <v>1.3798710846730801E-89</v>
      </c>
      <c r="P35">
        <f t="shared" si="13"/>
        <v>-5.4738973778939522E-109</v>
      </c>
      <c r="Q35">
        <f t="shared" si="14"/>
        <v>2.3151278776326512E-130</v>
      </c>
      <c r="R35">
        <f t="shared" si="15"/>
        <v>-1.0439596681026919E-153</v>
      </c>
      <c r="S35">
        <f t="shared" si="16"/>
        <v>4.9456866456263016E-179</v>
      </c>
      <c r="T35">
        <f t="shared" si="17"/>
        <v>-2.3602102619811366E-206</v>
      </c>
      <c r="U35">
        <f t="shared" si="18"/>
        <v>9.9390093389130594E-236</v>
      </c>
      <c r="V35">
        <f t="shared" si="19"/>
        <v>-1.2462450616399016E-267</v>
      </c>
      <c r="W35">
        <f t="shared" si="20"/>
        <v>-6.1389435587885631E-300</v>
      </c>
      <c r="X35">
        <f t="shared" si="21"/>
        <v>0</v>
      </c>
      <c r="Y35">
        <f t="shared" si="22"/>
        <v>0</v>
      </c>
    </row>
    <row r="36" spans="2:25">
      <c r="B36">
        <f t="shared" si="23"/>
        <v>0.95000000000000029</v>
      </c>
      <c r="C36">
        <f t="shared" si="1"/>
        <v>9.5000000000000029E-2</v>
      </c>
      <c r="D36">
        <f t="shared" si="2"/>
        <v>0.71789322571118119</v>
      </c>
      <c r="F36">
        <f t="shared" si="3"/>
        <v>0.56580666753183406</v>
      </c>
      <c r="G36">
        <f t="shared" si="4"/>
        <v>-1.9747738804583043E-3</v>
      </c>
      <c r="H36">
        <f t="shared" si="5"/>
        <v>1.2733775005181951E-7</v>
      </c>
      <c r="I36">
        <f t="shared" si="6"/>
        <v>-9.4274533906805477E-14</v>
      </c>
      <c r="J36">
        <f t="shared" si="7"/>
        <v>5.7376565895143141E-22</v>
      </c>
      <c r="K36">
        <f t="shared" si="8"/>
        <v>2.935575203574096E-32</v>
      </c>
      <c r="L36">
        <f t="shared" si="9"/>
        <v>-2.9139954885905201E-43</v>
      </c>
      <c r="M36">
        <f t="shared" si="10"/>
        <v>1.1429528593049055E-56</v>
      </c>
      <c r="N36">
        <f t="shared" si="11"/>
        <v>-4.0598262880925745E-72</v>
      </c>
      <c r="O36">
        <f t="shared" si="12"/>
        <v>1.46503724212429E-89</v>
      </c>
      <c r="P36">
        <f t="shared" si="13"/>
        <v>-5.5564681042788557E-109</v>
      </c>
      <c r="Q36">
        <f t="shared" si="14"/>
        <v>2.2315376335218403E-130</v>
      </c>
      <c r="R36">
        <f t="shared" si="15"/>
        <v>-9.3953887920580657E-154</v>
      </c>
      <c r="S36">
        <f t="shared" si="16"/>
        <v>4.0009628786531594E-179</v>
      </c>
      <c r="T36">
        <f t="shared" si="17"/>
        <v>-1.5409592878757419E-206</v>
      </c>
      <c r="U36">
        <f t="shared" si="18"/>
        <v>2.6475914764231807E-236</v>
      </c>
      <c r="V36">
        <f t="shared" si="19"/>
        <v>5.5682265876651286E-267</v>
      </c>
      <c r="W36">
        <f t="shared" si="20"/>
        <v>-1.2849337308007167E-299</v>
      </c>
      <c r="X36">
        <f t="shared" si="21"/>
        <v>0</v>
      </c>
      <c r="Y36">
        <f t="shared" si="22"/>
        <v>0</v>
      </c>
    </row>
    <row r="37" spans="2:25">
      <c r="B37">
        <f t="shared" si="23"/>
        <v>1.0000000000000002</v>
      </c>
      <c r="C37">
        <f t="shared" si="1"/>
        <v>0.10000000000000002</v>
      </c>
      <c r="D37">
        <f t="shared" si="2"/>
        <v>0.7170495005826778</v>
      </c>
      <c r="F37">
        <f t="shared" si="3"/>
        <v>0.56512112286060023</v>
      </c>
      <c r="G37">
        <f t="shared" si="4"/>
        <v>-1.951884656134287E-3</v>
      </c>
      <c r="H37">
        <f t="shared" si="5"/>
        <v>1.226183119892028E-7</v>
      </c>
      <c r="I37">
        <f t="shared" si="6"/>
        <v>-8.5213378057630361E-14</v>
      </c>
      <c r="J37">
        <f t="shared" si="7"/>
        <v>3.9750319013291668E-22</v>
      </c>
      <c r="K37">
        <f t="shared" si="8"/>
        <v>6.5021199829204417E-32</v>
      </c>
      <c r="L37">
        <f t="shared" si="9"/>
        <v>-3.6665370631535241E-43</v>
      </c>
      <c r="M37">
        <f t="shared" si="10"/>
        <v>1.3054395351335972E-56</v>
      </c>
      <c r="N37">
        <f t="shared" si="11"/>
        <v>-4.3972204511207934E-72</v>
      </c>
      <c r="O37">
        <f t="shared" si="12"/>
        <v>1.5176400131161078E-89</v>
      </c>
      <c r="P37">
        <f t="shared" si="13"/>
        <v>-5.4882280313634113E-109</v>
      </c>
      <c r="Q37">
        <f t="shared" si="14"/>
        <v>2.0753270357148133E-130</v>
      </c>
      <c r="R37">
        <f t="shared" si="15"/>
        <v>-7.990121380805159E-154</v>
      </c>
      <c r="S37">
        <f t="shared" si="16"/>
        <v>2.8769954767148285E-179</v>
      </c>
      <c r="T37">
        <f t="shared" si="17"/>
        <v>-6.4211279532398377E-207</v>
      </c>
      <c r="U37">
        <f t="shared" si="18"/>
        <v>-4.8000000049753924E-236</v>
      </c>
      <c r="V37">
        <f t="shared" si="19"/>
        <v>1.2010741837020596E-266</v>
      </c>
      <c r="W37">
        <f t="shared" si="20"/>
        <v>-1.8594880395312858E-299</v>
      </c>
      <c r="X37">
        <f t="shared" si="21"/>
        <v>0</v>
      </c>
      <c r="Y37">
        <f t="shared" si="22"/>
        <v>0</v>
      </c>
    </row>
    <row r="38" spans="2:25">
      <c r="B38">
        <f t="shared" si="23"/>
        <v>1.0500000000000003</v>
      </c>
      <c r="C38">
        <f t="shared" si="1"/>
        <v>0.10500000000000002</v>
      </c>
      <c r="D38">
        <f t="shared" si="2"/>
        <v>0.71616277057453304</v>
      </c>
      <c r="F38">
        <f t="shared" si="3"/>
        <v>0.56440071885655019</v>
      </c>
      <c r="G38">
        <f t="shared" si="4"/>
        <v>-1.9279118634132875E-3</v>
      </c>
      <c r="H38">
        <f t="shared" si="5"/>
        <v>1.1770980537705128E-7</v>
      </c>
      <c r="I38">
        <f t="shared" si="6"/>
        <v>-7.5894723988144103E-14</v>
      </c>
      <c r="J38">
        <f t="shared" si="7"/>
        <v>2.1925542853251324E-22</v>
      </c>
      <c r="K38">
        <f t="shared" si="8"/>
        <v>1.0020163843198753E-31</v>
      </c>
      <c r="L38">
        <f t="shared" si="9"/>
        <v>-4.3808890272159727E-43</v>
      </c>
      <c r="M38">
        <f t="shared" si="10"/>
        <v>1.4498287903012497E-56</v>
      </c>
      <c r="N38">
        <f t="shared" si="11"/>
        <v>-4.6563418683440568E-72</v>
      </c>
      <c r="O38">
        <f t="shared" si="12"/>
        <v>1.5365101957256137E-89</v>
      </c>
      <c r="P38">
        <f t="shared" si="13"/>
        <v>-5.2710292961072042E-109</v>
      </c>
      <c r="Q38">
        <f t="shared" si="14"/>
        <v>1.8515796054094344E-130</v>
      </c>
      <c r="R38">
        <f t="shared" si="15"/>
        <v>-6.2777980857996002E-154</v>
      </c>
      <c r="S38">
        <f t="shared" si="16"/>
        <v>1.6241383193188426E-179</v>
      </c>
      <c r="T38">
        <f t="shared" si="17"/>
        <v>2.8990089460085936E-207</v>
      </c>
      <c r="U38">
        <f t="shared" si="18"/>
        <v>-1.1964453631378489E-235</v>
      </c>
      <c r="V38">
        <f t="shared" si="19"/>
        <v>1.7650941982260606E-266</v>
      </c>
      <c r="W38">
        <f t="shared" si="20"/>
        <v>-2.2944142707389098E-299</v>
      </c>
      <c r="X38">
        <f t="shared" si="21"/>
        <v>0</v>
      </c>
      <c r="Y38">
        <f t="shared" si="22"/>
        <v>0</v>
      </c>
    </row>
    <row r="39" spans="2:25">
      <c r="B39">
        <f t="shared" si="23"/>
        <v>1.1000000000000003</v>
      </c>
      <c r="C39">
        <f t="shared" si="1"/>
        <v>0.11000000000000003</v>
      </c>
      <c r="D39">
        <f t="shared" si="2"/>
        <v>0.71523307533190594</v>
      </c>
      <c r="F39">
        <f t="shared" si="3"/>
        <v>0.56364549995759627</v>
      </c>
      <c r="G39">
        <f t="shared" si="4"/>
        <v>-1.9028688105410042E-3</v>
      </c>
      <c r="H39">
        <f t="shared" si="5"/>
        <v>1.1261979877678527E-7</v>
      </c>
      <c r="I39">
        <f t="shared" si="6"/>
        <v>-6.6346730854729085E-14</v>
      </c>
      <c r="J39">
        <f t="shared" si="7"/>
        <v>3.9912616048342642E-23</v>
      </c>
      <c r="K39">
        <f t="shared" si="8"/>
        <v>1.3463464826248726E-31</v>
      </c>
      <c r="L39">
        <f t="shared" si="9"/>
        <v>-5.049610893255722E-43</v>
      </c>
      <c r="M39">
        <f t="shared" si="10"/>
        <v>1.5741189441329822E-56</v>
      </c>
      <c r="N39">
        <f t="shared" si="11"/>
        <v>-4.8325780476100187E-72</v>
      </c>
      <c r="O39">
        <f t="shared" si="12"/>
        <v>1.5212283623565638E-89</v>
      </c>
      <c r="P39">
        <f t="shared" si="13"/>
        <v>-4.9107669948657388E-109</v>
      </c>
      <c r="Q39">
        <f t="shared" si="14"/>
        <v>1.5675766975258781E-130</v>
      </c>
      <c r="R39">
        <f t="shared" si="15"/>
        <v>-4.3242225309864896E-154</v>
      </c>
      <c r="S39">
        <f t="shared" si="16"/>
        <v>2.9851956306019563E-180</v>
      </c>
      <c r="T39">
        <f t="shared" si="17"/>
        <v>1.2069402680818042E-206</v>
      </c>
      <c r="U39">
        <f t="shared" si="18"/>
        <v>-1.8423159396558677E-235</v>
      </c>
      <c r="V39">
        <f t="shared" si="19"/>
        <v>2.2112062804474607E-266</v>
      </c>
      <c r="W39">
        <f t="shared" si="20"/>
        <v>-2.5570540194019932E-299</v>
      </c>
      <c r="X39">
        <f t="shared" si="21"/>
        <v>0</v>
      </c>
      <c r="Y39">
        <f t="shared" si="22"/>
        <v>0</v>
      </c>
    </row>
    <row r="40" spans="2:25">
      <c r="B40">
        <f t="shared" si="23"/>
        <v>1.1500000000000004</v>
      </c>
      <c r="C40">
        <f t="shared" si="1"/>
        <v>0.11500000000000003</v>
      </c>
      <c r="D40">
        <f t="shared" si="2"/>
        <v>0.71426045647816627</v>
      </c>
      <c r="F40">
        <f t="shared" si="3"/>
        <v>0.56285551274919765</v>
      </c>
      <c r="G40">
        <f t="shared" si="4"/>
        <v>-1.8767693999068901E-3</v>
      </c>
      <c r="H40">
        <f t="shared" si="5"/>
        <v>1.0735614060965129E-7</v>
      </c>
      <c r="I40">
        <f t="shared" si="6"/>
        <v>-5.6598250831720235E-14</v>
      </c>
      <c r="J40">
        <f t="shared" si="7"/>
        <v>-1.3962953629149189E-22</v>
      </c>
      <c r="K40">
        <f t="shared" si="8"/>
        <v>1.6806338499493817E-31</v>
      </c>
      <c r="L40">
        <f t="shared" si="9"/>
        <v>-5.6657374439144371E-43</v>
      </c>
      <c r="M40">
        <f t="shared" si="10"/>
        <v>1.6765869515260672E-56</v>
      </c>
      <c r="N40">
        <f t="shared" si="11"/>
        <v>-4.9227918958812325E-72</v>
      </c>
      <c r="O40">
        <f t="shared" si="12"/>
        <v>1.4721341823576237E-89</v>
      </c>
      <c r="P40">
        <f t="shared" si="13"/>
        <v>-4.4172191817173196E-109</v>
      </c>
      <c r="Q40">
        <f t="shared" si="14"/>
        <v>1.2325605454513116E-130</v>
      </c>
      <c r="R40">
        <f t="shared" si="15"/>
        <v>-2.2044695293595011E-154</v>
      </c>
      <c r="S40">
        <f t="shared" si="16"/>
        <v>-1.0404729067804032E-179</v>
      </c>
      <c r="T40">
        <f t="shared" si="17"/>
        <v>2.0616372830542349E-206</v>
      </c>
      <c r="U40">
        <f t="shared" si="18"/>
        <v>-2.3795137280827531E-235</v>
      </c>
      <c r="V40">
        <f t="shared" si="19"/>
        <v>2.5096102342958236E-266</v>
      </c>
      <c r="W40">
        <f t="shared" si="20"/>
        <v>-2.62768579099768E-299</v>
      </c>
      <c r="X40">
        <f t="shared" si="21"/>
        <v>0</v>
      </c>
      <c r="Y40">
        <f t="shared" si="22"/>
        <v>0</v>
      </c>
    </row>
    <row r="41" spans="2:25">
      <c r="B41">
        <f t="shared" si="23"/>
        <v>1.2000000000000004</v>
      </c>
      <c r="C41">
        <f t="shared" si="1"/>
        <v>0.12000000000000004</v>
      </c>
      <c r="D41">
        <f t="shared" si="2"/>
        <v>0.71324495762104634</v>
      </c>
      <c r="F41">
        <f t="shared" si="3"/>
        <v>0.56203080596148658</v>
      </c>
      <c r="G41">
        <f t="shared" si="4"/>
        <v>-1.849628120326385E-3</v>
      </c>
      <c r="H41">
        <f t="shared" si="5"/>
        <v>1.019269470550255E-7</v>
      </c>
      <c r="I41">
        <f t="shared" si="6"/>
        <v>-4.6678741925757967E-14</v>
      </c>
      <c r="J41">
        <f t="shared" si="7"/>
        <v>-3.1847432187448367E-22</v>
      </c>
      <c r="K41">
        <f t="shared" si="8"/>
        <v>2.0023849542468316E-31</v>
      </c>
      <c r="L41">
        <f t="shared" si="9"/>
        <v>-6.2228512797267811E-43</v>
      </c>
      <c r="M41">
        <f t="shared" si="10"/>
        <v>1.755812289672528E-56</v>
      </c>
      <c r="N41">
        <f t="shared" si="11"/>
        <v>-4.9253775610762968E-72</v>
      </c>
      <c r="O41">
        <f t="shared" si="12"/>
        <v>1.3903188721909051E-89</v>
      </c>
      <c r="P41">
        <f t="shared" si="13"/>
        <v>-3.8037814775486252E-109</v>
      </c>
      <c r="Q41">
        <f t="shared" si="14"/>
        <v>8.5743349342234384E-131</v>
      </c>
      <c r="R41">
        <f t="shared" si="15"/>
        <v>1.7995788431620899E-168</v>
      </c>
      <c r="S41">
        <f t="shared" si="16"/>
        <v>-2.3328520608891411E-179</v>
      </c>
      <c r="T41">
        <f t="shared" si="17"/>
        <v>2.8098440813907202E-206</v>
      </c>
      <c r="U41">
        <f t="shared" si="18"/>
        <v>-2.7763510139672846E-235</v>
      </c>
      <c r="V41">
        <f t="shared" si="19"/>
        <v>2.6403727365385739E-266</v>
      </c>
      <c r="W41">
        <f t="shared" si="20"/>
        <v>-2.501005879199129E-299</v>
      </c>
      <c r="X41">
        <f t="shared" si="21"/>
        <v>0</v>
      </c>
      <c r="Y41">
        <f t="shared" si="22"/>
        <v>0</v>
      </c>
    </row>
    <row r="42" spans="2:25">
      <c r="B42">
        <f t="shared" si="23"/>
        <v>1.2500000000000004</v>
      </c>
      <c r="C42">
        <f t="shared" si="1"/>
        <v>0.12500000000000006</v>
      </c>
      <c r="D42">
        <f t="shared" si="2"/>
        <v>0.71218662435903868</v>
      </c>
      <c r="F42">
        <f t="shared" si="3"/>
        <v>0.56117143046626217</v>
      </c>
      <c r="G42">
        <f t="shared" si="4"/>
        <v>-1.821460038997602E-3</v>
      </c>
      <c r="H42">
        <f t="shared" si="5"/>
        <v>9.6340589535853365E-8</v>
      </c>
      <c r="I42">
        <f t="shared" si="6"/>
        <v>-3.6618178959432991E-14</v>
      </c>
      <c r="J42">
        <f t="shared" si="7"/>
        <v>-4.9572851702165366E-22</v>
      </c>
      <c r="K42">
        <f t="shared" si="8"/>
        <v>2.3091997745532031E-31</v>
      </c>
      <c r="L42">
        <f t="shared" si="9"/>
        <v>-6.7151496609337774E-43</v>
      </c>
      <c r="M42">
        <f t="shared" si="10"/>
        <v>1.8106966508891201E-56</v>
      </c>
      <c r="N42">
        <f t="shared" si="11"/>
        <v>-4.8402890170482849E-72</v>
      </c>
      <c r="O42">
        <f t="shared" si="12"/>
        <v>1.2776009409609209E-89</v>
      </c>
      <c r="P42">
        <f t="shared" si="13"/>
        <v>-3.0871034930026854E-109</v>
      </c>
      <c r="Q42">
        <f t="shared" si="14"/>
        <v>4.5440320434823456E-131</v>
      </c>
      <c r="R42">
        <f t="shared" si="15"/>
        <v>2.2044695293595366E-154</v>
      </c>
      <c r="S42">
        <f t="shared" si="16"/>
        <v>-3.520719152298978E-179</v>
      </c>
      <c r="T42">
        <f t="shared" si="17"/>
        <v>3.4129133681969325E-206</v>
      </c>
      <c r="U42">
        <f t="shared" si="18"/>
        <v>-3.0094195352696498E-235</v>
      </c>
      <c r="V42">
        <f t="shared" si="19"/>
        <v>2.5947588787058689E-266</v>
      </c>
      <c r="W42">
        <f t="shared" si="20"/>
        <v>-2.1865266186754381E-299</v>
      </c>
      <c r="X42">
        <f t="shared" si="21"/>
        <v>0</v>
      </c>
      <c r="Y42">
        <f t="shared" si="22"/>
        <v>0</v>
      </c>
    </row>
    <row r="43" spans="2:25">
      <c r="B43">
        <f t="shared" si="23"/>
        <v>1.3000000000000005</v>
      </c>
      <c r="C43">
        <f t="shared" si="1"/>
        <v>0.13000000000000006</v>
      </c>
      <c r="D43">
        <f t="shared" si="2"/>
        <v>0.71108550428803585</v>
      </c>
      <c r="F43">
        <f t="shared" si="3"/>
        <v>0.56027743927385321</v>
      </c>
      <c r="G43">
        <f t="shared" si="4"/>
        <v>-1.7922807931369286E-3</v>
      </c>
      <c r="H43">
        <f t="shared" si="5"/>
        <v>9.0605681810522179E-8</v>
      </c>
      <c r="I43">
        <f t="shared" si="6"/>
        <v>-2.6446962993215166E-14</v>
      </c>
      <c r="J43">
        <f t="shared" si="7"/>
        <v>-6.7050684211029597E-22</v>
      </c>
      <c r="K43">
        <f t="shared" si="8"/>
        <v>2.5987897033362368E-31</v>
      </c>
      <c r="L43">
        <f t="shared" si="9"/>
        <v>-7.137504947174901E-43</v>
      </c>
      <c r="M43">
        <f t="shared" si="10"/>
        <v>1.840479168551295E-56</v>
      </c>
      <c r="N43">
        <f t="shared" si="11"/>
        <v>-4.6690408828734184E-72</v>
      </c>
      <c r="O43">
        <f t="shared" si="12"/>
        <v>1.1364857704081544E-89</v>
      </c>
      <c r="P43">
        <f t="shared" si="13"/>
        <v>-2.2866369333105808E-109</v>
      </c>
      <c r="Q43">
        <f t="shared" si="14"/>
        <v>3.6585388985185221E-132</v>
      </c>
      <c r="R43">
        <f t="shared" si="15"/>
        <v>4.3242225309865227E-154</v>
      </c>
      <c r="S43">
        <f t="shared" si="16"/>
        <v>-4.5508575874604289E-179</v>
      </c>
      <c r="T43">
        <f t="shared" si="17"/>
        <v>3.8396946692714424E-206</v>
      </c>
      <c r="U43">
        <f t="shared" si="18"/>
        <v>-3.0649712667564905E-235</v>
      </c>
      <c r="V43">
        <f t="shared" si="19"/>
        <v>2.3758156571941624E-266</v>
      </c>
      <c r="W43">
        <f t="shared" si="20"/>
        <v>-1.7078621083797963E-299</v>
      </c>
      <c r="X43">
        <f t="shared" si="21"/>
        <v>0</v>
      </c>
      <c r="Y43">
        <f t="shared" si="22"/>
        <v>0</v>
      </c>
    </row>
    <row r="44" spans="2:25">
      <c r="B44">
        <f t="shared" si="23"/>
        <v>1.3500000000000005</v>
      </c>
      <c r="C44">
        <f t="shared" si="1"/>
        <v>0.13500000000000006</v>
      </c>
      <c r="D44">
        <f t="shared" si="2"/>
        <v>0.70994164700820017</v>
      </c>
      <c r="F44">
        <f t="shared" si="3"/>
        <v>0.55934888752984757</v>
      </c>
      <c r="G44">
        <f t="shared" si="4"/>
        <v>-1.7621065812981895E-3</v>
      </c>
      <c r="H44">
        <f t="shared" si="5"/>
        <v>8.4731066691069982E-8</v>
      </c>
      <c r="I44">
        <f t="shared" si="6"/>
        <v>-1.6195829459373344E-14</v>
      </c>
      <c r="J44">
        <f t="shared" si="7"/>
        <v>-8.4193638302087156E-22</v>
      </c>
      <c r="K44">
        <f t="shared" si="8"/>
        <v>2.868994617784342E-31</v>
      </c>
      <c r="L44">
        <f t="shared" si="9"/>
        <v>-7.4855180055363025E-43</v>
      </c>
      <c r="M44">
        <f t="shared" si="10"/>
        <v>1.8447469650527196E-56</v>
      </c>
      <c r="N44">
        <f t="shared" si="11"/>
        <v>-4.4146814618662203E-72</v>
      </c>
      <c r="O44">
        <f t="shared" si="12"/>
        <v>9.7010992778282074E-90</v>
      </c>
      <c r="P44">
        <f t="shared" si="13"/>
        <v>-1.4241076501131066E-109</v>
      </c>
      <c r="Q44">
        <f t="shared" si="14"/>
        <v>-3.8242301525627114E-131</v>
      </c>
      <c r="R44">
        <f t="shared" si="15"/>
        <v>6.2777980857996307E-154</v>
      </c>
      <c r="S44">
        <f t="shared" si="16"/>
        <v>-5.3771170362565029E-179</v>
      </c>
      <c r="T44">
        <f t="shared" si="17"/>
        <v>4.0681433535915389E-206</v>
      </c>
      <c r="U44">
        <f t="shared" si="18"/>
        <v>-2.9397293754948549E-235</v>
      </c>
      <c r="V44">
        <f t="shared" si="19"/>
        <v>1.9981684345286185E-266</v>
      </c>
      <c r="W44">
        <f t="shared" si="20"/>
        <v>-1.1009550400263655E-299</v>
      </c>
      <c r="X44">
        <f t="shared" si="21"/>
        <v>0</v>
      </c>
      <c r="Y44">
        <f t="shared" si="22"/>
        <v>0</v>
      </c>
    </row>
    <row r="45" spans="2:25">
      <c r="B45">
        <f t="shared" si="23"/>
        <v>1.4000000000000006</v>
      </c>
      <c r="C45">
        <f t="shared" si="1"/>
        <v>0.14000000000000007</v>
      </c>
      <c r="D45">
        <f t="shared" si="2"/>
        <v>0.70875510413106646</v>
      </c>
      <c r="F45">
        <f t="shared" si="3"/>
        <v>0.55838583251169038</v>
      </c>
      <c r="G45">
        <f t="shared" si="4"/>
        <v>-1.7309541543801886E-3</v>
      </c>
      <c r="H45">
        <f t="shared" si="5"/>
        <v>7.8725802408210399E-8</v>
      </c>
      <c r="I45">
        <f t="shared" si="6"/>
        <v>-5.8957552854898805E-15</v>
      </c>
      <c r="J45">
        <f t="shared" si="7"/>
        <v>-1.0091609508255426E-21</v>
      </c>
      <c r="K45">
        <f t="shared" si="8"/>
        <v>3.1177989926962185E-31</v>
      </c>
      <c r="L45">
        <f t="shared" si="9"/>
        <v>-7.7555640306719471E-43</v>
      </c>
      <c r="M45">
        <f t="shared" si="10"/>
        <v>1.8234408755630805E-56</v>
      </c>
      <c r="N45">
        <f t="shared" si="11"/>
        <v>-4.0817384802403081E-72</v>
      </c>
      <c r="O45">
        <f t="shared" si="12"/>
        <v>7.8217144935672051E-90</v>
      </c>
      <c r="P45">
        <f t="shared" si="13"/>
        <v>-5.2292596957029622E-110</v>
      </c>
      <c r="Q45">
        <f t="shared" si="14"/>
        <v>-7.8898632593878323E-131</v>
      </c>
      <c r="R45">
        <f t="shared" si="15"/>
        <v>7.9901213808051842E-154</v>
      </c>
      <c r="S45">
        <f t="shared" si="16"/>
        <v>-5.9624809725362759E-179</v>
      </c>
      <c r="T45">
        <f t="shared" si="17"/>
        <v>4.0864593096228608E-206</v>
      </c>
      <c r="U45">
        <f t="shared" si="18"/>
        <v>-2.6410815115702941E-235</v>
      </c>
      <c r="V45">
        <f t="shared" si="19"/>
        <v>1.4870439681304906E-266</v>
      </c>
      <c r="W45">
        <f t="shared" si="20"/>
        <v>-4.1137777836702243E-300</v>
      </c>
      <c r="X45">
        <f t="shared" si="21"/>
        <v>0</v>
      </c>
      <c r="Y45">
        <f t="shared" si="22"/>
        <v>0</v>
      </c>
    </row>
    <row r="46" spans="2:25">
      <c r="B46">
        <f t="shared" si="23"/>
        <v>1.4500000000000006</v>
      </c>
      <c r="C46">
        <f t="shared" si="1"/>
        <v>0.14500000000000007</v>
      </c>
      <c r="D46">
        <f t="shared" si="2"/>
        <v>0.70752592928686597</v>
      </c>
      <c r="F46">
        <f t="shared" si="3"/>
        <v>0.55738833362515194</v>
      </c>
      <c r="G46">
        <f t="shared" si="4"/>
        <v>-1.6988408063276234E-3</v>
      </c>
      <c r="H46">
        <f t="shared" si="5"/>
        <v>7.2599148644197297E-8</v>
      </c>
      <c r="I46">
        <f t="shared" si="6"/>
        <v>4.422134711777242E-15</v>
      </c>
      <c r="J46">
        <f t="shared" si="7"/>
        <v>-1.1713453579442896E-21</v>
      </c>
      <c r="K46">
        <f t="shared" si="8"/>
        <v>3.3433469347812072E-31</v>
      </c>
      <c r="L46">
        <f t="shared" si="9"/>
        <v>-7.9448302997484056E-43</v>
      </c>
      <c r="M46">
        <f t="shared" si="10"/>
        <v>1.7768562682352168E-56</v>
      </c>
      <c r="N46">
        <f t="shared" si="11"/>
        <v>-3.6761384912940737E-72</v>
      </c>
      <c r="O46">
        <f t="shared" si="12"/>
        <v>5.7684764416174404E-90</v>
      </c>
      <c r="P46">
        <f t="shared" si="13"/>
        <v>3.9244869867005936E-110</v>
      </c>
      <c r="Q46">
        <f t="shared" si="14"/>
        <v>-1.1698738580951105E-130</v>
      </c>
      <c r="R46">
        <f t="shared" si="15"/>
        <v>9.3953887920580869E-154</v>
      </c>
      <c r="S46">
        <f t="shared" si="16"/>
        <v>-6.2807250190939226E-179</v>
      </c>
      <c r="T46">
        <f t="shared" si="17"/>
        <v>3.8936964591480082E-206</v>
      </c>
      <c r="U46">
        <f t="shared" si="18"/>
        <v>-2.186644032379253E-235</v>
      </c>
      <c r="V46">
        <f t="shared" si="19"/>
        <v>8.765852680684971E-267</v>
      </c>
      <c r="W46">
        <f t="shared" si="20"/>
        <v>3.0908964612634591E-300</v>
      </c>
      <c r="X46">
        <f t="shared" si="21"/>
        <v>0</v>
      </c>
      <c r="Y46">
        <f t="shared" si="22"/>
        <v>0</v>
      </c>
    </row>
    <row r="47" spans="2:25">
      <c r="B47">
        <f t="shared" si="23"/>
        <v>1.5000000000000007</v>
      </c>
      <c r="C47">
        <f t="shared" si="1"/>
        <v>0.15000000000000008</v>
      </c>
      <c r="D47">
        <f t="shared" si="2"/>
        <v>0.70625417813206526</v>
      </c>
      <c r="F47">
        <f t="shared" si="3"/>
        <v>0.55635645240066189</v>
      </c>
      <c r="G47">
        <f t="shared" si="4"/>
        <v>-1.6657843645305299E-3</v>
      </c>
      <c r="H47">
        <f t="shared" si="5"/>
        <v>6.6360552255066129E-8</v>
      </c>
      <c r="I47">
        <f t="shared" si="6"/>
        <v>1.4726661879824228E-14</v>
      </c>
      <c r="J47">
        <f t="shared" si="7"/>
        <v>-1.3276795894117495E-21</v>
      </c>
      <c r="K47">
        <f t="shared" si="8"/>
        <v>3.5439560262257709E-31</v>
      </c>
      <c r="L47">
        <f t="shared" si="9"/>
        <v>-8.0513454689684043E-43</v>
      </c>
      <c r="M47">
        <f t="shared" si="10"/>
        <v>1.7056389494909897E-56</v>
      </c>
      <c r="N47">
        <f t="shared" si="11"/>
        <v>-3.2051013797674769E-72</v>
      </c>
      <c r="O47">
        <f t="shared" si="12"/>
        <v>3.587022449315242E-90</v>
      </c>
      <c r="P47">
        <f t="shared" si="13"/>
        <v>1.2971717261882741E-109</v>
      </c>
      <c r="Q47">
        <f t="shared" si="14"/>
        <v>-1.5126904869968292E-130</v>
      </c>
      <c r="R47">
        <f t="shared" si="15"/>
        <v>1.0439596681026936E-153</v>
      </c>
      <c r="S47">
        <f t="shared" si="16"/>
        <v>-6.3175918030316866E-179</v>
      </c>
      <c r="T47">
        <f t="shared" si="17"/>
        <v>3.499811625258589E-206</v>
      </c>
      <c r="U47">
        <f t="shared" si="18"/>
        <v>-1.6032228656205505E-235</v>
      </c>
      <c r="V47">
        <f t="shared" si="19"/>
        <v>2.0757085095256635E-267</v>
      </c>
      <c r="W47">
        <f t="shared" si="20"/>
        <v>1.0063476752628374E-299</v>
      </c>
      <c r="X47">
        <f t="shared" si="21"/>
        <v>0</v>
      </c>
      <c r="Y47">
        <f t="shared" si="22"/>
        <v>0</v>
      </c>
    </row>
    <row r="48" spans="2:25">
      <c r="B48">
        <f t="shared" si="23"/>
        <v>1.5500000000000007</v>
      </c>
      <c r="C48">
        <f t="shared" si="1"/>
        <v>0.15500000000000008</v>
      </c>
      <c r="D48">
        <f t="shared" si="2"/>
        <v>0.70493990835711673</v>
      </c>
      <c r="F48">
        <f t="shared" si="3"/>
        <v>0.55529025248951491</v>
      </c>
      <c r="G48">
        <f t="shared" si="4"/>
        <v>-1.6318031799275948E-3</v>
      </c>
      <c r="H48">
        <f t="shared" si="5"/>
        <v>6.0019632704266437E-8</v>
      </c>
      <c r="I48">
        <f t="shared" si="6"/>
        <v>2.4986687945912588E-14</v>
      </c>
      <c r="J48">
        <f t="shared" si="7"/>
        <v>-1.4773828484217619E-21</v>
      </c>
      <c r="K48">
        <f t="shared" si="8"/>
        <v>3.7181298742635478E-31</v>
      </c>
      <c r="L48">
        <f t="shared" si="9"/>
        <v>-8.0740001065288978E-43</v>
      </c>
      <c r="M48">
        <f t="shared" si="10"/>
        <v>1.6107762111512607E-56</v>
      </c>
      <c r="N48">
        <f t="shared" si="11"/>
        <v>-2.6770118442456901E-72</v>
      </c>
      <c r="O48">
        <f t="shared" si="12"/>
        <v>1.3258397000251467E-90</v>
      </c>
      <c r="P48">
        <f t="shared" si="13"/>
        <v>2.1666875859184391E-109</v>
      </c>
      <c r="Q48">
        <f t="shared" si="14"/>
        <v>-1.8062800195016843E-130</v>
      </c>
      <c r="R48">
        <f t="shared" si="15"/>
        <v>1.1082616724137187E-153</v>
      </c>
      <c r="S48">
        <f t="shared" si="16"/>
        <v>-6.0714296878403358E-179</v>
      </c>
      <c r="T48">
        <f t="shared" si="17"/>
        <v>2.9251502303212167E-206</v>
      </c>
      <c r="U48">
        <f t="shared" si="18"/>
        <v>-9.2523230661580659E-236</v>
      </c>
      <c r="V48">
        <f t="shared" si="19"/>
        <v>-4.7530925665552348E-267</v>
      </c>
      <c r="W48">
        <f t="shared" si="20"/>
        <v>1.6280395333729969E-299</v>
      </c>
      <c r="X48">
        <f t="shared" si="21"/>
        <v>0</v>
      </c>
      <c r="Y48">
        <f t="shared" si="22"/>
        <v>0</v>
      </c>
    </row>
    <row r="49" spans="2:25">
      <c r="B49">
        <f t="shared" si="23"/>
        <v>1.6000000000000008</v>
      </c>
      <c r="C49">
        <f t="shared" si="1"/>
        <v>0.16000000000000009</v>
      </c>
      <c r="D49">
        <f t="shared" si="2"/>
        <v>0.70358317969441131</v>
      </c>
      <c r="F49">
        <f t="shared" si="3"/>
        <v>0.55418979965994375</v>
      </c>
      <c r="G49">
        <f t="shared" si="4"/>
        <v>-1.5969161168188223E-3</v>
      </c>
      <c r="H49">
        <f t="shared" si="5"/>
        <v>5.3586167230146526E-8</v>
      </c>
      <c r="I49">
        <f t="shared" si="6"/>
        <v>3.5171209110960809E-14</v>
      </c>
      <c r="J49">
        <f t="shared" si="7"/>
        <v>-1.6197074559445335E-21</v>
      </c>
      <c r="K49">
        <f t="shared" si="8"/>
        <v>3.8645692731386221E-31</v>
      </c>
      <c r="L49">
        <f t="shared" si="9"/>
        <v>-8.0125582481481747E-43</v>
      </c>
      <c r="M49">
        <f t="shared" si="10"/>
        <v>1.4935831435243803E-56</v>
      </c>
      <c r="N49">
        <f t="shared" si="11"/>
        <v>-2.1012701452877791E-72</v>
      </c>
      <c r="O49">
        <f t="shared" si="12"/>
        <v>-9.6481249160659277E-91</v>
      </c>
      <c r="P49">
        <f t="shared" si="13"/>
        <v>2.977396325633851E-109</v>
      </c>
      <c r="Q49">
        <f t="shared" si="14"/>
        <v>-2.0410882471698359E-130</v>
      </c>
      <c r="R49">
        <f t="shared" si="15"/>
        <v>1.1299738021741906E-153</v>
      </c>
      <c r="S49">
        <f t="shared" si="16"/>
        <v>-5.5532667669203427E-179</v>
      </c>
      <c r="T49">
        <f t="shared" si="17"/>
        <v>2.1993953892767207E-206</v>
      </c>
      <c r="U49">
        <f t="shared" si="18"/>
        <v>-1.9266502044519555E-236</v>
      </c>
      <c r="V49">
        <f t="shared" si="19"/>
        <v>-1.1264388028981872E-266</v>
      </c>
      <c r="W49">
        <f t="shared" si="20"/>
        <v>2.127482672833952E-299</v>
      </c>
      <c r="X49">
        <f t="shared" si="21"/>
        <v>0</v>
      </c>
      <c r="Y49">
        <f t="shared" si="22"/>
        <v>0</v>
      </c>
    </row>
    <row r="50" spans="2:25">
      <c r="B50">
        <f t="shared" si="23"/>
        <v>1.6500000000000008</v>
      </c>
      <c r="C50">
        <f t="shared" si="1"/>
        <v>0.16500000000000009</v>
      </c>
      <c r="D50">
        <f t="shared" si="2"/>
        <v>0.7021840539264268</v>
      </c>
      <c r="F50">
        <f t="shared" si="3"/>
        <v>0.55305516179306258</v>
      </c>
      <c r="G50">
        <f t="shared" si="4"/>
        <v>-1.5611425423932167E-3</v>
      </c>
      <c r="H50">
        <f t="shared" si="5"/>
        <v>4.7070075770160609E-8</v>
      </c>
      <c r="I50">
        <f t="shared" si="6"/>
        <v>4.5249449736982188E-14</v>
      </c>
      <c r="J50">
        <f t="shared" si="7"/>
        <v>-1.7539425849401476E-21</v>
      </c>
      <c r="K50">
        <f t="shared" si="8"/>
        <v>3.9821818952021867E-31</v>
      </c>
      <c r="L50">
        <f t="shared" si="9"/>
        <v>-7.8676598548029216E-43</v>
      </c>
      <c r="M50">
        <f t="shared" si="10"/>
        <v>1.3556844041960282E-56</v>
      </c>
      <c r="N50">
        <f t="shared" si="11"/>
        <v>-1.4881247760390716E-72</v>
      </c>
      <c r="O50">
        <f t="shared" si="12"/>
        <v>-3.234019793564757E-90</v>
      </c>
      <c r="P50">
        <f t="shared" si="13"/>
        <v>3.7072941057116136E-109</v>
      </c>
      <c r="Q50">
        <f t="shared" si="14"/>
        <v>-2.209473866405104E-130</v>
      </c>
      <c r="R50">
        <f t="shared" si="15"/>
        <v>1.1082616724137172E-153</v>
      </c>
      <c r="S50">
        <f t="shared" si="16"/>
        <v>-4.7863168036248784E-179</v>
      </c>
      <c r="T50">
        <f t="shared" si="17"/>
        <v>1.3600346809939294E-206</v>
      </c>
      <c r="U50">
        <f t="shared" si="18"/>
        <v>5.5126700750978387E-236</v>
      </c>
      <c r="V50">
        <f t="shared" si="19"/>
        <v>-1.7023224669388576E-266</v>
      </c>
      <c r="W50">
        <f t="shared" si="20"/>
        <v>2.4671741444938775E-299</v>
      </c>
      <c r="X50">
        <f t="shared" si="21"/>
        <v>0</v>
      </c>
      <c r="Y50">
        <f t="shared" si="22"/>
        <v>0</v>
      </c>
    </row>
    <row r="51" spans="2:25">
      <c r="B51">
        <f t="shared" si="23"/>
        <v>1.7000000000000008</v>
      </c>
      <c r="C51">
        <f t="shared" si="1"/>
        <v>0.1700000000000001</v>
      </c>
      <c r="D51">
        <f t="shared" si="2"/>
        <v>0.70074259489406798</v>
      </c>
      <c r="F51">
        <f t="shared" si="3"/>
        <v>0.55188640887867957</v>
      </c>
      <c r="G51">
        <f t="shared" si="4"/>
        <v>-1.5245023159772865E-3</v>
      </c>
      <c r="H51">
        <f t="shared" si="5"/>
        <v>4.048140566504425E-8</v>
      </c>
      <c r="I51">
        <f t="shared" si="6"/>
        <v>5.5190955345064819E-14</v>
      </c>
      <c r="J51">
        <f t="shared" si="7"/>
        <v>-1.8794178105182239E-21</v>
      </c>
      <c r="K51">
        <f t="shared" si="8"/>
        <v>4.0700904388542922E-31</v>
      </c>
      <c r="L51">
        <f t="shared" si="9"/>
        <v>-7.6408141470761289E-43</v>
      </c>
      <c r="M51">
        <f t="shared" si="10"/>
        <v>1.1989916952612361E-56</v>
      </c>
      <c r="N51">
        <f t="shared" si="11"/>
        <v>-8.484900338749682E-73</v>
      </c>
      <c r="O51">
        <f t="shared" si="12"/>
        <v>-5.4313445294507503E-90</v>
      </c>
      <c r="P51">
        <f t="shared" si="13"/>
        <v>4.3365704160299623E-109</v>
      </c>
      <c r="Q51">
        <f t="shared" si="14"/>
        <v>-2.3059571474272092E-130</v>
      </c>
      <c r="R51">
        <f t="shared" si="15"/>
        <v>1.0439596681026907E-153</v>
      </c>
      <c r="S51">
        <f t="shared" si="16"/>
        <v>-3.8049392517721633E-179</v>
      </c>
      <c r="T51">
        <f t="shared" si="17"/>
        <v>4.5042379388390561E-207</v>
      </c>
      <c r="U51">
        <f t="shared" si="18"/>
        <v>1.2626814192409495E-235</v>
      </c>
      <c r="V51">
        <f t="shared" si="19"/>
        <v>-2.164491337519358E-266</v>
      </c>
      <c r="W51">
        <f t="shared" si="20"/>
        <v>2.6216066763884079E-299</v>
      </c>
      <c r="X51">
        <f t="shared" si="21"/>
        <v>0</v>
      </c>
      <c r="Y51">
        <f t="shared" si="22"/>
        <v>0</v>
      </c>
    </row>
    <row r="52" spans="2:25">
      <c r="B52">
        <f t="shared" si="23"/>
        <v>1.7500000000000009</v>
      </c>
      <c r="C52">
        <f t="shared" si="1"/>
        <v>0.1750000000000001</v>
      </c>
      <c r="D52">
        <f t="shared" si="2"/>
        <v>0.6992588685051857</v>
      </c>
      <c r="F52">
        <f t="shared" si="3"/>
        <v>0.55068361301097979</v>
      </c>
      <c r="G52">
        <f t="shared" si="4"/>
        <v>-1.4870157780103497E-3</v>
      </c>
      <c r="H52">
        <f t="shared" si="5"/>
        <v>3.3830316166543169E-8</v>
      </c>
      <c r="I52">
        <f t="shared" si="6"/>
        <v>6.4965684642871271E-14</v>
      </c>
      <c r="J52">
        <f t="shared" si="7"/>
        <v>-1.9955064583127959E-21</v>
      </c>
      <c r="K52">
        <f t="shared" si="8"/>
        <v>4.1276391725531863E-31</v>
      </c>
      <c r="L52">
        <f t="shared" si="9"/>
        <v>-7.3343838855434012E-43</v>
      </c>
      <c r="M52">
        <f t="shared" si="10"/>
        <v>1.0256772612336664E-56</v>
      </c>
      <c r="N52">
        <f t="shared" si="11"/>
        <v>-1.9375174039298099E-73</v>
      </c>
      <c r="O52">
        <f t="shared" si="12"/>
        <v>-7.5079467568425978E-90</v>
      </c>
      <c r="P52">
        <f t="shared" si="13"/>
        <v>4.8481457626443877E-109</v>
      </c>
      <c r="Q52">
        <f t="shared" si="14"/>
        <v>-2.3273982597047992E-130</v>
      </c>
      <c r="R52">
        <f t="shared" si="15"/>
        <v>9.3953887920580458E-154</v>
      </c>
      <c r="S52">
        <f t="shared" si="16"/>
        <v>-2.653099947837673E-179</v>
      </c>
      <c r="T52">
        <f t="shared" si="17"/>
        <v>-4.8245293527453889E-207</v>
      </c>
      <c r="U52">
        <f t="shared" si="18"/>
        <v>1.8996139750937925E-235</v>
      </c>
      <c r="V52">
        <f t="shared" si="19"/>
        <v>-2.4820726283829876E-266</v>
      </c>
      <c r="W52">
        <f t="shared" si="20"/>
        <v>2.5791840027298542E-299</v>
      </c>
      <c r="X52">
        <f t="shared" si="21"/>
        <v>0</v>
      </c>
      <c r="Y52">
        <f t="shared" si="22"/>
        <v>0</v>
      </c>
    </row>
    <row r="53" spans="2:25">
      <c r="B53">
        <f t="shared" si="23"/>
        <v>1.8000000000000009</v>
      </c>
      <c r="C53">
        <f t="shared" si="1"/>
        <v>0.1800000000000001</v>
      </c>
      <c r="D53">
        <f t="shared" si="2"/>
        <v>0.69773294274327191</v>
      </c>
      <c r="F53">
        <f t="shared" si="3"/>
        <v>0.54944684838407809</v>
      </c>
      <c r="G53">
        <f t="shared" si="4"/>
        <v>-1.4487037387527482E-3</v>
      </c>
      <c r="H53">
        <f t="shared" si="5"/>
        <v>2.7127062772583541E-8</v>
      </c>
      <c r="I53">
        <f t="shared" si="6"/>
        <v>7.4544100303568795E-14</v>
      </c>
      <c r="J53">
        <f t="shared" si="7"/>
        <v>-2.1016287343492587E-21</v>
      </c>
      <c r="K53">
        <f t="shared" si="8"/>
        <v>4.1543988260788583E-31</v>
      </c>
      <c r="L53">
        <f t="shared" si="9"/>
        <v>-6.9515607609286988E-43</v>
      </c>
      <c r="M53">
        <f t="shared" si="10"/>
        <v>8.381437750329079E-57</v>
      </c>
      <c r="N53">
        <f t="shared" si="11"/>
        <v>4.6443543196456106E-73</v>
      </c>
      <c r="O53">
        <f t="shared" si="12"/>
        <v>-9.4176698328177056E-90</v>
      </c>
      <c r="P53">
        <f t="shared" si="13"/>
        <v>5.2281352306273942E-109</v>
      </c>
      <c r="Q53">
        <f t="shared" si="14"/>
        <v>-2.2730994506506664E-130</v>
      </c>
      <c r="R53">
        <f t="shared" si="15"/>
        <v>7.9901213808051312E-154</v>
      </c>
      <c r="S53">
        <f t="shared" si="16"/>
        <v>-1.3824014360075939E-179</v>
      </c>
      <c r="T53">
        <f t="shared" si="17"/>
        <v>-1.3904094139037918E-206</v>
      </c>
      <c r="U53">
        <f t="shared" si="18"/>
        <v>2.4244939005987258E-235</v>
      </c>
      <c r="V53">
        <f t="shared" si="19"/>
        <v>-2.6338519740973816E-266</v>
      </c>
      <c r="W53">
        <f t="shared" si="20"/>
        <v>2.3430916220212424E-299</v>
      </c>
      <c r="X53">
        <f t="shared" si="21"/>
        <v>0</v>
      </c>
      <c r="Y53">
        <f t="shared" si="22"/>
        <v>0</v>
      </c>
    </row>
    <row r="54" spans="2:25">
      <c r="B54">
        <f t="shared" si="23"/>
        <v>1.850000000000001</v>
      </c>
      <c r="C54">
        <f t="shared" si="1"/>
        <v>0.18500000000000011</v>
      </c>
      <c r="D54">
        <f t="shared" si="2"/>
        <v>0.69616488767632234</v>
      </c>
      <c r="F54">
        <f t="shared" si="3"/>
        <v>0.54817619128744233</v>
      </c>
      <c r="G54">
        <f t="shared" si="4"/>
        <v>-1.4095874667332524E-3</v>
      </c>
      <c r="H54">
        <f t="shared" si="5"/>
        <v>2.0381981414037325E-8</v>
      </c>
      <c r="I54">
        <f t="shared" si="6"/>
        <v>8.3897258221874289E-14</v>
      </c>
      <c r="J54">
        <f t="shared" si="7"/>
        <v>-2.1972546207715475E-21</v>
      </c>
      <c r="K54">
        <f t="shared" si="8"/>
        <v>4.1501697925656484E-31</v>
      </c>
      <c r="L54">
        <f t="shared" si="9"/>
        <v>-6.4963321503586716E-43</v>
      </c>
      <c r="M54">
        <f t="shared" si="10"/>
        <v>6.3899102952294551E-57</v>
      </c>
      <c r="N54">
        <f t="shared" si="11"/>
        <v>1.114355418968753E-72</v>
      </c>
      <c r="O54">
        <f t="shared" si="12"/>
        <v>-1.1118066337771107E-89</v>
      </c>
      <c r="P54">
        <f t="shared" si="13"/>
        <v>5.4662253412877052E-109</v>
      </c>
      <c r="Q54">
        <f t="shared" si="14"/>
        <v>-2.1448277524042471E-130</v>
      </c>
      <c r="R54">
        <f t="shared" si="15"/>
        <v>6.2777980857995684E-154</v>
      </c>
      <c r="S54">
        <f t="shared" si="16"/>
        <v>-4.9771167776289213E-181</v>
      </c>
      <c r="T54">
        <f t="shared" si="17"/>
        <v>-2.2265467607603035E-206</v>
      </c>
      <c r="U54">
        <f t="shared" si="18"/>
        <v>2.8063600757383241E-235</v>
      </c>
      <c r="V54">
        <f t="shared" si="19"/>
        <v>-2.6096905453369348E-266</v>
      </c>
      <c r="W54">
        <f t="shared" si="20"/>
        <v>1.9310575994801769E-299</v>
      </c>
      <c r="X54">
        <f t="shared" si="21"/>
        <v>0</v>
      </c>
      <c r="Y54">
        <f t="shared" si="22"/>
        <v>0</v>
      </c>
    </row>
    <row r="55" spans="2:25">
      <c r="B55">
        <f t="shared" si="23"/>
        <v>1.900000000000001</v>
      </c>
      <c r="C55">
        <f t="shared" si="1"/>
        <v>0.19000000000000011</v>
      </c>
      <c r="D55">
        <f t="shared" si="2"/>
        <v>0.69455477546585687</v>
      </c>
      <c r="F55">
        <f t="shared" si="3"/>
        <v>0.54687172010118756</v>
      </c>
      <c r="G55">
        <f t="shared" si="4"/>
        <v>-1.369688676942056E-3</v>
      </c>
      <c r="H55">
        <f t="shared" si="5"/>
        <v>1.3605472517466145E-8</v>
      </c>
      <c r="I55">
        <f t="shared" si="6"/>
        <v>9.2996894977499092E-14</v>
      </c>
      <c r="J55">
        <f t="shared" si="7"/>
        <v>-2.2819065229671207E-21</v>
      </c>
      <c r="K55">
        <f t="shared" si="8"/>
        <v>4.1149836174191632E-31</v>
      </c>
      <c r="L55">
        <f t="shared" si="9"/>
        <v>-5.9734395859730328E-43</v>
      </c>
      <c r="M55">
        <f t="shared" si="10"/>
        <v>4.3097989635987617E-57</v>
      </c>
      <c r="N55">
        <f t="shared" si="11"/>
        <v>1.7444393164671069E-72</v>
      </c>
      <c r="O55">
        <f t="shared" si="12"/>
        <v>-1.25713415543175E-89</v>
      </c>
      <c r="P55">
        <f t="shared" si="13"/>
        <v>5.5559539753041382E-109</v>
      </c>
      <c r="Q55">
        <f t="shared" si="14"/>
        <v>-1.9467574777604228E-130</v>
      </c>
      <c r="R55">
        <f t="shared" si="15"/>
        <v>4.3242225309864538E-154</v>
      </c>
      <c r="S55">
        <f t="shared" si="16"/>
        <v>1.2850888549664368E-179</v>
      </c>
      <c r="T55">
        <f t="shared" si="17"/>
        <v>-2.9476757844494264E-206</v>
      </c>
      <c r="U55">
        <f t="shared" si="18"/>
        <v>3.0226873401766996E-235</v>
      </c>
      <c r="V55">
        <f t="shared" si="19"/>
        <v>-2.411202320613099E-266</v>
      </c>
      <c r="W55">
        <f t="shared" si="20"/>
        <v>1.3740213750053696E-299</v>
      </c>
      <c r="X55">
        <f t="shared" si="21"/>
        <v>0</v>
      </c>
      <c r="Y55">
        <f t="shared" si="22"/>
        <v>0</v>
      </c>
    </row>
    <row r="56" spans="2:25">
      <c r="B56">
        <f t="shared" si="23"/>
        <v>1.9500000000000011</v>
      </c>
      <c r="C56">
        <f t="shared" si="1"/>
        <v>0.19500000000000012</v>
      </c>
      <c r="D56">
        <f t="shared" si="2"/>
        <v>0.69290268037609237</v>
      </c>
      <c r="F56">
        <f t="shared" si="3"/>
        <v>0.54553351529124117</v>
      </c>
      <c r="G56">
        <f t="shared" si="4"/>
        <v>-1.3290295187759274E-3</v>
      </c>
      <c r="H56">
        <f t="shared" si="5"/>
        <v>6.807984968417354E-9</v>
      </c>
      <c r="I56">
        <f t="shared" si="6"/>
        <v>1.0181551324169684E-13</v>
      </c>
      <c r="J56">
        <f t="shared" si="7"/>
        <v>-2.3551616548689141E-21</v>
      </c>
      <c r="K56">
        <f t="shared" si="8"/>
        <v>4.0491027630113009E-31</v>
      </c>
      <c r="L56">
        <f t="shared" si="9"/>
        <v>-5.388329368470114E-43</v>
      </c>
      <c r="M56">
        <f t="shared" si="10"/>
        <v>2.1699405179044706E-57</v>
      </c>
      <c r="N56">
        <f t="shared" si="11"/>
        <v>2.3434713127228978E-72</v>
      </c>
      <c r="O56">
        <f t="shared" si="12"/>
        <v>-1.374519353056955E-89</v>
      </c>
      <c r="P56">
        <f t="shared" si="13"/>
        <v>5.4948857642444105E-109</v>
      </c>
      <c r="Q56">
        <f t="shared" si="14"/>
        <v>-1.6853343765847875E-130</v>
      </c>
      <c r="R56">
        <f t="shared" si="15"/>
        <v>2.2044695293594634E-154</v>
      </c>
      <c r="S56">
        <f t="shared" si="16"/>
        <v>2.5623767370511129E-179</v>
      </c>
      <c r="T56">
        <f t="shared" si="17"/>
        <v>-3.5165478444919118E-206</v>
      </c>
      <c r="U56">
        <f t="shared" si="18"/>
        <v>3.0607151860874702E-235</v>
      </c>
      <c r="V56">
        <f t="shared" si="19"/>
        <v>-2.0516462728391136E-266</v>
      </c>
      <c r="W56">
        <f t="shared" si="20"/>
        <v>7.1381053526614118E-300</v>
      </c>
      <c r="X56">
        <f t="shared" si="21"/>
        <v>0</v>
      </c>
      <c r="Y56">
        <f t="shared" si="22"/>
        <v>0</v>
      </c>
    </row>
    <row r="57" spans="2:25">
      <c r="B57">
        <f t="shared" si="23"/>
        <v>2.0000000000000009</v>
      </c>
      <c r="C57">
        <f t="shared" si="1"/>
        <v>0.20000000000000009</v>
      </c>
      <c r="D57">
        <f t="shared" si="2"/>
        <v>0.69120867878325787</v>
      </c>
      <c r="F57">
        <f t="shared" si="3"/>
        <v>0.54416165940437933</v>
      </c>
      <c r="G57">
        <f t="shared" si="4"/>
        <v>-1.2876325637422043E-3</v>
      </c>
      <c r="H57">
        <f t="shared" si="5"/>
        <v>-1.0489069561507918E-22</v>
      </c>
      <c r="I57">
        <f t="shared" si="6"/>
        <v>1.1032646486883121E-13</v>
      </c>
      <c r="J57">
        <f t="shared" si="7"/>
        <v>-2.4166541505211033E-21</v>
      </c>
      <c r="K57">
        <f t="shared" si="8"/>
        <v>3.9530186509085934E-31</v>
      </c>
      <c r="L57">
        <f t="shared" si="9"/>
        <v>-4.7470958399829622E-43</v>
      </c>
      <c r="M57">
        <f t="shared" si="10"/>
        <v>-2.9401823282652572E-71</v>
      </c>
      <c r="N57">
        <f t="shared" si="11"/>
        <v>2.9007883355310322E-72</v>
      </c>
      <c r="O57">
        <f t="shared" si="12"/>
        <v>-1.4613531055703576E-89</v>
      </c>
      <c r="P57">
        <f t="shared" si="13"/>
        <v>5.2846781900824893E-109</v>
      </c>
      <c r="Q57">
        <f t="shared" si="14"/>
        <v>-1.3690658734381278E-130</v>
      </c>
      <c r="R57">
        <f t="shared" si="15"/>
        <v>-4.6719953151328411E-168</v>
      </c>
      <c r="S57">
        <f t="shared" si="16"/>
        <v>3.7248698223757843E-179</v>
      </c>
      <c r="T57">
        <f t="shared" si="17"/>
        <v>-3.9037788637709868E-206</v>
      </c>
      <c r="U57">
        <f t="shared" si="18"/>
        <v>2.9182004629060318E-235</v>
      </c>
      <c r="V57">
        <f t="shared" si="19"/>
        <v>-1.5550406726446939E-266</v>
      </c>
      <c r="W57">
        <f t="shared" si="20"/>
        <v>0</v>
      </c>
      <c r="X57">
        <f t="shared" si="21"/>
        <v>0</v>
      </c>
      <c r="Y57">
        <f t="shared" si="22"/>
        <v>0</v>
      </c>
    </row>
    <row r="58" spans="2:25">
      <c r="B58">
        <f t="shared" si="23"/>
        <v>2.0500000000000007</v>
      </c>
      <c r="C58">
        <f t="shared" si="1"/>
        <v>0.20500000000000007</v>
      </c>
      <c r="D58">
        <f t="shared" si="2"/>
        <v>0.68947284918504492</v>
      </c>
      <c r="F58">
        <f t="shared" si="3"/>
        <v>0.54275623706313514</v>
      </c>
      <c r="G58">
        <f t="shared" si="4"/>
        <v>-1.2455207929284546E-3</v>
      </c>
      <c r="H58">
        <f t="shared" si="5"/>
        <v>-6.8079849684176022E-9</v>
      </c>
      <c r="I58">
        <f t="shared" si="6"/>
        <v>1.1850403142187863E-13</v>
      </c>
      <c r="J58">
        <f t="shared" si="7"/>
        <v>-2.4660768913626579E-21</v>
      </c>
      <c r="K58">
        <f t="shared" si="8"/>
        <v>3.8274479962373454E-31</v>
      </c>
      <c r="L58">
        <f t="shared" si="9"/>
        <v>-4.0564179071395561E-43</v>
      </c>
      <c r="M58">
        <f t="shared" si="10"/>
        <v>-2.1699405179045286E-57</v>
      </c>
      <c r="N58">
        <f t="shared" si="11"/>
        <v>3.406469860291051E-72</v>
      </c>
      <c r="O58">
        <f t="shared" si="12"/>
        <v>-1.5157053589368038E-89</v>
      </c>
      <c r="P58">
        <f t="shared" si="13"/>
        <v>4.9310365986753848E-109</v>
      </c>
      <c r="Q58">
        <f t="shared" si="14"/>
        <v>-1.0082442126529878E-130</v>
      </c>
      <c r="R58">
        <f t="shared" si="15"/>
        <v>-2.2044695293595452E-154</v>
      </c>
      <c r="S58">
        <f t="shared" si="16"/>
        <v>4.7204882760219182E-179</v>
      </c>
      <c r="T58">
        <f t="shared" si="17"/>
        <v>-4.0893671109102746E-206</v>
      </c>
      <c r="U58">
        <f t="shared" si="18"/>
        <v>2.6035496941709309E-235</v>
      </c>
      <c r="V58">
        <f t="shared" si="19"/>
        <v>-9.5455867279848972E-267</v>
      </c>
      <c r="W58">
        <f t="shared" si="20"/>
        <v>-7.1381053526616147E-300</v>
      </c>
      <c r="X58">
        <f t="shared" si="21"/>
        <v>0</v>
      </c>
      <c r="Y58">
        <f t="shared" si="22"/>
        <v>0</v>
      </c>
    </row>
    <row r="59" spans="2:25">
      <c r="B59">
        <f t="shared" si="23"/>
        <v>2.1000000000000005</v>
      </c>
      <c r="C59">
        <f t="shared" si="1"/>
        <v>0.21000000000000005</v>
      </c>
      <c r="D59">
        <f t="shared" si="2"/>
        <v>0.68769527221018523</v>
      </c>
      <c r="F59">
        <f t="shared" si="3"/>
        <v>0.54131733496057866</v>
      </c>
      <c r="G59">
        <f t="shared" si="4"/>
        <v>-1.202717584244767E-3</v>
      </c>
      <c r="H59">
        <f t="shared" si="5"/>
        <v>-1.3605472517466354E-8</v>
      </c>
      <c r="I59">
        <f t="shared" si="6"/>
        <v>1.2632350188853246E-13</v>
      </c>
      <c r="J59">
        <f t="shared" si="7"/>
        <v>-2.5031830401024844E-21</v>
      </c>
      <c r="K59">
        <f t="shared" si="8"/>
        <v>3.6733274615284748E-31</v>
      </c>
      <c r="L59">
        <f t="shared" si="9"/>
        <v>-3.3234894754649919E-43</v>
      </c>
      <c r="M59">
        <f t="shared" si="10"/>
        <v>-4.3097989635988036E-57</v>
      </c>
      <c r="N59">
        <f t="shared" si="11"/>
        <v>3.851514500357505E-72</v>
      </c>
      <c r="O59">
        <f t="shared" si="12"/>
        <v>-1.5363680254842398E-89</v>
      </c>
      <c r="P59">
        <f t="shared" si="13"/>
        <v>4.443559348200459E-109</v>
      </c>
      <c r="Q59">
        <f t="shared" si="14"/>
        <v>-6.1461152048072857E-131</v>
      </c>
      <c r="R59">
        <f t="shared" si="15"/>
        <v>-4.3242225309865214E-154</v>
      </c>
      <c r="S59">
        <f t="shared" si="16"/>
        <v>5.5046282673411265E-179</v>
      </c>
      <c r="T59">
        <f t="shared" si="17"/>
        <v>-4.0637263542261554E-206</v>
      </c>
      <c r="U59">
        <f t="shared" si="18"/>
        <v>2.1353232014738374E-235</v>
      </c>
      <c r="V59">
        <f t="shared" si="19"/>
        <v>-2.9031234837159426E-267</v>
      </c>
      <c r="W59">
        <f t="shared" si="20"/>
        <v>-1.3740213750053876E-299</v>
      </c>
      <c r="X59">
        <f t="shared" si="21"/>
        <v>0</v>
      </c>
      <c r="Y59">
        <f t="shared" si="22"/>
        <v>0</v>
      </c>
    </row>
    <row r="60" spans="2:25">
      <c r="B60">
        <f t="shared" si="23"/>
        <v>2.1500000000000004</v>
      </c>
      <c r="C60">
        <f t="shared" si="1"/>
        <v>0.21500000000000002</v>
      </c>
      <c r="D60">
        <f t="shared" si="2"/>
        <v>0.68587603062814384</v>
      </c>
      <c r="F60">
        <f t="shared" si="3"/>
        <v>0.53984504185496962</v>
      </c>
      <c r="G60">
        <f t="shared" si="4"/>
        <v>-1.1592466994457481E-3</v>
      </c>
      <c r="H60">
        <f t="shared" si="5"/>
        <v>-2.0381981414037497E-8</v>
      </c>
      <c r="I60">
        <f t="shared" si="6"/>
        <v>1.337612473530655E-13</v>
      </c>
      <c r="J60">
        <f t="shared" si="7"/>
        <v>-2.5277872735253595E-21</v>
      </c>
      <c r="K60">
        <f t="shared" si="8"/>
        <v>3.4918066699203219E-31</v>
      </c>
      <c r="L60">
        <f t="shared" si="9"/>
        <v>-2.5559445197012026E-43</v>
      </c>
      <c r="M60">
        <f t="shared" si="10"/>
        <v>-6.3899102952294959E-57</v>
      </c>
      <c r="N60">
        <f t="shared" si="11"/>
        <v>4.22800023627037E-72</v>
      </c>
      <c r="O60">
        <f t="shared" si="12"/>
        <v>-1.5228818360714317E-89</v>
      </c>
      <c r="P60">
        <f t="shared" si="13"/>
        <v>3.8354772954547158E-109</v>
      </c>
      <c r="Q60">
        <f t="shared" si="14"/>
        <v>-2.0097768410520567E-131</v>
      </c>
      <c r="R60">
        <f t="shared" si="15"/>
        <v>-6.2777980857996214E-154</v>
      </c>
      <c r="S60">
        <f t="shared" si="16"/>
        <v>6.042160227120064E-179</v>
      </c>
      <c r="T60">
        <f t="shared" si="17"/>
        <v>-3.8281810215199904E-206</v>
      </c>
      <c r="U60">
        <f t="shared" si="18"/>
        <v>1.5411402857849299E-235</v>
      </c>
      <c r="V60">
        <f t="shared" si="19"/>
        <v>3.9332678169298771E-267</v>
      </c>
      <c r="W60">
        <f t="shared" si="20"/>
        <v>-1.9310575994801878E-299</v>
      </c>
      <c r="X60">
        <f t="shared" si="21"/>
        <v>0</v>
      </c>
      <c r="Y60">
        <f t="shared" si="22"/>
        <v>0</v>
      </c>
    </row>
    <row r="61" spans="2:25">
      <c r="B61">
        <f t="shared" si="23"/>
        <v>2.2000000000000002</v>
      </c>
      <c r="C61">
        <f t="shared" si="1"/>
        <v>0.22000000000000003</v>
      </c>
      <c r="D61">
        <f t="shared" si="2"/>
        <v>0.68401520935892435</v>
      </c>
      <c r="F61">
        <f t="shared" si="3"/>
        <v>0.53833944856428173</v>
      </c>
      <c r="G61">
        <f t="shared" si="4"/>
        <v>-1.1151322709394313E-3</v>
      </c>
      <c r="H61">
        <f t="shared" si="5"/>
        <v>-2.712706277258371E-8</v>
      </c>
      <c r="I61">
        <f t="shared" si="6"/>
        <v>1.4079479239830866E-13</v>
      </c>
      <c r="J61">
        <f t="shared" si="7"/>
        <v>-2.539766708071526E-21</v>
      </c>
      <c r="K61">
        <f t="shared" si="8"/>
        <v>3.2842396298356892E-31</v>
      </c>
      <c r="L61">
        <f t="shared" si="9"/>
        <v>-1.7617775704904075E-43</v>
      </c>
      <c r="M61">
        <f t="shared" si="10"/>
        <v>-8.3814377503291027E-57</v>
      </c>
      <c r="N61">
        <f t="shared" si="11"/>
        <v>4.5292254317041903E-72</v>
      </c>
      <c r="O61">
        <f t="shared" si="12"/>
        <v>-1.4755465482643218E-89</v>
      </c>
      <c r="P61">
        <f t="shared" si="13"/>
        <v>3.1232946907449561E-109</v>
      </c>
      <c r="Q61">
        <f t="shared" si="14"/>
        <v>2.1919651721219469E-131</v>
      </c>
      <c r="R61">
        <f t="shared" si="15"/>
        <v>-7.9901213808051683E-154</v>
      </c>
      <c r="S61">
        <f t="shared" si="16"/>
        <v>6.3090026566538145E-179</v>
      </c>
      <c r="T61">
        <f t="shared" si="17"/>
        <v>-3.3948977891094953E-206</v>
      </c>
      <c r="U61">
        <f t="shared" si="18"/>
        <v>8.5605004628103063E-236</v>
      </c>
      <c r="V61">
        <f t="shared" si="19"/>
        <v>1.050691762992442E-266</v>
      </c>
      <c r="W61">
        <f t="shared" si="20"/>
        <v>-2.3430916220212493E-299</v>
      </c>
      <c r="X61">
        <f t="shared" si="21"/>
        <v>0</v>
      </c>
      <c r="Y61">
        <f t="shared" si="22"/>
        <v>0</v>
      </c>
    </row>
    <row r="62" spans="2:25">
      <c r="B62">
        <f t="shared" si="23"/>
        <v>2.25</v>
      </c>
      <c r="C62">
        <f t="shared" si="1"/>
        <v>0.22500000000000001</v>
      </c>
      <c r="D62">
        <f t="shared" si="2"/>
        <v>0.68211289548297216</v>
      </c>
      <c r="F62">
        <f t="shared" si="3"/>
        <v>0.53680064796060112</v>
      </c>
      <c r="G62">
        <f t="shared" si="4"/>
        <v>-1.0703987883904245E-3</v>
      </c>
      <c r="H62">
        <f t="shared" si="5"/>
        <v>-3.3830316166543294E-8</v>
      </c>
      <c r="I62">
        <f t="shared" si="6"/>
        <v>1.4740288302198059E-13</v>
      </c>
      <c r="J62">
        <f t="shared" si="7"/>
        <v>-2.5390615135672239E-21</v>
      </c>
      <c r="K62">
        <f t="shared" si="8"/>
        <v>3.0521746350985601E-31</v>
      </c>
      <c r="L62">
        <f t="shared" si="9"/>
        <v>-9.4926044561065916E-44</v>
      </c>
      <c r="M62">
        <f t="shared" si="10"/>
        <v>-1.0256772612336687E-56</v>
      </c>
      <c r="N62">
        <f t="shared" si="11"/>
        <v>4.7498281259807703E-72</v>
      </c>
      <c r="O62">
        <f t="shared" si="12"/>
        <v>-1.395414283623857E-89</v>
      </c>
      <c r="P62">
        <f t="shared" si="13"/>
        <v>2.3263412280149717E-109</v>
      </c>
      <c r="Q62">
        <f t="shared" si="14"/>
        <v>6.3223746280053692E-131</v>
      </c>
      <c r="R62">
        <f t="shared" si="15"/>
        <v>-9.3953887920580697E-154</v>
      </c>
      <c r="S62">
        <f t="shared" si="16"/>
        <v>6.2932009818852729E-179</v>
      </c>
      <c r="T62">
        <f t="shared" si="17"/>
        <v>-2.7862571337465146E-206</v>
      </c>
      <c r="U62">
        <f t="shared" si="18"/>
        <v>1.2046393727264697E-236</v>
      </c>
      <c r="V62">
        <f t="shared" si="19"/>
        <v>1.6378707489006504E-266</v>
      </c>
      <c r="W62">
        <f t="shared" si="20"/>
        <v>-2.5791840027298558E-299</v>
      </c>
      <c r="X62">
        <f t="shared" si="21"/>
        <v>0</v>
      </c>
      <c r="Y62">
        <f t="shared" si="22"/>
        <v>0</v>
      </c>
    </row>
    <row r="63" spans="2:25">
      <c r="B63">
        <f t="shared" si="23"/>
        <v>2.2999999999999998</v>
      </c>
      <c r="C63">
        <f t="shared" si="1"/>
        <v>0.22999999999999998</v>
      </c>
      <c r="D63">
        <f t="shared" si="2"/>
        <v>0.68016917825117029</v>
      </c>
      <c r="F63">
        <f t="shared" si="3"/>
        <v>0.5352287349643976</v>
      </c>
      <c r="G63">
        <f t="shared" si="4"/>
        <v>-1.0250710851247256E-3</v>
      </c>
      <c r="H63">
        <f t="shared" si="5"/>
        <v>-4.0481405665044302E-8</v>
      </c>
      <c r="I63">
        <f t="shared" si="6"/>
        <v>1.5356555086214056E-13</v>
      </c>
      <c r="J63">
        <f t="shared" si="7"/>
        <v>-2.5256752120409407E-21</v>
      </c>
      <c r="K63">
        <f t="shared" si="8"/>
        <v>2.7973427158280085E-31</v>
      </c>
      <c r="L63">
        <f t="shared" si="9"/>
        <v>-1.2685609306702201E-44</v>
      </c>
      <c r="M63">
        <f t="shared" si="10"/>
        <v>-1.1989916952612379E-56</v>
      </c>
      <c r="N63">
        <f t="shared" si="11"/>
        <v>4.8858814796784973E-72</v>
      </c>
      <c r="O63">
        <f t="shared" si="12"/>
        <v>-1.2842661421974129E-89</v>
      </c>
      <c r="P63">
        <f t="shared" si="13"/>
        <v>1.4662474082347693E-109</v>
      </c>
      <c r="Q63">
        <f t="shared" si="14"/>
        <v>1.0247036676904146E-130</v>
      </c>
      <c r="R63">
        <f t="shared" si="15"/>
        <v>-1.043959668102692E-153</v>
      </c>
      <c r="S63">
        <f t="shared" si="16"/>
        <v>5.9954631198109133E-179</v>
      </c>
      <c r="T63">
        <f t="shared" si="17"/>
        <v>-2.0336973087919988E-206</v>
      </c>
      <c r="U63">
        <f t="shared" si="18"/>
        <v>-6.2222798439580598E-236</v>
      </c>
      <c r="V63">
        <f t="shared" si="19"/>
        <v>2.1156403029633124E-266</v>
      </c>
      <c r="W63">
        <f t="shared" si="20"/>
        <v>-2.6216066763884073E-299</v>
      </c>
      <c r="X63">
        <f t="shared" si="21"/>
        <v>0</v>
      </c>
      <c r="Y63">
        <f t="shared" si="22"/>
        <v>0</v>
      </c>
    </row>
    <row r="64" spans="2:25">
      <c r="B64">
        <f t="shared" si="23"/>
        <v>2.3499999999999996</v>
      </c>
      <c r="C64">
        <f t="shared" si="1"/>
        <v>0.23499999999999996</v>
      </c>
      <c r="D64">
        <f t="shared" si="2"/>
        <v>0.67818414909491653</v>
      </c>
      <c r="F64">
        <f t="shared" si="3"/>
        <v>0.53362380653866892</v>
      </c>
      <c r="G64">
        <f t="shared" si="4"/>
        <v>-9.7917432434376276E-4</v>
      </c>
      <c r="H64">
        <f t="shared" si="5"/>
        <v>-4.7070075770160662E-8</v>
      </c>
      <c r="I64">
        <f t="shared" si="6"/>
        <v>1.5926417353768625E-13</v>
      </c>
      <c r="J64">
        <f t="shared" si="7"/>
        <v>-2.4996746601329648E-21</v>
      </c>
      <c r="K64">
        <f t="shared" si="8"/>
        <v>2.5216447262569527E-31</v>
      </c>
      <c r="L64">
        <f t="shared" si="9"/>
        <v>6.9686955657532372E-44</v>
      </c>
      <c r="M64">
        <f t="shared" si="10"/>
        <v>-1.3556844041960282E-56</v>
      </c>
      <c r="N64">
        <f t="shared" si="11"/>
        <v>4.9349636743581368E-72</v>
      </c>
      <c r="O64">
        <f t="shared" si="12"/>
        <v>-1.144572614003567E-89</v>
      </c>
      <c r="P64">
        <f t="shared" si="13"/>
        <v>5.6635745546899913E-110</v>
      </c>
      <c r="Q64">
        <f t="shared" si="14"/>
        <v>1.3838232053927714E-130</v>
      </c>
      <c r="R64">
        <f t="shared" si="15"/>
        <v>-1.1082616724137178E-153</v>
      </c>
      <c r="S64">
        <f t="shared" si="16"/>
        <v>5.4291277637112239E-179</v>
      </c>
      <c r="T64">
        <f t="shared" si="17"/>
        <v>-1.1760904570082239E-206</v>
      </c>
      <c r="U64">
        <f t="shared" si="18"/>
        <v>-1.3282165109314783E-235</v>
      </c>
      <c r="V64">
        <f t="shared" si="19"/>
        <v>2.452085516450188E-266</v>
      </c>
      <c r="W64">
        <f t="shared" si="20"/>
        <v>-2.467174144493877E-299</v>
      </c>
      <c r="X64">
        <f t="shared" si="21"/>
        <v>0</v>
      </c>
      <c r="Y64">
        <f t="shared" si="22"/>
        <v>0</v>
      </c>
    </row>
    <row r="65" spans="2:25">
      <c r="B65">
        <f t="shared" si="23"/>
        <v>2.3999999999999995</v>
      </c>
      <c r="C65">
        <f t="shared" si="1"/>
        <v>0.23999999999999994</v>
      </c>
      <c r="D65">
        <f t="shared" si="2"/>
        <v>0.67615790163627443</v>
      </c>
      <c r="F65">
        <f t="shared" si="3"/>
        <v>0.53198596168296042</v>
      </c>
      <c r="G65">
        <f t="shared" si="4"/>
        <v>-9.3273398515530503E-4</v>
      </c>
      <c r="H65">
        <f t="shared" si="5"/>
        <v>-5.3586167230146552E-8</v>
      </c>
      <c r="I65">
        <f t="shared" si="6"/>
        <v>1.6448153092155987E-13</v>
      </c>
      <c r="J65">
        <f t="shared" si="7"/>
        <v>-2.4611897151861029E-21</v>
      </c>
      <c r="K65">
        <f t="shared" si="8"/>
        <v>2.2271371657908989E-31</v>
      </c>
      <c r="L65">
        <f t="shared" si="9"/>
        <v>1.5133368104952367E-43</v>
      </c>
      <c r="M65">
        <f t="shared" si="10"/>
        <v>-1.4935831435243798E-56</v>
      </c>
      <c r="N65">
        <f t="shared" si="11"/>
        <v>4.8962010221547284E-72</v>
      </c>
      <c r="O65">
        <f t="shared" si="12"/>
        <v>-9.7943866744425206E-90</v>
      </c>
      <c r="P65">
        <f t="shared" si="13"/>
        <v>-3.4890428004545441E-110</v>
      </c>
      <c r="Q65">
        <f t="shared" si="14"/>
        <v>1.6979093414087483E-130</v>
      </c>
      <c r="R65">
        <f t="shared" si="15"/>
        <v>-1.1299738021741906E-153</v>
      </c>
      <c r="S65">
        <f t="shared" si="16"/>
        <v>4.6195668080314633E-179</v>
      </c>
      <c r="T65">
        <f t="shared" si="17"/>
        <v>-2.5773473898124823E-207</v>
      </c>
      <c r="U65">
        <f t="shared" si="18"/>
        <v>-1.9558574596577912E-235</v>
      </c>
      <c r="V65">
        <f t="shared" si="19"/>
        <v>2.624731917746554E-266</v>
      </c>
      <c r="W65">
        <f t="shared" si="20"/>
        <v>-2.1274826728339507E-299</v>
      </c>
      <c r="X65">
        <f t="shared" si="21"/>
        <v>0</v>
      </c>
      <c r="Y65">
        <f t="shared" si="22"/>
        <v>0</v>
      </c>
    </row>
    <row r="66" spans="2:25">
      <c r="B66">
        <f t="shared" si="23"/>
        <v>2.4499999999999993</v>
      </c>
      <c r="C66">
        <f t="shared" si="1"/>
        <v>0.24499999999999994</v>
      </c>
      <c r="D66">
        <f t="shared" si="2"/>
        <v>0.67409053169818667</v>
      </c>
      <c r="F66">
        <f t="shared" si="3"/>
        <v>0.53031530142725769</v>
      </c>
      <c r="G66">
        <f t="shared" si="4"/>
        <v>-8.8577584842900055E-4</v>
      </c>
      <c r="H66">
        <f t="shared" si="5"/>
        <v>-6.001963270426645E-8</v>
      </c>
      <c r="I66">
        <f t="shared" si="6"/>
        <v>1.6920185717661585E-13</v>
      </c>
      <c r="J66">
        <f t="shared" si="7"/>
        <v>-2.4104125866852375E-21</v>
      </c>
      <c r="K66">
        <f t="shared" si="8"/>
        <v>1.916016839070889E-31</v>
      </c>
      <c r="L66">
        <f t="shared" si="9"/>
        <v>2.3140415772635163E-43</v>
      </c>
      <c r="M66">
        <f t="shared" si="10"/>
        <v>-1.6107762111512603E-56</v>
      </c>
      <c r="N66">
        <f t="shared" si="11"/>
        <v>4.7702835178630202E-72</v>
      </c>
      <c r="O66">
        <f t="shared" si="12"/>
        <v>-7.9253473516429114E-90</v>
      </c>
      <c r="P66">
        <f t="shared" si="13"/>
        <v>-1.2546962350508886E-109</v>
      </c>
      <c r="Q66">
        <f t="shared" si="14"/>
        <v>1.9567408516165071E-130</v>
      </c>
      <c r="R66">
        <f t="shared" si="15"/>
        <v>-1.1082616724137186E-153</v>
      </c>
      <c r="S66">
        <f t="shared" si="16"/>
        <v>3.6030486843524777E-179</v>
      </c>
      <c r="T66">
        <f t="shared" si="17"/>
        <v>6.7393380978193288E-207</v>
      </c>
      <c r="U66">
        <f t="shared" si="18"/>
        <v>-2.4681281406277769E-235</v>
      </c>
      <c r="V66">
        <f t="shared" si="19"/>
        <v>2.6220467624715163E-266</v>
      </c>
      <c r="W66">
        <f t="shared" si="20"/>
        <v>-1.6280395333729988E-299</v>
      </c>
      <c r="X66">
        <f t="shared" si="21"/>
        <v>0</v>
      </c>
      <c r="Y66">
        <f t="shared" si="22"/>
        <v>0</v>
      </c>
    </row>
    <row r="67" spans="2:25">
      <c r="B67">
        <f t="shared" si="23"/>
        <v>2.4999999999999991</v>
      </c>
      <c r="C67">
        <f t="shared" si="1"/>
        <v>0.24999999999999992</v>
      </c>
      <c r="D67">
        <f t="shared" si="2"/>
        <v>0.67198213731474377</v>
      </c>
      <c r="F67">
        <f t="shared" si="3"/>
        <v>0.52861192882575481</v>
      </c>
      <c r="G67">
        <f t="shared" si="4"/>
        <v>-8.3832598248439886E-4</v>
      </c>
      <c r="H67">
        <f t="shared" si="5"/>
        <v>-6.6360552255066115E-8</v>
      </c>
      <c r="I67">
        <f t="shared" si="6"/>
        <v>1.7341088839690806E-13</v>
      </c>
      <c r="J67">
        <f t="shared" si="7"/>
        <v>-2.3475968762848961E-21</v>
      </c>
      <c r="K67">
        <f t="shared" si="8"/>
        <v>1.5906044694650447E-31</v>
      </c>
      <c r="L67">
        <f t="shared" si="9"/>
        <v>3.0906439430480777E-43</v>
      </c>
      <c r="M67">
        <f t="shared" si="10"/>
        <v>-1.705638949490989E-56</v>
      </c>
      <c r="N67">
        <f t="shared" si="11"/>
        <v>4.5594525566815005E-72</v>
      </c>
      <c r="O67">
        <f t="shared" si="12"/>
        <v>-5.880151313357883E-90</v>
      </c>
      <c r="P67">
        <f t="shared" si="13"/>
        <v>-2.1264338702013144E-109</v>
      </c>
      <c r="Q67">
        <f t="shared" si="14"/>
        <v>2.1518946489317571E-130</v>
      </c>
      <c r="R67">
        <f t="shared" si="15"/>
        <v>-1.0439596681026938E-153</v>
      </c>
      <c r="S67">
        <f t="shared" si="16"/>
        <v>2.4251135311415334E-179</v>
      </c>
      <c r="T67">
        <f t="shared" si="17"/>
        <v>1.5707915031187608E-206</v>
      </c>
      <c r="U67">
        <f t="shared" si="18"/>
        <v>-2.8348112160004784E-235</v>
      </c>
      <c r="V67">
        <f t="shared" si="19"/>
        <v>2.4442094184495856E-266</v>
      </c>
      <c r="W67">
        <f t="shared" si="20"/>
        <v>-1.0063476752628439E-299</v>
      </c>
      <c r="X67">
        <f t="shared" si="21"/>
        <v>0</v>
      </c>
      <c r="Y67">
        <f t="shared" si="22"/>
        <v>0</v>
      </c>
    </row>
    <row r="68" spans="2:25">
      <c r="B68">
        <f t="shared" si="23"/>
        <v>2.5499999999999989</v>
      </c>
      <c r="C68">
        <f t="shared" si="1"/>
        <v>0.25499999999999989</v>
      </c>
      <c r="D68">
        <f t="shared" si="2"/>
        <v>0.66983281874149558</v>
      </c>
      <c r="F68">
        <f t="shared" si="3"/>
        <v>0.5268759489504975</v>
      </c>
      <c r="G68">
        <f t="shared" si="4"/>
        <v>-7.9041072861939211E-4</v>
      </c>
      <c r="H68">
        <f t="shared" si="5"/>
        <v>-7.2599148644197271E-8</v>
      </c>
      <c r="I68">
        <f t="shared" si="6"/>
        <v>1.7709590571043359E-13</v>
      </c>
      <c r="J68">
        <f t="shared" si="7"/>
        <v>-2.2730563112193308E-21</v>
      </c>
      <c r="K68">
        <f t="shared" si="8"/>
        <v>1.2533273882196979E-31</v>
      </c>
      <c r="L68">
        <f t="shared" si="9"/>
        <v>3.8350550377918923E-43</v>
      </c>
      <c r="M68">
        <f t="shared" si="10"/>
        <v>-1.7768562682352157E-56</v>
      </c>
      <c r="N68">
        <f t="shared" si="11"/>
        <v>4.2674610362453444E-72</v>
      </c>
      <c r="O68">
        <f t="shared" si="12"/>
        <v>-3.7042571370658332E-90</v>
      </c>
      <c r="P68">
        <f t="shared" si="13"/>
        <v>-2.940456930984367E-109</v>
      </c>
      <c r="Q68">
        <f t="shared" si="14"/>
        <v>2.2770198936584557E-130</v>
      </c>
      <c r="R68">
        <f t="shared" si="15"/>
        <v>-9.3953887920580975E-154</v>
      </c>
      <c r="S68">
        <f t="shared" si="16"/>
        <v>1.1385329898805536E-179</v>
      </c>
      <c r="T68">
        <f t="shared" si="17"/>
        <v>2.3865127478513949E-206</v>
      </c>
      <c r="U68">
        <f t="shared" si="18"/>
        <v>-3.0342771317516111E-235</v>
      </c>
      <c r="V68">
        <f t="shared" si="19"/>
        <v>2.1030993839765976E-266</v>
      </c>
      <c r="W68">
        <f t="shared" si="20"/>
        <v>-3.0908964612635512E-300</v>
      </c>
      <c r="X68">
        <f t="shared" si="21"/>
        <v>0</v>
      </c>
      <c r="Y68">
        <f t="shared" si="22"/>
        <v>0</v>
      </c>
    </row>
    <row r="69" spans="2:25">
      <c r="B69">
        <f t="shared" si="23"/>
        <v>2.5999999999999988</v>
      </c>
      <c r="C69">
        <f t="shared" si="1"/>
        <v>0.2599999999999999</v>
      </c>
      <c r="D69">
        <f t="shared" si="2"/>
        <v>0.66764267846579994</v>
      </c>
      <c r="F69">
        <f t="shared" si="3"/>
        <v>0.52510746888490156</v>
      </c>
      <c r="G69">
        <f t="shared" si="4"/>
        <v>-7.4205668648711883E-4</v>
      </c>
      <c r="H69">
        <f t="shared" si="5"/>
        <v>-7.8725802408210306E-8</v>
      </c>
      <c r="I69">
        <f t="shared" si="6"/>
        <v>1.8024577371308476E-13</v>
      </c>
      <c r="J69">
        <f t="shared" si="7"/>
        <v>-2.187163177420972E-21</v>
      </c>
      <c r="K69">
        <f t="shared" si="8"/>
        <v>9.0670142839606183E-32</v>
      </c>
      <c r="L69">
        <f t="shared" si="9"/>
        <v>4.5395212865901136E-43</v>
      </c>
      <c r="M69">
        <f t="shared" si="10"/>
        <v>-1.8234408755630803E-56</v>
      </c>
      <c r="N69">
        <f t="shared" si="11"/>
        <v>3.8995065531522999E-72</v>
      </c>
      <c r="O69">
        <f t="shared" si="12"/>
        <v>-1.4460284280868661E-90</v>
      </c>
      <c r="P69">
        <f t="shared" si="13"/>
        <v>-3.6746716221794674E-109</v>
      </c>
      <c r="Q69">
        <f t="shared" si="14"/>
        <v>2.3280446672271437E-130</v>
      </c>
      <c r="R69">
        <f t="shared" si="15"/>
        <v>-7.9901213808051895E-154</v>
      </c>
      <c r="S69">
        <f t="shared" si="16"/>
        <v>-1.9905397104076326E-180</v>
      </c>
      <c r="T69">
        <f t="shared" si="17"/>
        <v>3.0789629101234713E-206</v>
      </c>
      <c r="U69">
        <f t="shared" si="18"/>
        <v>-3.0547599813245254E-235</v>
      </c>
      <c r="V69">
        <f t="shared" si="19"/>
        <v>1.6215027397573589E-266</v>
      </c>
      <c r="W69">
        <f t="shared" si="20"/>
        <v>4.1137777836701334E-300</v>
      </c>
      <c r="X69">
        <f t="shared" si="21"/>
        <v>0</v>
      </c>
      <c r="Y69">
        <f t="shared" si="22"/>
        <v>0</v>
      </c>
    </row>
    <row r="70" spans="2:25">
      <c r="B70">
        <f t="shared" si="23"/>
        <v>2.6499999999999986</v>
      </c>
      <c r="C70">
        <f t="shared" si="1"/>
        <v>0.26499999999999985</v>
      </c>
      <c r="D70">
        <f t="shared" si="2"/>
        <v>0.66541182121719289</v>
      </c>
      <c r="F70">
        <f t="shared" si="3"/>
        <v>0.52330659771714783</v>
      </c>
      <c r="G70">
        <f t="shared" si="4"/>
        <v>-6.9329069932944716E-4</v>
      </c>
      <c r="H70">
        <f t="shared" si="5"/>
        <v>-8.4731066691069876E-8</v>
      </c>
      <c r="I70">
        <f t="shared" si="6"/>
        <v>1.8285097411767014E-13</v>
      </c>
      <c r="J70">
        <f t="shared" si="7"/>
        <v>-2.0903464601728986E-21</v>
      </c>
      <c r="K70">
        <f t="shared" si="8"/>
        <v>5.5331215864997003E-32</v>
      </c>
      <c r="L70">
        <f t="shared" si="9"/>
        <v>5.1967051687279574E-43</v>
      </c>
      <c r="M70">
        <f t="shared" si="10"/>
        <v>-1.8447469650527196E-56</v>
      </c>
      <c r="N70">
        <f t="shared" si="11"/>
        <v>3.4621388831170805E-72</v>
      </c>
      <c r="O70">
        <f t="shared" si="12"/>
        <v>8.4434115839413854E-91</v>
      </c>
      <c r="P70">
        <f t="shared" si="13"/>
        <v>-4.3091502662836977E-109</v>
      </c>
      <c r="Q70">
        <f t="shared" si="14"/>
        <v>2.3033084835908184E-130</v>
      </c>
      <c r="R70">
        <f t="shared" si="15"/>
        <v>-6.2777980857996612E-154</v>
      </c>
      <c r="S70">
        <f t="shared" si="16"/>
        <v>-1.5277232892831118E-179</v>
      </c>
      <c r="T70">
        <f t="shared" si="17"/>
        <v>3.6123747051676582E-206</v>
      </c>
      <c r="U70">
        <f t="shared" si="18"/>
        <v>-2.8950515417845808E-235</v>
      </c>
      <c r="V70">
        <f t="shared" si="19"/>
        <v>1.0315900433637255E-266</v>
      </c>
      <c r="W70">
        <f t="shared" si="20"/>
        <v>1.1009550400263506E-299</v>
      </c>
      <c r="X70">
        <f t="shared" si="21"/>
        <v>0</v>
      </c>
      <c r="Y70">
        <f t="shared" si="22"/>
        <v>0</v>
      </c>
    </row>
    <row r="71" spans="2:25">
      <c r="B71">
        <f t="shared" si="23"/>
        <v>2.6999999999999984</v>
      </c>
      <c r="C71">
        <f t="shared" si="1"/>
        <v>0.26999999999999985</v>
      </c>
      <c r="D71">
        <f t="shared" si="2"/>
        <v>0.66314035397777804</v>
      </c>
      <c r="F71">
        <f t="shared" si="3"/>
        <v>0.52147344653345273</v>
      </c>
      <c r="G71">
        <f t="shared" si="4"/>
        <v>-6.4413983907522527E-4</v>
      </c>
      <c r="H71">
        <f t="shared" si="5"/>
        <v>-9.0605681810522047E-8</v>
      </c>
      <c r="I71">
        <f t="shared" si="6"/>
        <v>1.8490363451632359E-13</v>
      </c>
      <c r="J71">
        <f t="shared" si="7"/>
        <v>-1.9830897015816631E-21</v>
      </c>
      <c r="K71">
        <f t="shared" si="8"/>
        <v>1.9579559683658986E-32</v>
      </c>
      <c r="L71">
        <f t="shared" si="9"/>
        <v>5.7997616432161297E-43</v>
      </c>
      <c r="M71">
        <f t="shared" si="10"/>
        <v>-1.8404791685512952E-56</v>
      </c>
      <c r="N71">
        <f t="shared" si="11"/>
        <v>2.9631433916542046E-72</v>
      </c>
      <c r="O71">
        <f t="shared" si="12"/>
        <v>3.115943571827397E-90</v>
      </c>
      <c r="P71">
        <f t="shared" si="13"/>
        <v>-4.826672170284793E-109</v>
      </c>
      <c r="Q71">
        <f t="shared" si="14"/>
        <v>2.2036163259941177E-130</v>
      </c>
      <c r="R71">
        <f t="shared" si="15"/>
        <v>-4.3242225309865664E-154</v>
      </c>
      <c r="S71">
        <f t="shared" si="16"/>
        <v>-2.7879504140092308E-179</v>
      </c>
      <c r="T71">
        <f t="shared" si="17"/>
        <v>3.9591956929513066E-206</v>
      </c>
      <c r="U71">
        <f t="shared" si="18"/>
        <v>-2.5645725433295155E-235</v>
      </c>
      <c r="V71">
        <f t="shared" si="19"/>
        <v>3.7276734255263956E-267</v>
      </c>
      <c r="W71">
        <f t="shared" si="20"/>
        <v>1.7078621083797833E-299</v>
      </c>
      <c r="X71">
        <f t="shared" si="21"/>
        <v>0</v>
      </c>
      <c r="Y71">
        <f t="shared" si="22"/>
        <v>0</v>
      </c>
    </row>
    <row r="72" spans="2:25">
      <c r="B72">
        <f t="shared" si="23"/>
        <v>2.7499999999999982</v>
      </c>
      <c r="C72">
        <f t="shared" si="1"/>
        <v>0.2749999999999998</v>
      </c>
      <c r="D72">
        <f t="shared" si="2"/>
        <v>0.66082838599261717</v>
      </c>
      <c r="F72">
        <f t="shared" si="3"/>
        <v>0.51960812841121617</v>
      </c>
      <c r="G72">
        <f t="shared" si="4"/>
        <v>-5.9463139131158479E-4</v>
      </c>
      <c r="H72">
        <f t="shared" si="5"/>
        <v>-9.634058953585318E-8</v>
      </c>
      <c r="I72">
        <f t="shared" si="6"/>
        <v>1.8639755216938594E-13</v>
      </c>
      <c r="J72">
        <f t="shared" si="7"/>
        <v>-1.8659285855711334E-21</v>
      </c>
      <c r="K72">
        <f t="shared" si="8"/>
        <v>-1.6318145269786723E-32</v>
      </c>
      <c r="L72">
        <f t="shared" si="9"/>
        <v>6.3424094447970059E-43</v>
      </c>
      <c r="M72">
        <f t="shared" si="10"/>
        <v>-1.8106966508891222E-56</v>
      </c>
      <c r="N72">
        <f t="shared" si="11"/>
        <v>2.4114024506382067E-72</v>
      </c>
      <c r="O72">
        <f t="shared" si="12"/>
        <v>5.3182878996655303E-90</v>
      </c>
      <c r="P72">
        <f t="shared" si="13"/>
        <v>-5.2131910208532855E-109</v>
      </c>
      <c r="Q72">
        <f t="shared" si="14"/>
        <v>2.0322124506111965E-130</v>
      </c>
      <c r="R72">
        <f t="shared" si="15"/>
        <v>-2.2044695293596121E-154</v>
      </c>
      <c r="S72">
        <f t="shared" si="16"/>
        <v>-3.9232770131703728E-179</v>
      </c>
      <c r="T72">
        <f t="shared" si="17"/>
        <v>4.1015114505899714E-206</v>
      </c>
      <c r="U72">
        <f t="shared" si="18"/>
        <v>-2.0828169681773808E-235</v>
      </c>
      <c r="V72">
        <f t="shared" si="19"/>
        <v>-3.1095614068381088E-267</v>
      </c>
      <c r="W72">
        <f t="shared" si="20"/>
        <v>2.1865266186754227E-299</v>
      </c>
      <c r="X72">
        <f t="shared" si="21"/>
        <v>0</v>
      </c>
      <c r="Y72">
        <f t="shared" si="22"/>
        <v>0</v>
      </c>
    </row>
    <row r="73" spans="2:25">
      <c r="B73">
        <f t="shared" si="23"/>
        <v>2.799999999999998</v>
      </c>
      <c r="C73">
        <f t="shared" si="1"/>
        <v>0.2799999999999998</v>
      </c>
      <c r="D73">
        <f t="shared" si="2"/>
        <v>0.65847602878011802</v>
      </c>
      <c r="F73">
        <f t="shared" si="3"/>
        <v>0.51771075841204639</v>
      </c>
      <c r="G73">
        <f t="shared" si="4"/>
        <v>-5.4479284013663159E-4</v>
      </c>
      <c r="H73">
        <f t="shared" si="5"/>
        <v>-1.0192694705502535E-7</v>
      </c>
      <c r="I73">
        <f t="shared" si="6"/>
        <v>1.8732821274887592E-13</v>
      </c>
      <c r="J73">
        <f t="shared" si="7"/>
        <v>-1.7394482624588575E-21</v>
      </c>
      <c r="K73">
        <f t="shared" si="8"/>
        <v>-5.2094129146853205E-32</v>
      </c>
      <c r="L73">
        <f t="shared" si="9"/>
        <v>6.8189965078227062E-43</v>
      </c>
      <c r="M73">
        <f t="shared" si="10"/>
        <v>-1.7558122896725309E-56</v>
      </c>
      <c r="N73">
        <f t="shared" si="11"/>
        <v>1.8167373275962297E-72</v>
      </c>
      <c r="O73">
        <f t="shared" si="12"/>
        <v>7.4024226290036509E-90</v>
      </c>
      <c r="P73">
        <f t="shared" si="13"/>
        <v>-5.4582161221541738E-109</v>
      </c>
      <c r="Q73">
        <f t="shared" si="14"/>
        <v>1.7946748095537387E-130</v>
      </c>
      <c r="R73">
        <f t="shared" si="15"/>
        <v>-8.5134817475782399E-168</v>
      </c>
      <c r="S73">
        <f t="shared" si="16"/>
        <v>-4.8828403138095582E-179</v>
      </c>
      <c r="T73">
        <f t="shared" si="17"/>
        <v>4.0319709100824002E-206</v>
      </c>
      <c r="U73">
        <f t="shared" si="18"/>
        <v>-1.4782021580030243E-235</v>
      </c>
      <c r="V73">
        <f t="shared" si="19"/>
        <v>-9.7390781716815947E-267</v>
      </c>
      <c r="W73">
        <f t="shared" si="20"/>
        <v>2.5010058791991205E-299</v>
      </c>
      <c r="X73">
        <f t="shared" si="21"/>
        <v>0</v>
      </c>
      <c r="Y73">
        <f t="shared" si="22"/>
        <v>0</v>
      </c>
    </row>
    <row r="74" spans="2:25">
      <c r="B74">
        <f t="shared" si="23"/>
        <v>2.8499999999999979</v>
      </c>
      <c r="C74">
        <f t="shared" si="1"/>
        <v>0.28499999999999981</v>
      </c>
      <c r="D74">
        <f t="shared" si="2"/>
        <v>0.65608339614240752</v>
      </c>
      <c r="F74">
        <f t="shared" si="3"/>
        <v>0.51578145357466221</v>
      </c>
      <c r="G74">
        <f t="shared" si="4"/>
        <v>-4.9465185290193487E-4</v>
      </c>
      <c r="H74">
        <f t="shared" si="5"/>
        <v>-1.0735614060965109E-7</v>
      </c>
      <c r="I74">
        <f t="shared" si="6"/>
        <v>1.8769280397990897E-13</v>
      </c>
      <c r="J74">
        <f t="shared" si="7"/>
        <v>-1.604280426477132E-21</v>
      </c>
      <c r="K74">
        <f t="shared" si="8"/>
        <v>-8.7481530046628344E-32</v>
      </c>
      <c r="L74">
        <f t="shared" si="9"/>
        <v>7.2245588365683661E-43</v>
      </c>
      <c r="M74">
        <f t="shared" si="10"/>
        <v>-1.6765869515260706E-56</v>
      </c>
      <c r="N74">
        <f t="shared" si="11"/>
        <v>1.1897333621837082E-72</v>
      </c>
      <c r="O74">
        <f t="shared" si="12"/>
        <v>9.3220236919794913E-90</v>
      </c>
      <c r="P74">
        <f t="shared" si="13"/>
        <v>-5.5550971289173408E-109</v>
      </c>
      <c r="Q74">
        <f t="shared" si="14"/>
        <v>1.4987335290139406E-130</v>
      </c>
      <c r="R74">
        <f t="shared" si="15"/>
        <v>2.2044695293594256E-154</v>
      </c>
      <c r="S74">
        <f t="shared" si="16"/>
        <v>-5.6236517606208982E-179</v>
      </c>
      <c r="T74">
        <f t="shared" si="17"/>
        <v>3.7541660646877843E-206</v>
      </c>
      <c r="U74">
        <f t="shared" si="18"/>
        <v>-7.8639255869682771E-236</v>
      </c>
      <c r="V74">
        <f t="shared" si="19"/>
        <v>-1.5718026501757977E-266</v>
      </c>
      <c r="W74">
        <f t="shared" si="20"/>
        <v>2.6276857909976789E-299</v>
      </c>
      <c r="X74">
        <f t="shared" si="21"/>
        <v>0</v>
      </c>
      <c r="Y74">
        <f t="shared" si="22"/>
        <v>0</v>
      </c>
    </row>
    <row r="75" spans="2:25">
      <c r="B75">
        <f t="shared" si="23"/>
        <v>2.8999999999999977</v>
      </c>
      <c r="C75">
        <f t="shared" si="1"/>
        <v>0.28999999999999976</v>
      </c>
      <c r="D75">
        <f t="shared" si="2"/>
        <v>0.65365060417567755</v>
      </c>
      <c r="F75">
        <f t="shared" si="3"/>
        <v>0.51382033290767415</v>
      </c>
      <c r="G75">
        <f t="shared" si="4"/>
        <v>-4.4423626485328723E-4</v>
      </c>
      <c r="H75">
        <f t="shared" si="5"/>
        <v>-1.1261979877678503E-7</v>
      </c>
      <c r="I75">
        <f t="shared" si="6"/>
        <v>1.8749022413884419E-13</v>
      </c>
      <c r="J75">
        <f t="shared" si="7"/>
        <v>-1.4611001608347953E-21</v>
      </c>
      <c r="K75">
        <f t="shared" si="8"/>
        <v>-1.2221638460461201E-31</v>
      </c>
      <c r="L75">
        <f t="shared" si="9"/>
        <v>7.5548722088041889E-43</v>
      </c>
      <c r="M75">
        <f t="shared" si="10"/>
        <v>-1.5741189441329886E-56</v>
      </c>
      <c r="N75">
        <f t="shared" si="11"/>
        <v>5.4155154179006913E-73</v>
      </c>
      <c r="O75">
        <f t="shared" si="12"/>
        <v>1.1034424110946168E-89</v>
      </c>
      <c r="P75">
        <f t="shared" si="13"/>
        <v>-5.5012045466882591E-109</v>
      </c>
      <c r="Q75">
        <f t="shared" si="14"/>
        <v>1.1540193497614314E-130</v>
      </c>
      <c r="R75">
        <f t="shared" si="15"/>
        <v>4.3242225309864088E-154</v>
      </c>
      <c r="S75">
        <f t="shared" si="16"/>
        <v>-6.1125229085781303E-179</v>
      </c>
      <c r="T75">
        <f t="shared" si="17"/>
        <v>3.282446430885941E-206</v>
      </c>
      <c r="U75">
        <f t="shared" si="18"/>
        <v>-4.8195979802505123E-237</v>
      </c>
      <c r="V75">
        <f t="shared" si="19"/>
        <v>-2.0647013868525846E-266</v>
      </c>
      <c r="W75">
        <f t="shared" si="20"/>
        <v>2.5570540194020023E-299</v>
      </c>
      <c r="X75">
        <f t="shared" si="21"/>
        <v>0</v>
      </c>
      <c r="Y75">
        <f t="shared" si="22"/>
        <v>0</v>
      </c>
    </row>
    <row r="76" spans="2:25">
      <c r="B76">
        <f t="shared" si="23"/>
        <v>2.9499999999999975</v>
      </c>
      <c r="C76">
        <f t="shared" si="1"/>
        <v>0.29499999999999976</v>
      </c>
      <c r="D76">
        <f t="shared" si="2"/>
        <v>0.65117777128049648</v>
      </c>
      <c r="F76">
        <f t="shared" si="3"/>
        <v>0.51182751738224241</v>
      </c>
      <c r="G76">
        <f t="shared" si="4"/>
        <v>-3.9357406367825651E-4</v>
      </c>
      <c r="H76">
        <f t="shared" si="5"/>
        <v>-1.1770980537705105E-7</v>
      </c>
      <c r="I76">
        <f t="shared" si="6"/>
        <v>1.8672108538247822E-13</v>
      </c>
      <c r="J76">
        <f t="shared" si="7"/>
        <v>-1.3106225660768067E-21</v>
      </c>
      <c r="K76">
        <f t="shared" si="8"/>
        <v>-1.5603959696065786E-31</v>
      </c>
      <c r="L76">
        <f t="shared" si="9"/>
        <v>7.8064961740965678E-43</v>
      </c>
      <c r="M76">
        <f t="shared" si="10"/>
        <v>-1.4498287903012565E-56</v>
      </c>
      <c r="N76">
        <f t="shared" si="11"/>
        <v>-1.1627016967612925E-73</v>
      </c>
      <c r="O76">
        <f t="shared" si="12"/>
        <v>1.2501562357491511E-89</v>
      </c>
      <c r="P76">
        <f t="shared" si="13"/>
        <v>-5.2980011002139764E-109</v>
      </c>
      <c r="Q76">
        <f t="shared" si="14"/>
        <v>7.7175021643015162E-131</v>
      </c>
      <c r="R76">
        <f t="shared" si="15"/>
        <v>6.2777980857995194E-154</v>
      </c>
      <c r="S76">
        <f t="shared" si="16"/>
        <v>-6.3275522694027816E-179</v>
      </c>
      <c r="T76">
        <f t="shared" si="17"/>
        <v>2.6411778495587174E-206</v>
      </c>
      <c r="U76">
        <f t="shared" si="18"/>
        <v>6.9284353790985215E-236</v>
      </c>
      <c r="V76">
        <f t="shared" si="19"/>
        <v>-2.4196784921565195E-266</v>
      </c>
      <c r="W76">
        <f t="shared" si="20"/>
        <v>2.2944142707389257E-299</v>
      </c>
      <c r="X76">
        <f t="shared" si="21"/>
        <v>0</v>
      </c>
      <c r="Y76">
        <f t="shared" si="22"/>
        <v>0</v>
      </c>
    </row>
    <row r="77" spans="2:25">
      <c r="B77">
        <f t="shared" si="23"/>
        <v>2.9999999999999973</v>
      </c>
      <c r="C77">
        <f t="shared" si="1"/>
        <v>0.29999999999999971</v>
      </c>
      <c r="D77">
        <f t="shared" si="2"/>
        <v>0.648665018172075</v>
      </c>
      <c r="F77">
        <f t="shared" si="3"/>
        <v>0.50980312992461574</v>
      </c>
      <c r="G77">
        <f t="shared" si="4"/>
        <v>-3.4269337396911412E-4</v>
      </c>
      <c r="H77">
        <f t="shared" si="5"/>
        <v>-1.2261831198920254E-7</v>
      </c>
      <c r="I77">
        <f t="shared" si="6"/>
        <v>1.8538771189822683E-13</v>
      </c>
      <c r="J77">
        <f t="shared" si="7"/>
        <v>-1.1535991885809717E-21</v>
      </c>
      <c r="K77">
        <f t="shared" si="8"/>
        <v>-1.8869887141899052E-31</v>
      </c>
      <c r="L77">
        <f t="shared" si="9"/>
        <v>7.9768098885643059E-43</v>
      </c>
      <c r="M77">
        <f t="shared" si="10"/>
        <v>-1.3054395351336065E-56</v>
      </c>
      <c r="N77">
        <f t="shared" si="11"/>
        <v>-7.7202221337448186E-73</v>
      </c>
      <c r="O77">
        <f t="shared" si="12"/>
        <v>1.3690828346125583E-89</v>
      </c>
      <c r="P77">
        <f t="shared" si="13"/>
        <v>-4.9510020329204052E-109</v>
      </c>
      <c r="Q77">
        <f t="shared" si="14"/>
        <v>3.6436621483925816E-131</v>
      </c>
      <c r="R77">
        <f t="shared" si="15"/>
        <v>7.9901213808050689E-154</v>
      </c>
      <c r="S77">
        <f t="shared" si="16"/>
        <v>-6.2591065009651106E-179</v>
      </c>
      <c r="T77">
        <f t="shared" si="17"/>
        <v>1.8634839117027844E-206</v>
      </c>
      <c r="U77">
        <f t="shared" si="18"/>
        <v>1.3930142570872133E-235</v>
      </c>
      <c r="V77">
        <f t="shared" si="19"/>
        <v>-2.6130215678806322E-266</v>
      </c>
      <c r="W77">
        <f t="shared" si="20"/>
        <v>1.8594880395313171E-299</v>
      </c>
      <c r="X77">
        <f t="shared" si="21"/>
        <v>0</v>
      </c>
      <c r="Y77">
        <f t="shared" si="22"/>
        <v>0</v>
      </c>
    </row>
    <row r="78" spans="2:25">
      <c r="B78">
        <f t="shared" si="23"/>
        <v>3.0499999999999972</v>
      </c>
      <c r="C78">
        <f t="shared" si="1"/>
        <v>0.30499999999999972</v>
      </c>
      <c r="D78">
        <f t="shared" si="2"/>
        <v>0.64611246789047505</v>
      </c>
      <c r="F78">
        <f t="shared" si="3"/>
        <v>0.50774729540854813</v>
      </c>
      <c r="G78">
        <f t="shared" si="4"/>
        <v>-2.9162244160976076E-4</v>
      </c>
      <c r="H78">
        <f t="shared" si="5"/>
        <v>-1.2733775005181922E-7</v>
      </c>
      <c r="I78">
        <f t="shared" si="6"/>
        <v>1.8349413288088351E-13</v>
      </c>
      <c r="J78">
        <f t="shared" si="7"/>
        <v>-9.9081426702931024E-22</v>
      </c>
      <c r="K78">
        <f t="shared" si="8"/>
        <v>-2.1995059438412409E-31</v>
      </c>
      <c r="L78">
        <f t="shared" si="9"/>
        <v>8.0640394128454429E-43</v>
      </c>
      <c r="M78">
        <f t="shared" si="10"/>
        <v>-1.1429528593049159E-56</v>
      </c>
      <c r="N78">
        <f t="shared" si="11"/>
        <v>-1.4140318715966275E-72</v>
      </c>
      <c r="O78">
        <f t="shared" si="12"/>
        <v>1.4575788258732793E-89</v>
      </c>
      <c r="P78">
        <f t="shared" si="13"/>
        <v>-4.4696254150120025E-109</v>
      </c>
      <c r="Q78">
        <f t="shared" si="14"/>
        <v>-5.4875262511448612E-132</v>
      </c>
      <c r="R78">
        <f t="shared" si="15"/>
        <v>9.3953887920580034E-154</v>
      </c>
      <c r="S78">
        <f t="shared" si="16"/>
        <v>-5.9102519822105988E-179</v>
      </c>
      <c r="T78">
        <f t="shared" si="17"/>
        <v>9.8953501809592129E-207</v>
      </c>
      <c r="U78">
        <f t="shared" si="18"/>
        <v>2.0110151703643847E-235</v>
      </c>
      <c r="V78">
        <f t="shared" si="19"/>
        <v>-2.6318153360150802E-266</v>
      </c>
      <c r="W78">
        <f t="shared" si="20"/>
        <v>1.2849337308007554E-299</v>
      </c>
      <c r="X78">
        <f t="shared" si="21"/>
        <v>0</v>
      </c>
      <c r="Y78">
        <f t="shared" si="22"/>
        <v>0</v>
      </c>
    </row>
    <row r="79" spans="2:25">
      <c r="B79">
        <f t="shared" si="23"/>
        <v>3.099999999999997</v>
      </c>
      <c r="C79">
        <f t="shared" si="1"/>
        <v>0.30999999999999972</v>
      </c>
      <c r="D79">
        <f t="shared" si="2"/>
        <v>0.64352024581075251</v>
      </c>
      <c r="F79">
        <f t="shared" si="3"/>
        <v>0.50566014064759635</v>
      </c>
      <c r="G79">
        <f t="shared" si="4"/>
        <v>-2.4038961809532037E-4</v>
      </c>
      <c r="H79">
        <f t="shared" si="5"/>
        <v>-1.3186084253348028E-7</v>
      </c>
      <c r="I79">
        <f t="shared" si="6"/>
        <v>1.8104607035717808E-13</v>
      </c>
      <c r="J79">
        <f t="shared" si="7"/>
        <v>-8.2308081560077589E-22</v>
      </c>
      <c r="K79">
        <f t="shared" si="8"/>
        <v>-2.4956165153484453E-31</v>
      </c>
      <c r="L79">
        <f t="shared" si="9"/>
        <v>8.0672761889466811E-43</v>
      </c>
      <c r="M79">
        <f t="shared" si="10"/>
        <v>-9.6462132959070128E-57</v>
      </c>
      <c r="N79">
        <f t="shared" si="11"/>
        <v>-2.0308710480392176E-72</v>
      </c>
      <c r="O79">
        <f t="shared" si="12"/>
        <v>1.5136772089113477E-89</v>
      </c>
      <c r="P79">
        <f t="shared" si="13"/>
        <v>-3.8669365230545508E-109</v>
      </c>
      <c r="Q79">
        <f t="shared" si="14"/>
        <v>-4.7233094834652459E-131</v>
      </c>
      <c r="R79">
        <f t="shared" si="15"/>
        <v>1.0439596681026874E-153</v>
      </c>
      <c r="S79">
        <f t="shared" si="16"/>
        <v>-5.2966174390015117E-179</v>
      </c>
      <c r="T79">
        <f t="shared" si="17"/>
        <v>6.4473448504764655E-208</v>
      </c>
      <c r="U79">
        <f t="shared" si="18"/>
        <v>2.5103922250769479E-235</v>
      </c>
      <c r="V79">
        <f t="shared" si="19"/>
        <v>-2.4748043766830416E-266</v>
      </c>
      <c r="W79">
        <f t="shared" si="20"/>
        <v>6.1389435587889941E-300</v>
      </c>
      <c r="X79">
        <f t="shared" si="21"/>
        <v>0</v>
      </c>
      <c r="Y79">
        <f t="shared" si="22"/>
        <v>0</v>
      </c>
    </row>
    <row r="80" spans="2:25">
      <c r="B80">
        <f t="shared" si="23"/>
        <v>3.1499999999999968</v>
      </c>
      <c r="C80">
        <f t="shared" si="1"/>
        <v>0.31499999999999967</v>
      </c>
      <c r="D80">
        <f t="shared" si="2"/>
        <v>0.64088847965302342</v>
      </c>
      <c r="F80">
        <f t="shared" si="3"/>
        <v>0.50354179438729763</v>
      </c>
      <c r="G80">
        <f t="shared" si="4"/>
        <v>-1.8902334479310067E-4</v>
      </c>
      <c r="H80">
        <f t="shared" si="5"/>
        <v>-1.3618061515341919E-7</v>
      </c>
      <c r="I80">
        <f t="shared" si="6"/>
        <v>1.7805092189492717E-13</v>
      </c>
      <c r="J80">
        <f t="shared" si="7"/>
        <v>-6.5123656344740662E-22</v>
      </c>
      <c r="K80">
        <f t="shared" si="8"/>
        <v>-2.7731116668151516E-31</v>
      </c>
      <c r="L80">
        <f t="shared" si="9"/>
        <v>7.9864865035258536E-43</v>
      </c>
      <c r="M80">
        <f t="shared" si="10"/>
        <v>-7.7291717133997976E-57</v>
      </c>
      <c r="N80">
        <f t="shared" si="11"/>
        <v>-2.6115596936924469E-72</v>
      </c>
      <c r="O80">
        <f t="shared" si="12"/>
        <v>1.5361310848261138E-89</v>
      </c>
      <c r="P80">
        <f t="shared" si="13"/>
        <v>-3.1592932289587281E-109</v>
      </c>
      <c r="Q80">
        <f t="shared" si="14"/>
        <v>-8.7441568994326889E-131</v>
      </c>
      <c r="R80">
        <f t="shared" si="15"/>
        <v>1.1082616724137152E-153</v>
      </c>
      <c r="S80">
        <f t="shared" si="16"/>
        <v>-4.4456937752529748E-179</v>
      </c>
      <c r="T80">
        <f t="shared" si="17"/>
        <v>-8.6391838269688148E-207</v>
      </c>
      <c r="U80">
        <f t="shared" si="18"/>
        <v>2.8616886404001601E-235</v>
      </c>
      <c r="V80">
        <f t="shared" si="19"/>
        <v>-2.1524769899323607E-266</v>
      </c>
      <c r="W80">
        <f t="shared" si="20"/>
        <v>-1.0324205591078403E-300</v>
      </c>
      <c r="X80">
        <f t="shared" si="21"/>
        <v>0</v>
      </c>
      <c r="Y80">
        <f t="shared" si="22"/>
        <v>0</v>
      </c>
    </row>
    <row r="81" spans="2:25">
      <c r="B81">
        <f t="shared" si="23"/>
        <v>3.1999999999999966</v>
      </c>
      <c r="C81">
        <f t="shared" si="1"/>
        <v>0.31999999999999967</v>
      </c>
      <c r="D81">
        <f t="shared" si="2"/>
        <v>0.63821729949243922</v>
      </c>
      <c r="F81">
        <f t="shared" si="3"/>
        <v>0.50139238729722735</v>
      </c>
      <c r="G81">
        <f t="shared" si="4"/>
        <v>-1.3755213715366691E-4</v>
      </c>
      <c r="H81">
        <f t="shared" si="5"/>
        <v>-1.4029040713535943E-7</v>
      </c>
      <c r="I81">
        <f t="shared" si="6"/>
        <v>1.7451773824902601E-13</v>
      </c>
      <c r="J81">
        <f t="shared" si="7"/>
        <v>-4.7613977073384349E-22</v>
      </c>
      <c r="K81">
        <f t="shared" si="8"/>
        <v>-3.0299214933613557E-31</v>
      </c>
      <c r="L81">
        <f t="shared" si="9"/>
        <v>7.8225118390405274E-43</v>
      </c>
      <c r="M81">
        <f t="shared" si="10"/>
        <v>-5.7049799580241604E-57</v>
      </c>
      <c r="N81">
        <f t="shared" si="11"/>
        <v>-3.1457612572602913E-72</v>
      </c>
      <c r="O81">
        <f t="shared" si="12"/>
        <v>1.524441371261239E-89</v>
      </c>
      <c r="P81">
        <f t="shared" si="13"/>
        <v>-2.3659020230344128E-109</v>
      </c>
      <c r="Q81">
        <f t="shared" si="14"/>
        <v>-1.2480445472531879E-130</v>
      </c>
      <c r="R81">
        <f t="shared" si="15"/>
        <v>1.1299738021741906E-153</v>
      </c>
      <c r="S81">
        <f t="shared" si="16"/>
        <v>-3.3956024770157334E-179</v>
      </c>
      <c r="T81">
        <f t="shared" si="17"/>
        <v>-1.7476860423794434E-206</v>
      </c>
      <c r="U81">
        <f t="shared" si="18"/>
        <v>3.044182476042553E-235</v>
      </c>
      <c r="V81">
        <f t="shared" si="19"/>
        <v>-1.6863645794322803E-266</v>
      </c>
      <c r="W81">
        <f t="shared" si="20"/>
        <v>-8.1262607054604804E-300</v>
      </c>
      <c r="X81">
        <f t="shared" si="21"/>
        <v>0</v>
      </c>
      <c r="Y81">
        <f t="shared" si="22"/>
        <v>0</v>
      </c>
    </row>
    <row r="82" spans="2:25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0.63550683776907013</v>
      </c>
      <c r="F82">
        <f t="shared" ref="F82:F145" si="26">POWER(-1,$F$16-1)/(2*$F$16-1)*COS((2*$F$16-1)*PI()*C82/2)*EXP(-POWER(2*$F$16-1,2)*PI()*PI()*$C$13/4)</f>
        <v>0.49921205196293961</v>
      </c>
      <c r="G82">
        <f t="shared" ref="G82:G145" si="27">POWER(-1,$G$16-1)/(2*$G$16-1)*COS((2*$G$16-1)*PI()*C82/2)*EXP(-POWER(2*$G$16-1,2)*PI()*PI()*$C$13/4)</f>
        <v>-8.6004568880786538E-5</v>
      </c>
      <c r="H82">
        <f t="shared" ref="H82:H145" si="28">POWER(-1,$H$16-1)/(2*$H$16-1)*COS((2*$H$16-1)*PI()*C82/2)*EXP(-POWER(2*$H$16-1,2)*PI()*PI()*$C$13/4)</f>
        <v>-1.4418388147794846E-7</v>
      </c>
      <c r="I82">
        <f t="shared" ref="I82:I145" si="29">POWER(-1,$I$16-1)/(2*$I$16-1)*COS((2*$I$16-1)*PI()*C82/2)*EXP(-POWER(2*$I$16-1,2)*PI()*PI()*$C$13/4)</f>
        <v>1.7045719601183126E-13</v>
      </c>
      <c r="J82">
        <f t="shared" ref="J82:J145" si="30">POWER(-1,$J$16-1)/(2*$J$16-1)*COS((2*$J$16-1)*PI()*C82/2)*EXP(-POWER(2*$J$16-1,2)*PI()*PI()*$C$13/4)</f>
        <v>-2.9866494213661683E-22</v>
      </c>
      <c r="K82">
        <f t="shared" ref="K82:K145" si="31">POWER(-1,$K$16-1)/(2*$K$16-1)*COS((2*$K$16-1)*PI()*C82/2)*EXP(-POWER(2*$K$16-1,2)*PI()*PI()*$C$13/4)</f>
        <v>-3.2641303870551919E-31</v>
      </c>
      <c r="L82">
        <f t="shared" ref="L82:L145" si="32">POWER(-1,$L$16-1)/(2*$L$16-1)*COS((2*$L$16-1)*PI()*C82/2)*EXP(-POWER(2*$L$16-1,2)*PI()*PI()*$C$13/4)</f>
        <v>7.5770601091053269E-43</v>
      </c>
      <c r="M82">
        <f t="shared" ref="M82:M145" si="33">POWER(-1,$M$16-1)/(2*$M$16-1)*COS((2*$M$16-1)*PI()*C82/2)*EXP(-POWER(2*$M$16-1,2)*PI()*PI()*$C$13/4)</f>
        <v>-3.6016995743479004E-57</v>
      </c>
      <c r="N82">
        <f t="shared" ref="N82:N145" si="34">POWER(-1,$N$16-1)/(2*$N$16-1)*COS((2*$N$16-1)*PI()*C82/2)*EXP(-POWER(2*$N$16-1,2)*PI()*PI()*$C$13/4)</f>
        <v>-3.6239666809962306E-72</v>
      </c>
      <c r="O82">
        <f t="shared" ref="O82:O145" si="35">POWER(-1,$O$16-1)/(2*$O$16-1)*COS((2*$O$16-1)*PI()*C82/2)*EXP(-POWER(2*$O$16-1,2)*PI()*PI()*$C$13/4)</f>
        <v>1.4788678955094835E-89</v>
      </c>
      <c r="P82">
        <f t="shared" ref="P82:P145" si="36">POWER(-1,$P$16-1)/(2*$P$16-1)*COS((2*$P$16-1)*PI()*C82/2)*EXP(-POWER(2*$P$16-1,2)*PI()*PI()*$C$13/4)</f>
        <v>-1.5082967213096977E-109</v>
      </c>
      <c r="Q82">
        <f t="shared" ref="Q82:Q145" si="37">POWER(-1,$Q$16-1)/(2*$Q$16-1)*COS((2*$Q$16-1)*PI()*C82/2)*EXP(-POWER(2*$Q$16-1,2)*PI()*PI()*$C$13/4)</f>
        <v>-1.5810586127313738E-130</v>
      </c>
      <c r="R82">
        <f t="shared" ref="R82:R145" si="38">POWER(-1,$R$16-1)/(2*$R$16-1)*COS((2*$R$16-1)*PI()*C82/2)*EXP(-POWER(2*$R$16-1,2)*PI()*PI()*$C$13/4)</f>
        <v>1.1082616724137213E-153</v>
      </c>
      <c r="S82">
        <f t="shared" ref="S82:S145" si="39">POWER(-1,$S$16-1)/(2*$S$16-1)*COS((2*$S$16-1)*PI()*C82/2)*EXP(-POWER(2*$S$16-1,2)*PI()*PI()*$C$13/4)</f>
        <v>-2.1933877651561365E-179</v>
      </c>
      <c r="T82">
        <f t="shared" ref="T82:T145" si="40">POWER(-1,$T$16-1)/(2*$T$16-1)*COS((2*$T$16-1)*PI()*C82/2)*EXP(-POWER(2*$T$16-1,2)*PI()*PI()*$C$13/4)</f>
        <v>-2.5411800798325475E-206</v>
      </c>
      <c r="U82">
        <f t="shared" ref="U82:U145" si="41">POWER(-1,$U$16-1)/(2*$U$16-1)*COS((2*$U$16-1)*PI()*C82/2)*EXP(-POWER(2*$U$16-1,2)*PI()*PI()*$C$13/4)</f>
        <v>3.0471089584374278E-235</v>
      </c>
      <c r="V82">
        <f t="shared" ref="V82:V145" si="42">POWER(-1,$V$16-1)/(2*$V$16-1)*COS((2*$V$16-1)*PI()*C82/2)*EXP(-POWER(2*$V$16-1,2)*PI()*PI()*$C$13/4)</f>
        <v>-1.1076033591015359E-266</v>
      </c>
      <c r="W82">
        <f t="shared" ref="W82:W145" si="43">POWER(-1,$W$16-1)/(2*$W$16-1)*COS((2*$W$16-1)*PI()*C82/2)*EXP(-POWER(2*$W$16-1,2)*PI()*PI()*$C$13/4)</f>
        <v>-1.460990377840798E-299</v>
      </c>
      <c r="X82">
        <f t="shared" ref="X82:X145" si="44">POWER(-1,$X$16-1)/(2*$X$16-1)*COS((2*$X$16-1)*PI()*C82/2)*EXP(-POWER(2*$X$16-1,2)*PI()*PI()*$C$13/4)</f>
        <v>0</v>
      </c>
      <c r="Y82">
        <f t="shared" ref="Y82:Y145" si="45">POWER(-1,$Y$16-1)/(2*$Y$16-1)*COS((2*$Y$16-1)*PI()*C82/2)*EXP(-POWER(2*$Y$16-1,2)*PI()*PI()*$C$13/4)</f>
        <v>0</v>
      </c>
    </row>
    <row r="83" spans="2:25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0.63275722929767264</v>
      </c>
      <c r="F83">
        <f t="shared" si="26"/>
        <v>0.49700092287778802</v>
      </c>
      <c r="G83">
        <f t="shared" si="27"/>
        <v>-3.4409256069035302E-5</v>
      </c>
      <c r="H83">
        <f t="shared" si="28"/>
        <v>-1.4785503472595471E-7</v>
      </c>
      <c r="I83">
        <f t="shared" si="29"/>
        <v>1.6588156535057962E-13</v>
      </c>
      <c r="J83">
        <f t="shared" si="30"/>
        <v>-1.1969845921171195E-22</v>
      </c>
      <c r="K83">
        <f t="shared" si="31"/>
        <v>-3.4739913259056988E-31</v>
      </c>
      <c r="L83">
        <f t="shared" si="32"/>
        <v>7.2526878693479301E-43</v>
      </c>
      <c r="M83">
        <f t="shared" si="33"/>
        <v>-1.4484885194015925E-57</v>
      </c>
      <c r="N83">
        <f t="shared" si="34"/>
        <v>-4.0376636667358654E-72</v>
      </c>
      <c r="O83">
        <f t="shared" si="35"/>
        <v>1.4004236193308141E-89</v>
      </c>
      <c r="P83">
        <f t="shared" si="36"/>
        <v>-6.0975400577210613E-110</v>
      </c>
      <c r="Q83">
        <f t="shared" si="37"/>
        <v>-1.8626206955289945E-130</v>
      </c>
      <c r="R83">
        <f t="shared" si="38"/>
        <v>1.0439596681026985E-153</v>
      </c>
      <c r="S83">
        <f t="shared" si="39"/>
        <v>-8.9290900840564118E-180</v>
      </c>
      <c r="T83">
        <f t="shared" si="40"/>
        <v>-3.203413968162127E-206</v>
      </c>
      <c r="U83">
        <f t="shared" si="41"/>
        <v>2.8702954630124693E-235</v>
      </c>
      <c r="V83">
        <f t="shared" si="42"/>
        <v>-4.548544603713318E-267</v>
      </c>
      <c r="W83">
        <f t="shared" si="43"/>
        <v>-1.9996496085764988E-299</v>
      </c>
      <c r="X83">
        <f t="shared" si="44"/>
        <v>0</v>
      </c>
      <c r="Y83">
        <f t="shared" si="45"/>
        <v>0</v>
      </c>
    </row>
    <row r="84" spans="2:25">
      <c r="B84">
        <f t="shared" si="46"/>
        <v>3.3499999999999961</v>
      </c>
      <c r="C84">
        <f t="shared" si="24"/>
        <v>0.33499999999999963</v>
      </c>
      <c r="D84">
        <f t="shared" si="25"/>
        <v>0.6299686112773436</v>
      </c>
      <c r="F84">
        <f t="shared" si="26"/>
        <v>0.49475913643462999</v>
      </c>
      <c r="G84">
        <f t="shared" si="27"/>
        <v>1.720515868212714E-5</v>
      </c>
      <c r="H84">
        <f t="shared" si="28"/>
        <v>-1.5129820622716028E-7</v>
      </c>
      <c r="I84">
        <f t="shared" si="29"/>
        <v>1.6080467292933408E-13</v>
      </c>
      <c r="J84">
        <f t="shared" si="30"/>
        <v>5.9865846555813825E-23</v>
      </c>
      <c r="K84">
        <f t="shared" si="31"/>
        <v>-3.6579389053313762E-31</v>
      </c>
      <c r="L84">
        <f t="shared" si="32"/>
        <v>6.852773689050512E-43</v>
      </c>
      <c r="M84">
        <f t="shared" si="33"/>
        <v>7.2480305658976982E-58</v>
      </c>
      <c r="N84">
        <f t="shared" si="34"/>
        <v>-4.3794881991051565E-72</v>
      </c>
      <c r="O84">
        <f t="shared" si="35"/>
        <v>1.2908521238488276E-89</v>
      </c>
      <c r="P84">
        <f t="shared" si="36"/>
        <v>3.053383393613457E-110</v>
      </c>
      <c r="Q84">
        <f t="shared" si="37"/>
        <v>-2.0835679934001615E-130</v>
      </c>
      <c r="R84">
        <f t="shared" si="38"/>
        <v>9.3953887920581664E-154</v>
      </c>
      <c r="S84">
        <f t="shared" si="39"/>
        <v>4.4757218306218518E-180</v>
      </c>
      <c r="T84">
        <f t="shared" si="40"/>
        <v>-3.7001811906295061E-206</v>
      </c>
      <c r="U84">
        <f t="shared" si="41"/>
        <v>2.5241716968045539E-235</v>
      </c>
      <c r="V84">
        <f t="shared" si="42"/>
        <v>2.2827862350597803E-267</v>
      </c>
      <c r="W84">
        <f t="shared" si="43"/>
        <v>-2.3881560958530768E-299</v>
      </c>
      <c r="X84">
        <f t="shared" si="44"/>
        <v>0</v>
      </c>
      <c r="Y84">
        <f t="shared" si="45"/>
        <v>0</v>
      </c>
    </row>
    <row r="85" spans="2:25">
      <c r="B85">
        <f t="shared" si="46"/>
        <v>3.3999999999999959</v>
      </c>
      <c r="C85">
        <f t="shared" si="24"/>
        <v>0.33999999999999958</v>
      </c>
      <c r="D85">
        <f t="shared" si="25"/>
        <v>0.62714112330104133</v>
      </c>
      <c r="F85">
        <f t="shared" si="26"/>
        <v>0.49248683091741308</v>
      </c>
      <c r="G85">
        <f t="shared" si="27"/>
        <v>6.8810022169000251E-5</v>
      </c>
      <c r="H85">
        <f t="shared" si="28"/>
        <v>-1.5450808686067628E-7</v>
      </c>
      <c r="I85">
        <f t="shared" si="29"/>
        <v>1.5524186012749996E-13</v>
      </c>
      <c r="J85">
        <f t="shared" si="30"/>
        <v>2.3913115791021298E-22</v>
      </c>
      <c r="K85">
        <f t="shared" si="31"/>
        <v>-3.8146010148996323E-31</v>
      </c>
      <c r="L85">
        <f t="shared" si="32"/>
        <v>6.3814829609300069E-43</v>
      </c>
      <c r="M85">
        <f t="shared" si="33"/>
        <v>2.888046625409226E-57</v>
      </c>
      <c r="N85">
        <f t="shared" si="34"/>
        <v>-4.6433556287149046E-72</v>
      </c>
      <c r="O85">
        <f t="shared" si="35"/>
        <v>1.152588854968737E-89</v>
      </c>
      <c r="P85">
        <f t="shared" si="36"/>
        <v>1.2121433483395304E-109</v>
      </c>
      <c r="Q85">
        <f t="shared" si="37"/>
        <v>-2.2367102754123597E-130</v>
      </c>
      <c r="R85">
        <f t="shared" si="38"/>
        <v>7.9901213808052888E-154</v>
      </c>
      <c r="S85">
        <f t="shared" si="39"/>
        <v>1.7680020850193179E-179</v>
      </c>
      <c r="T85">
        <f t="shared" si="40"/>
        <v>-4.0058221175932189E-206</v>
      </c>
      <c r="U85">
        <f t="shared" si="41"/>
        <v>2.0291544807773219E-235</v>
      </c>
      <c r="V85">
        <f t="shared" si="42"/>
        <v>8.9616274190964689E-267</v>
      </c>
      <c r="W85">
        <f t="shared" si="43"/>
        <v>-2.5973370712684859E-299</v>
      </c>
      <c r="X85">
        <f t="shared" si="44"/>
        <v>0</v>
      </c>
      <c r="Y85">
        <f t="shared" si="45"/>
        <v>0</v>
      </c>
    </row>
    <row r="86" spans="2:25">
      <c r="B86">
        <f t="shared" si="46"/>
        <v>3.4499999999999957</v>
      </c>
      <c r="C86">
        <f t="shared" si="24"/>
        <v>0.34499999999999958</v>
      </c>
      <c r="D86">
        <f t="shared" si="25"/>
        <v>0.62427490736496705</v>
      </c>
      <c r="F86">
        <f t="shared" si="26"/>
        <v>0.49018414649264508</v>
      </c>
      <c r="G86">
        <f t="shared" si="27"/>
        <v>1.2037668649016821E-4</v>
      </c>
      <c r="H86">
        <f t="shared" si="28"/>
        <v>-1.5747972722322266E-7</v>
      </c>
      <c r="I86">
        <f t="shared" si="29"/>
        <v>1.4920993668116596E-13</v>
      </c>
      <c r="J86">
        <f t="shared" si="30"/>
        <v>4.1720215089558458E-22</v>
      </c>
      <c r="K86">
        <f t="shared" si="31"/>
        <v>-3.9428090732374508E-31</v>
      </c>
      <c r="L86">
        <f t="shared" si="32"/>
        <v>5.8437245155885352E-43</v>
      </c>
      <c r="M86">
        <f t="shared" si="33"/>
        <v>5.0112529552282592E-57</v>
      </c>
      <c r="N86">
        <f t="shared" si="34"/>
        <v>-4.8245689819942861E-72</v>
      </c>
      <c r="O86">
        <f t="shared" si="35"/>
        <v>9.887069907151145E-90</v>
      </c>
      <c r="P86">
        <f t="shared" si="36"/>
        <v>2.0860489860266596E-109</v>
      </c>
      <c r="Q86">
        <f t="shared" si="37"/>
        <v>-2.3170638717773192E-130</v>
      </c>
      <c r="R86">
        <f t="shared" si="38"/>
        <v>6.2777980857997619E-154</v>
      </c>
      <c r="S86">
        <f t="shared" si="39"/>
        <v>3.0092252735036364E-179</v>
      </c>
      <c r="T86">
        <f t="shared" si="40"/>
        <v>-4.1045494091595395E-206</v>
      </c>
      <c r="U86">
        <f t="shared" si="41"/>
        <v>1.4144434217196281E-235</v>
      </c>
      <c r="V86">
        <f t="shared" si="42"/>
        <v>1.5041833720012548E-266</v>
      </c>
      <c r="W86">
        <f t="shared" si="43"/>
        <v>-2.6114852343019926E-299</v>
      </c>
      <c r="X86">
        <f t="shared" si="44"/>
        <v>0</v>
      </c>
      <c r="Y86">
        <f t="shared" si="45"/>
        <v>0</v>
      </c>
    </row>
    <row r="87" spans="2:25">
      <c r="B87">
        <f t="shared" si="46"/>
        <v>3.4999999999999956</v>
      </c>
      <c r="C87">
        <f t="shared" si="24"/>
        <v>0.34999999999999953</v>
      </c>
      <c r="D87">
        <f t="shared" si="25"/>
        <v>0.62137010787779623</v>
      </c>
      <c r="F87">
        <f t="shared" si="26"/>
        <v>0.48785122520074792</v>
      </c>
      <c r="G87">
        <f t="shared" si="27"/>
        <v>1.7187652495008138E-4</v>
      </c>
      <c r="H87">
        <f t="shared" si="28"/>
        <v>-1.6020854526074916E-7</v>
      </c>
      <c r="I87">
        <f t="shared" si="29"/>
        <v>1.4272712988735883E-13</v>
      </c>
      <c r="J87">
        <f t="shared" si="30"/>
        <v>5.9318946646824144E-22</v>
      </c>
      <c r="K87">
        <f t="shared" si="31"/>
        <v>-4.0416067447684873E-31</v>
      </c>
      <c r="L87">
        <f t="shared" si="32"/>
        <v>5.245099492525653E-43</v>
      </c>
      <c r="M87">
        <f t="shared" si="33"/>
        <v>7.0649878539094588E-57</v>
      </c>
      <c r="N87">
        <f t="shared" si="34"/>
        <v>-4.919902569693605E-72</v>
      </c>
      <c r="O87">
        <f t="shared" si="35"/>
        <v>8.0284913369623515E-90</v>
      </c>
      <c r="P87">
        <f t="shared" si="36"/>
        <v>2.9033361551005705E-109</v>
      </c>
      <c r="Q87">
        <f t="shared" si="37"/>
        <v>-2.3220138561316507E-130</v>
      </c>
      <c r="R87">
        <f t="shared" si="38"/>
        <v>4.3242225309866976E-154</v>
      </c>
      <c r="S87">
        <f t="shared" si="39"/>
        <v>4.1156347951754448E-179</v>
      </c>
      <c r="T87">
        <f t="shared" si="40"/>
        <v>-3.9912634822188672E-206</v>
      </c>
      <c r="U87">
        <f t="shared" si="41"/>
        <v>7.1629851349046856E-236</v>
      </c>
      <c r="V87">
        <f t="shared" si="42"/>
        <v>2.0117248597474446E-266</v>
      </c>
      <c r="W87">
        <f t="shared" si="43"/>
        <v>-2.4295382060821832E-299</v>
      </c>
      <c r="X87">
        <f t="shared" si="44"/>
        <v>0</v>
      </c>
      <c r="Y87">
        <f t="shared" si="45"/>
        <v>0</v>
      </c>
    </row>
    <row r="88" spans="2:25">
      <c r="B88">
        <f t="shared" si="46"/>
        <v>3.5499999999999954</v>
      </c>
      <c r="C88">
        <f t="shared" si="24"/>
        <v>0.35499999999999954</v>
      </c>
      <c r="D88">
        <f t="shared" si="25"/>
        <v>0.61842687166974775</v>
      </c>
      <c r="F88">
        <f t="shared" si="26"/>
        <v>0.48548821094729588</v>
      </c>
      <c r="G88">
        <f t="shared" si="27"/>
        <v>2.2328094795087312E-4</v>
      </c>
      <c r="H88">
        <f t="shared" si="28"/>
        <v>-1.6269033333363058E-7</v>
      </c>
      <c r="I88">
        <f t="shared" si="29"/>
        <v>1.3581302952470313E-13</v>
      </c>
      <c r="J88">
        <f t="shared" si="30"/>
        <v>7.662141523179099E-22</v>
      </c>
      <c r="K88">
        <f t="shared" si="31"/>
        <v>-4.1102570732563731E-31</v>
      </c>
      <c r="L88">
        <f t="shared" si="32"/>
        <v>4.5918430002573302E-43</v>
      </c>
      <c r="M88">
        <f t="shared" si="33"/>
        <v>9.0207802177460947E-57</v>
      </c>
      <c r="N88">
        <f t="shared" si="34"/>
        <v>-4.9276594057827986E-72</v>
      </c>
      <c r="O88">
        <f t="shared" si="35"/>
        <v>5.9914634696674324E-90</v>
      </c>
      <c r="P88">
        <f t="shared" si="36"/>
        <v>3.6418224675923869E-109</v>
      </c>
      <c r="Q88">
        <f t="shared" si="37"/>
        <v>-2.2513991424111085E-130</v>
      </c>
      <c r="R88">
        <f t="shared" si="38"/>
        <v>2.2044695293597118E-154</v>
      </c>
      <c r="S88">
        <f t="shared" si="39"/>
        <v>5.0376633657486275E-179</v>
      </c>
      <c r="T88">
        <f t="shared" si="40"/>
        <v>-3.6718159203649169E-206</v>
      </c>
      <c r="U88">
        <f t="shared" si="41"/>
        <v>-2.4098733162850769E-237</v>
      </c>
      <c r="V88">
        <f t="shared" si="42"/>
        <v>2.3848835373224153E-266</v>
      </c>
      <c r="W88">
        <f t="shared" si="43"/>
        <v>-2.0651583029140015E-299</v>
      </c>
      <c r="X88">
        <f t="shared" si="44"/>
        <v>0</v>
      </c>
      <c r="Y88">
        <f t="shared" si="45"/>
        <v>0</v>
      </c>
    </row>
    <row r="89" spans="2:25">
      <c r="B89">
        <f t="shared" si="46"/>
        <v>3.5999999999999952</v>
      </c>
      <c r="C89">
        <f t="shared" si="24"/>
        <v>0.35999999999999954</v>
      </c>
      <c r="D89">
        <f t="shared" si="25"/>
        <v>0.61544534800148076</v>
      </c>
      <c r="F89">
        <f t="shared" si="26"/>
        <v>0.48309524949413907</v>
      </c>
      <c r="G89">
        <f t="shared" si="27"/>
        <v>2.7456141886356963E-4</v>
      </c>
      <c r="H89">
        <f t="shared" si="28"/>
        <v>-1.6492126470454213E-7</v>
      </c>
      <c r="I89">
        <f t="shared" si="29"/>
        <v>1.2848852865692936E-13</v>
      </c>
      <c r="J89">
        <f t="shared" si="30"/>
        <v>9.3541205271343272E-22</v>
      </c>
      <c r="K89">
        <f t="shared" si="31"/>
        <v>-4.1482479789433167E-31</v>
      </c>
      <c r="L89">
        <f t="shared" si="32"/>
        <v>3.8907591731935158E-43</v>
      </c>
      <c r="M89">
        <f t="shared" si="33"/>
        <v>1.0851516728823817E-56</v>
      </c>
      <c r="N89">
        <f t="shared" si="34"/>
        <v>-4.8477014146601974E-72</v>
      </c>
      <c r="O89">
        <f t="shared" si="35"/>
        <v>3.8212633287876801E-90</v>
      </c>
      <c r="P89">
        <f t="shared" si="36"/>
        <v>4.2814643078510961E-109</v>
      </c>
      <c r="Q89">
        <f t="shared" si="37"/>
        <v>-2.1075177270328305E-130</v>
      </c>
      <c r="R89">
        <f t="shared" si="38"/>
        <v>2.0695340464371709E-167</v>
      </c>
      <c r="S89">
        <f t="shared" si="39"/>
        <v>5.7340039904962029E-179</v>
      </c>
      <c r="T89">
        <f t="shared" si="40"/>
        <v>-3.162707220724552E-206</v>
      </c>
      <c r="U89">
        <f t="shared" si="41"/>
        <v>-7.6307446656433328E-236</v>
      </c>
      <c r="V89">
        <f t="shared" si="42"/>
        <v>2.5987324812011291E-266</v>
      </c>
      <c r="W89">
        <f t="shared" si="43"/>
        <v>-1.5457066394084345E-299</v>
      </c>
      <c r="X89">
        <f t="shared" si="44"/>
        <v>0</v>
      </c>
      <c r="Y89">
        <f t="shared" si="45"/>
        <v>0</v>
      </c>
    </row>
    <row r="90" spans="2:25">
      <c r="B90">
        <f t="shared" si="46"/>
        <v>3.649999999999995</v>
      </c>
      <c r="C90">
        <f t="shared" si="24"/>
        <v>0.36499999999999949</v>
      </c>
      <c r="D90">
        <f t="shared" si="25"/>
        <v>0.61242568857281021</v>
      </c>
      <c r="F90">
        <f t="shared" si="26"/>
        <v>0.48067248845041155</v>
      </c>
      <c r="G90">
        <f t="shared" si="27"/>
        <v>3.2568946986990735E-4</v>
      </c>
      <c r="H90">
        <f t="shared" si="28"/>
        <v>-1.6689789943901103E-7</v>
      </c>
      <c r="I90">
        <f t="shared" si="29"/>
        <v>1.2077576049810684E-13</v>
      </c>
      <c r="J90">
        <f t="shared" si="30"/>
        <v>1.0999381244483533E-21</v>
      </c>
      <c r="K90">
        <f t="shared" si="31"/>
        <v>-4.1552960782795087E-31</v>
      </c>
      <c r="L90">
        <f t="shared" si="32"/>
        <v>3.149150301703201E-43</v>
      </c>
      <c r="M90">
        <f t="shared" si="33"/>
        <v>1.2531817729281156E-56</v>
      </c>
      <c r="N90">
        <f t="shared" si="34"/>
        <v>-4.6814518889680062E-72</v>
      </c>
      <c r="O90">
        <f t="shared" si="35"/>
        <v>1.5661279583038337E-90</v>
      </c>
      <c r="P90">
        <f t="shared" si="36"/>
        <v>4.8049008460500713E-109</v>
      </c>
      <c r="Q90">
        <f t="shared" si="37"/>
        <v>-1.8950519057905908E-130</v>
      </c>
      <c r="R90">
        <f t="shared" si="38"/>
        <v>-2.2044695293592865E-154</v>
      </c>
      <c r="S90">
        <f t="shared" si="39"/>
        <v>6.1734605227556685E-179</v>
      </c>
      <c r="T90">
        <f t="shared" si="40"/>
        <v>-2.4902344900495582E-206</v>
      </c>
      <c r="U90">
        <f t="shared" si="41"/>
        <v>-1.4570386859156307E-235</v>
      </c>
      <c r="V90">
        <f t="shared" si="42"/>
        <v>2.6389866255649103E-266</v>
      </c>
      <c r="W90">
        <f t="shared" si="43"/>
        <v>-9.10188595325633E-300</v>
      </c>
      <c r="X90">
        <f t="shared" si="44"/>
        <v>0</v>
      </c>
      <c r="Y90">
        <f t="shared" si="45"/>
        <v>0</v>
      </c>
    </row>
    <row r="91" spans="2:25">
      <c r="B91">
        <f t="shared" si="46"/>
        <v>3.6999999999999948</v>
      </c>
      <c r="C91">
        <f t="shared" si="24"/>
        <v>0.3699999999999995</v>
      </c>
      <c r="D91">
        <f t="shared" si="25"/>
        <v>0.60936804753122842</v>
      </c>
      <c r="F91">
        <f t="shared" si="26"/>
        <v>0.47822007726342686</v>
      </c>
      <c r="G91">
        <f t="shared" si="27"/>
        <v>3.7663671776594289E-4</v>
      </c>
      <c r="H91">
        <f t="shared" si="28"/>
        <v>-1.6861718970954598E-7</v>
      </c>
      <c r="I91">
        <f t="shared" si="29"/>
        <v>1.1269803153038469E-13</v>
      </c>
      <c r="J91">
        <f t="shared" si="30"/>
        <v>1.2589706573307685E-21</v>
      </c>
      <c r="K91">
        <f t="shared" si="31"/>
        <v>-4.1313487977510203E-31</v>
      </c>
      <c r="L91">
        <f t="shared" si="32"/>
        <v>2.3747407735283059E-43</v>
      </c>
      <c r="M91">
        <f t="shared" si="33"/>
        <v>1.4038389061691437E-56</v>
      </c>
      <c r="N91">
        <f t="shared" si="34"/>
        <v>-4.4318701542641099E-72</v>
      </c>
      <c r="O91">
        <f t="shared" si="35"/>
        <v>-7.2381774224179155E-91</v>
      </c>
      <c r="P91">
        <f t="shared" si="36"/>
        <v>5.1979252369006834E-109</v>
      </c>
      <c r="Q91">
        <f t="shared" si="37"/>
        <v>-1.6209158991103362E-130</v>
      </c>
      <c r="R91">
        <f t="shared" si="38"/>
        <v>-4.3242225309862968E-154</v>
      </c>
      <c r="S91">
        <f t="shared" si="39"/>
        <v>6.3363452551824701E-179</v>
      </c>
      <c r="T91">
        <f t="shared" si="40"/>
        <v>-1.6891331143168648E-206</v>
      </c>
      <c r="U91">
        <f t="shared" si="41"/>
        <v>-2.0650564869861123E-235</v>
      </c>
      <c r="V91">
        <f t="shared" si="42"/>
        <v>2.502957001783465E-266</v>
      </c>
      <c r="W91">
        <f t="shared" si="43"/>
        <v>-2.0632492005465587E-300</v>
      </c>
      <c r="X91">
        <f t="shared" si="44"/>
        <v>0</v>
      </c>
      <c r="Y91">
        <f t="shared" si="45"/>
        <v>0</v>
      </c>
    </row>
    <row r="92" spans="2:25">
      <c r="B92">
        <f t="shared" si="46"/>
        <v>3.7499999999999947</v>
      </c>
      <c r="C92">
        <f t="shared" si="24"/>
        <v>0.37499999999999944</v>
      </c>
      <c r="D92">
        <f t="shared" si="25"/>
        <v>0.60627258148022356</v>
      </c>
      <c r="F92">
        <f t="shared" si="26"/>
        <v>0.47573816720945888</v>
      </c>
      <c r="G92">
        <f t="shared" si="27"/>
        <v>4.2737487971869096E-4</v>
      </c>
      <c r="H92">
        <f t="shared" si="28"/>
        <v>-1.7007648449516654E-7</v>
      </c>
      <c r="I92">
        <f t="shared" si="29"/>
        <v>1.0427975107634545E-13</v>
      </c>
      <c r="J92">
        <f t="shared" si="30"/>
        <v>1.4117153781385876E-21</v>
      </c>
      <c r="K92">
        <f t="shared" si="31"/>
        <v>-4.0765847660386309E-31</v>
      </c>
      <c r="L92">
        <f t="shared" si="32"/>
        <v>1.575596618751051E-43</v>
      </c>
      <c r="M92">
        <f t="shared" si="33"/>
        <v>1.5350344997972508E-56</v>
      </c>
      <c r="N92">
        <f t="shared" si="34"/>
        <v>-4.1033988915319275E-72</v>
      </c>
      <c r="O92">
        <f t="shared" si="35"/>
        <v>-2.9976751440130821E-90</v>
      </c>
      <c r="P92">
        <f t="shared" si="36"/>
        <v>5.449870214539732E-109</v>
      </c>
      <c r="Q92">
        <f t="shared" si="37"/>
        <v>-1.2940308443580406E-130</v>
      </c>
      <c r="R92">
        <f t="shared" si="38"/>
        <v>-6.2777980857994015E-154</v>
      </c>
      <c r="S92">
        <f t="shared" si="39"/>
        <v>6.2153609314895511E-179</v>
      </c>
      <c r="T92">
        <f t="shared" si="40"/>
        <v>-8.0078256398443528E-207</v>
      </c>
      <c r="U92">
        <f t="shared" si="41"/>
        <v>-2.5512626914808185E-235</v>
      </c>
      <c r="V92">
        <f t="shared" si="42"/>
        <v>2.1997303609707503E-266</v>
      </c>
      <c r="W92">
        <f t="shared" si="43"/>
        <v>5.1303159589065627E-300</v>
      </c>
      <c r="X92">
        <f t="shared" si="44"/>
        <v>0</v>
      </c>
      <c r="Y92">
        <f t="shared" si="45"/>
        <v>0</v>
      </c>
    </row>
    <row r="93" spans="2:25">
      <c r="B93">
        <f t="shared" si="46"/>
        <v>3.7999999999999945</v>
      </c>
      <c r="C93">
        <f t="shared" si="24"/>
        <v>0.37999999999999945</v>
      </c>
      <c r="D93">
        <f t="shared" si="25"/>
        <v>0.60313944948738407</v>
      </c>
      <c r="F93">
        <f t="shared" si="26"/>
        <v>0.47322691138441053</v>
      </c>
      <c r="G93">
        <f t="shared" si="27"/>
        <v>4.7787578896704897E-4</v>
      </c>
      <c r="H93">
        <f t="shared" si="28"/>
        <v>-1.7127353366908507E-7</v>
      </c>
      <c r="I93">
        <f t="shared" si="29"/>
        <v>9.554635753878902E-14</v>
      </c>
      <c r="J93">
        <f t="shared" si="30"/>
        <v>1.5574094175434201E-21</v>
      </c>
      <c r="K93">
        <f t="shared" si="31"/>
        <v>-3.9914124815823711E-31</v>
      </c>
      <c r="L93">
        <f t="shared" si="32"/>
        <v>7.6004149631147213E-44</v>
      </c>
      <c r="M93">
        <f t="shared" si="33"/>
        <v>1.6449497780033245E-56</v>
      </c>
      <c r="N93">
        <f t="shared" si="34"/>
        <v>-3.7018850552141152E-72</v>
      </c>
      <c r="O93">
        <f t="shared" si="35"/>
        <v>-5.2049032128312602E-90</v>
      </c>
      <c r="P93">
        <f t="shared" si="36"/>
        <v>5.5538976179727874E-109</v>
      </c>
      <c r="Q93">
        <f t="shared" si="37"/>
        <v>-9.2503447756715204E-131</v>
      </c>
      <c r="R93">
        <f t="shared" si="38"/>
        <v>-7.9901213808049974E-154</v>
      </c>
      <c r="S93">
        <f t="shared" si="39"/>
        <v>5.8159276644373285E-179</v>
      </c>
      <c r="T93">
        <f t="shared" si="40"/>
        <v>1.2893098915064357E-207</v>
      </c>
      <c r="U93">
        <f t="shared" si="41"/>
        <v>-2.8869774282157134E-235</v>
      </c>
      <c r="V93">
        <f t="shared" si="42"/>
        <v>1.7495621808645677E-266</v>
      </c>
      <c r="W93">
        <f t="shared" si="43"/>
        <v>1.1938648119169325E-299</v>
      </c>
      <c r="X93">
        <f t="shared" si="44"/>
        <v>0</v>
      </c>
      <c r="Y93">
        <f t="shared" si="45"/>
        <v>0</v>
      </c>
    </row>
    <row r="94" spans="2:25">
      <c r="B94">
        <f t="shared" si="46"/>
        <v>3.8499999999999943</v>
      </c>
      <c r="C94">
        <f t="shared" si="24"/>
        <v>0.38499999999999945</v>
      </c>
      <c r="D94">
        <f t="shared" si="25"/>
        <v>0.59996881309228001</v>
      </c>
      <c r="F94">
        <f t="shared" si="26"/>
        <v>0.47068646469437025</v>
      </c>
      <c r="G94">
        <f t="shared" si="27"/>
        <v>5.2811141045827398E-4</v>
      </c>
      <c r="H94">
        <f t="shared" si="28"/>
        <v>-1.7220649146823927E-7</v>
      </c>
      <c r="I94">
        <f t="shared" si="29"/>
        <v>8.6524241530838267E-14</v>
      </c>
      <c r="J94">
        <f t="shared" si="30"/>
        <v>1.6953251201906042E-21</v>
      </c>
      <c r="K94">
        <f t="shared" si="31"/>
        <v>-3.8764672654907564E-31</v>
      </c>
      <c r="L94">
        <f t="shared" si="32"/>
        <v>-6.3430002864104626E-45</v>
      </c>
      <c r="M94">
        <f t="shared" si="33"/>
        <v>1.7320609758229674E-56</v>
      </c>
      <c r="N94">
        <f t="shared" si="34"/>
        <v>-3.2344757944692409E-72</v>
      </c>
      <c r="O94">
        <f t="shared" si="35"/>
        <v>-7.2964418848683991E-90</v>
      </c>
      <c r="P94">
        <f t="shared" si="36"/>
        <v>5.5071839889226803E-109</v>
      </c>
      <c r="Q94">
        <f t="shared" si="37"/>
        <v>-5.2593495233832851E-131</v>
      </c>
      <c r="R94">
        <f t="shared" si="38"/>
        <v>-9.3953887920579359E-154</v>
      </c>
      <c r="S94">
        <f t="shared" si="39"/>
        <v>5.1559401141073598E-179</v>
      </c>
      <c r="T94">
        <f t="shared" si="40"/>
        <v>1.0519848407569459E-206</v>
      </c>
      <c r="U94">
        <f t="shared" si="41"/>
        <v>-3.0523978742010129E-235</v>
      </c>
      <c r="V94">
        <f t="shared" si="42"/>
        <v>1.182523604046478E-266</v>
      </c>
      <c r="W94">
        <f t="shared" si="43"/>
        <v>1.7850512838037447E-299</v>
      </c>
      <c r="X94">
        <f t="shared" si="44"/>
        <v>0</v>
      </c>
      <c r="Y94">
        <f t="shared" si="45"/>
        <v>0</v>
      </c>
    </row>
    <row r="95" spans="2:25">
      <c r="B95">
        <f t="shared" si="46"/>
        <v>3.8999999999999941</v>
      </c>
      <c r="C95">
        <f t="shared" si="24"/>
        <v>0.3899999999999994</v>
      </c>
      <c r="D95">
        <f t="shared" si="25"/>
        <v>0.59676083631410792</v>
      </c>
      <c r="F95">
        <f t="shared" si="26"/>
        <v>0.46811698384605638</v>
      </c>
      <c r="G95">
        <f t="shared" si="27"/>
        <v>5.7805385641135354E-4</v>
      </c>
      <c r="H95">
        <f t="shared" si="28"/>
        <v>-1.7287391933932491E-7</v>
      </c>
      <c r="I95">
        <f t="shared" si="29"/>
        <v>7.7240666128649204E-14</v>
      </c>
      <c r="J95">
        <f t="shared" si="30"/>
        <v>1.824773678906334E-21</v>
      </c>
      <c r="K95">
        <f t="shared" si="31"/>
        <v>-3.7326065225237063E-31</v>
      </c>
      <c r="L95">
        <f t="shared" si="32"/>
        <v>-8.8624083311372814E-44</v>
      </c>
      <c r="M95">
        <f t="shared" si="33"/>
        <v>1.7951604632213924E-56</v>
      </c>
      <c r="N95">
        <f t="shared" si="34"/>
        <v>-2.7094912303055486E-72</v>
      </c>
      <c r="O95">
        <f t="shared" si="35"/>
        <v>-9.2258025248092473E-90</v>
      </c>
      <c r="P95">
        <f t="shared" si="36"/>
        <v>5.3109972046817894E-109</v>
      </c>
      <c r="Q95">
        <f t="shared" si="37"/>
        <v>-1.0972006159369892E-131</v>
      </c>
      <c r="R95">
        <f t="shared" si="38"/>
        <v>-1.0439596681026821E-153</v>
      </c>
      <c r="S95">
        <f t="shared" si="39"/>
        <v>4.2649658049033564E-179</v>
      </c>
      <c r="T95">
        <f t="shared" si="40"/>
        <v>1.9207002815716062E-206</v>
      </c>
      <c r="U95">
        <f t="shared" si="41"/>
        <v>-3.0377663648116873E-235</v>
      </c>
      <c r="V95">
        <f t="shared" si="42"/>
        <v>5.3649269175288633E-267</v>
      </c>
      <c r="W95">
        <f t="shared" si="43"/>
        <v>2.2421990989535021E-299</v>
      </c>
      <c r="X95">
        <f t="shared" si="44"/>
        <v>0</v>
      </c>
      <c r="Y95">
        <f t="shared" si="45"/>
        <v>0</v>
      </c>
    </row>
    <row r="96" spans="2:25">
      <c r="B96">
        <f t="shared" si="46"/>
        <v>3.949999999999994</v>
      </c>
      <c r="C96">
        <f t="shared" si="24"/>
        <v>0.39499999999999941</v>
      </c>
      <c r="D96">
        <f t="shared" si="25"/>
        <v>0.59351568565909352</v>
      </c>
      <c r="F96">
        <f t="shared" si="26"/>
        <v>0.46551862733715105</v>
      </c>
      <c r="G96">
        <f t="shared" si="27"/>
        <v>6.2767540179861788E-4</v>
      </c>
      <c r="H96">
        <f t="shared" si="28"/>
        <v>-1.7327478815694093E-7</v>
      </c>
      <c r="I96">
        <f t="shared" si="29"/>
        <v>6.7723684487708174E-14</v>
      </c>
      <c r="J96">
        <f t="shared" si="30"/>
        <v>1.9451085748811414E-21</v>
      </c>
      <c r="K96">
        <f t="shared" si="31"/>
        <v>-3.5609033454986453E-31</v>
      </c>
      <c r="L96">
        <f t="shared" si="32"/>
        <v>-1.6998208301157141E-43</v>
      </c>
      <c r="M96">
        <f t="shared" si="33"/>
        <v>1.8333734865725513E-56</v>
      </c>
      <c r="N96">
        <f t="shared" si="34"/>
        <v>-2.1362763532230593E-72</v>
      </c>
      <c r="O96">
        <f t="shared" si="35"/>
        <v>-1.0950101228865276E-89</v>
      </c>
      <c r="P96">
        <f t="shared" si="36"/>
        <v>4.9706620660387223E-109</v>
      </c>
      <c r="Q96">
        <f t="shared" si="37"/>
        <v>3.1006542081867644E-131</v>
      </c>
      <c r="R96">
        <f t="shared" si="38"/>
        <v>-1.1082616724137129E-153</v>
      </c>
      <c r="S96">
        <f t="shared" si="39"/>
        <v>3.1829204967776034E-179</v>
      </c>
      <c r="T96">
        <f t="shared" si="40"/>
        <v>2.690205356548178E-206</v>
      </c>
      <c r="U96">
        <f t="shared" si="41"/>
        <v>-2.8439459696684788E-235</v>
      </c>
      <c r="V96">
        <f t="shared" si="42"/>
        <v>-1.4537582288714745E-267</v>
      </c>
      <c r="W96">
        <f t="shared" si="43"/>
        <v>2.5309812441151606E-299</v>
      </c>
      <c r="X96">
        <f t="shared" si="44"/>
        <v>0</v>
      </c>
      <c r="Y96">
        <f t="shared" si="45"/>
        <v>0</v>
      </c>
    </row>
    <row r="97" spans="2:25">
      <c r="B97">
        <f t="shared" si="46"/>
        <v>3.9999999999999938</v>
      </c>
      <c r="C97">
        <f t="shared" si="24"/>
        <v>0.39999999999999936</v>
      </c>
      <c r="D97">
        <f t="shared" si="25"/>
        <v>0.59023353012763657</v>
      </c>
      <c r="F97">
        <f t="shared" si="26"/>
        <v>0.46289155544652305</v>
      </c>
      <c r="G97">
        <f t="shared" si="27"/>
        <v>6.7694849973699411E-4</v>
      </c>
      <c r="H97">
        <f t="shared" si="28"/>
        <v>-1.7340847981042612E-7</v>
      </c>
      <c r="I97">
        <f t="shared" si="29"/>
        <v>5.8002055071664386E-14</v>
      </c>
      <c r="J97">
        <f t="shared" si="30"/>
        <v>2.0557288066480742E-21</v>
      </c>
      <c r="K97">
        <f t="shared" si="31"/>
        <v>-3.3626385108261154E-31</v>
      </c>
      <c r="L97">
        <f t="shared" si="32"/>
        <v>-2.4956959752902654E-43</v>
      </c>
      <c r="M97">
        <f t="shared" si="33"/>
        <v>1.8461702954439608E-56</v>
      </c>
      <c r="N97">
        <f t="shared" si="34"/>
        <v>-1.5250346776610118E-72</v>
      </c>
      <c r="O97">
        <f t="shared" si="35"/>
        <v>-1.2431012005411698E-89</v>
      </c>
      <c r="P97">
        <f t="shared" si="36"/>
        <v>4.4954157742741415E-109</v>
      </c>
      <c r="Q97">
        <f t="shared" si="37"/>
        <v>7.1976052420692984E-131</v>
      </c>
      <c r="R97">
        <f t="shared" si="38"/>
        <v>-1.1299738021741906E-153</v>
      </c>
      <c r="S97">
        <f t="shared" si="39"/>
        <v>1.958279954216788E-179</v>
      </c>
      <c r="T97">
        <f t="shared" si="40"/>
        <v>3.3207526460943223E-206</v>
      </c>
      <c r="U97">
        <f t="shared" si="41"/>
        <v>-2.4823695827043747E-235</v>
      </c>
      <c r="V97">
        <f t="shared" si="42"/>
        <v>-8.1753326221990369E-267</v>
      </c>
      <c r="W97">
        <f t="shared" si="43"/>
        <v>2.6297132045757002E-299</v>
      </c>
      <c r="X97">
        <f t="shared" si="44"/>
        <v>0</v>
      </c>
      <c r="Y97">
        <f t="shared" si="45"/>
        <v>0</v>
      </c>
    </row>
    <row r="98" spans="2:25">
      <c r="B98">
        <f t="shared" si="46"/>
        <v>4.0499999999999936</v>
      </c>
      <c r="C98">
        <f t="shared" si="24"/>
        <v>0.40499999999999936</v>
      </c>
      <c r="D98">
        <f t="shared" si="25"/>
        <v>0.5869145412211938</v>
      </c>
      <c r="F98">
        <f t="shared" si="26"/>
        <v>0.46023593022434123</v>
      </c>
      <c r="G98">
        <f t="shared" si="27"/>
        <v>7.2584579678037738E-4</v>
      </c>
      <c r="H98">
        <f t="shared" si="28"/>
        <v>-1.7327478815694098E-7</v>
      </c>
      <c r="I98">
        <f t="shared" si="29"/>
        <v>4.8105154749856831E-14</v>
      </c>
      <c r="J98">
        <f t="shared" si="30"/>
        <v>2.1560818917287317E-21</v>
      </c>
      <c r="K98">
        <f t="shared" si="31"/>
        <v>-3.1392909248821479E-31</v>
      </c>
      <c r="L98">
        <f t="shared" si="32"/>
        <v>-3.2655766587745482E-43</v>
      </c>
      <c r="M98">
        <f t="shared" si="33"/>
        <v>1.8333734865725583E-56</v>
      </c>
      <c r="N98">
        <f t="shared" si="34"/>
        <v>-8.8664661428529993E-73</v>
      </c>
      <c r="O98">
        <f t="shared" si="35"/>
        <v>-1.3635618646899692E-89</v>
      </c>
      <c r="P98">
        <f t="shared" si="36"/>
        <v>3.8981572197947492E-109</v>
      </c>
      <c r="Q98">
        <f t="shared" si="37"/>
        <v>1.1060326464814886E-130</v>
      </c>
      <c r="R98">
        <f t="shared" si="38"/>
        <v>-1.1082616724137232E-153</v>
      </c>
      <c r="S98">
        <f t="shared" si="39"/>
        <v>6.4590822595911506E-180</v>
      </c>
      <c r="T98">
        <f t="shared" si="40"/>
        <v>3.7797723485214226E-206</v>
      </c>
      <c r="U98">
        <f t="shared" si="41"/>
        <v>-1.9743655294435149E-235</v>
      </c>
      <c r="V98">
        <f t="shared" si="42"/>
        <v>-1.4350796464408007E-266</v>
      </c>
      <c r="W98">
        <f t="shared" si="43"/>
        <v>2.5309812441152104E-299</v>
      </c>
      <c r="X98">
        <f t="shared" si="44"/>
        <v>0</v>
      </c>
      <c r="Y98">
        <f t="shared" si="45"/>
        <v>0</v>
      </c>
    </row>
    <row r="99" spans="2:25">
      <c r="B99">
        <f t="shared" si="46"/>
        <v>4.0999999999999934</v>
      </c>
      <c r="C99">
        <f t="shared" si="24"/>
        <v>0.40999999999999936</v>
      </c>
      <c r="D99">
        <f t="shared" si="25"/>
        <v>0.58355889294888397</v>
      </c>
      <c r="F99">
        <f t="shared" si="26"/>
        <v>0.45755191548207824</v>
      </c>
      <c r="G99">
        <f t="shared" si="27"/>
        <v>7.7434014810460572E-4</v>
      </c>
      <c r="H99">
        <f t="shared" si="28"/>
        <v>-1.7287391933932501E-7</v>
      </c>
      <c r="I99">
        <f t="shared" si="29"/>
        <v>3.8062890026141608E-14</v>
      </c>
      <c r="J99">
        <f t="shared" si="30"/>
        <v>2.2456666259557083E-21</v>
      </c>
      <c r="K99">
        <f t="shared" si="31"/>
        <v>-2.8925265924803067E-31</v>
      </c>
      <c r="L99">
        <f t="shared" si="32"/>
        <v>-4.0014440216486054E-43</v>
      </c>
      <c r="M99">
        <f t="shared" si="33"/>
        <v>1.7951604632214067E-56</v>
      </c>
      <c r="N99">
        <f t="shared" si="34"/>
        <v>-2.3247579318110367E-73</v>
      </c>
      <c r="O99">
        <f t="shared" si="35"/>
        <v>-1.4537146358484121E-89</v>
      </c>
      <c r="P99">
        <f t="shared" si="36"/>
        <v>3.1950968870845201E-109</v>
      </c>
      <c r="Q99">
        <f t="shared" si="37"/>
        <v>1.4563114335863968E-130</v>
      </c>
      <c r="R99">
        <f t="shared" si="38"/>
        <v>-1.0439596681027025E-153</v>
      </c>
      <c r="S99">
        <f t="shared" si="39"/>
        <v>-6.954002712179931E-180</v>
      </c>
      <c r="T99">
        <f t="shared" si="40"/>
        <v>4.0435546153738685E-206</v>
      </c>
      <c r="U99">
        <f t="shared" si="41"/>
        <v>-1.3498994719317885E-235</v>
      </c>
      <c r="V99">
        <f t="shared" si="42"/>
        <v>-1.9567630030842338E-266</v>
      </c>
      <c r="W99">
        <f t="shared" si="43"/>
        <v>2.2421990989536024E-299</v>
      </c>
      <c r="X99">
        <f t="shared" si="44"/>
        <v>0</v>
      </c>
      <c r="Y99">
        <f t="shared" si="45"/>
        <v>0</v>
      </c>
    </row>
    <row r="100" spans="2:25">
      <c r="B100">
        <f t="shared" si="46"/>
        <v>4.1499999999999932</v>
      </c>
      <c r="C100">
        <f t="shared" si="24"/>
        <v>0.41499999999999931</v>
      </c>
      <c r="D100">
        <f t="shared" si="25"/>
        <v>0.58016676183381055</v>
      </c>
      <c r="F100">
        <f t="shared" si="26"/>
        <v>0.45483967678240655</v>
      </c>
      <c r="G100">
        <f t="shared" si="27"/>
        <v>8.2240463257662747E-4</v>
      </c>
      <c r="H100">
        <f t="shared" si="28"/>
        <v>-1.7220649146823945E-7</v>
      </c>
      <c r="I100">
        <f t="shared" si="29"/>
        <v>2.7905606667265775E-14</v>
      </c>
      <c r="J100">
        <f t="shared" si="30"/>
        <v>2.3240355866902856E-21</v>
      </c>
      <c r="K100">
        <f t="shared" si="31"/>
        <v>-2.6241861897302545E-31</v>
      </c>
      <c r="L100">
        <f t="shared" si="32"/>
        <v>-4.6956334780963963E-43</v>
      </c>
      <c r="M100">
        <f t="shared" si="33"/>
        <v>1.7320609758229884E-56</v>
      </c>
      <c r="N100">
        <f t="shared" si="34"/>
        <v>4.2583321450430704E-73</v>
      </c>
      <c r="O100">
        <f t="shared" si="35"/>
        <v>-1.5115556881455889E-89</v>
      </c>
      <c r="P100">
        <f t="shared" si="36"/>
        <v>2.4053168780726925E-109</v>
      </c>
      <c r="Q100">
        <f t="shared" si="37"/>
        <v>1.7591978532894673E-130</v>
      </c>
      <c r="R100">
        <f t="shared" si="38"/>
        <v>-9.3953887920582446E-154</v>
      </c>
      <c r="S100">
        <f t="shared" si="39"/>
        <v>-2.0055547496877509E-179</v>
      </c>
      <c r="T100">
        <f t="shared" si="40"/>
        <v>4.098474241591233E-206</v>
      </c>
      <c r="U100">
        <f t="shared" si="41"/>
        <v>-6.4580682263962183E-236</v>
      </c>
      <c r="V100">
        <f t="shared" si="42"/>
        <v>-2.3477349903674489E-266</v>
      </c>
      <c r="W100">
        <f t="shared" si="43"/>
        <v>1.785051283803885E-299</v>
      </c>
      <c r="X100">
        <f t="shared" si="44"/>
        <v>0</v>
      </c>
      <c r="Y100">
        <f t="shared" si="45"/>
        <v>0</v>
      </c>
    </row>
    <row r="101" spans="2:25">
      <c r="B101">
        <f t="shared" si="46"/>
        <v>4.1999999999999931</v>
      </c>
      <c r="C101">
        <f t="shared" si="24"/>
        <v>0.41999999999999932</v>
      </c>
      <c r="D101">
        <f t="shared" si="25"/>
        <v>0.576738326919087</v>
      </c>
      <c r="F101">
        <f t="shared" si="26"/>
        <v>0.45209938142898459</v>
      </c>
      <c r="G101">
        <f t="shared" si="27"/>
        <v>8.700125676994908E-4</v>
      </c>
      <c r="H101">
        <f t="shared" si="28"/>
        <v>-1.7127353366908536E-7</v>
      </c>
      <c r="I101">
        <f t="shared" si="29"/>
        <v>1.7663998003874065E-14</v>
      </c>
      <c r="J101">
        <f t="shared" si="30"/>
        <v>2.3907973674332669E-21</v>
      </c>
      <c r="K101">
        <f t="shared" si="31"/>
        <v>-2.3362713339799654E-31</v>
      </c>
      <c r="L101">
        <f t="shared" si="32"/>
        <v>-5.3409145475585527E-43</v>
      </c>
      <c r="M101">
        <f t="shared" si="33"/>
        <v>1.6449497780033501E-56</v>
      </c>
      <c r="N101">
        <f t="shared" si="34"/>
        <v>1.076562175811623E-72</v>
      </c>
      <c r="O101">
        <f t="shared" si="35"/>
        <v>-1.5357993883668519E-89</v>
      </c>
      <c r="P101">
        <f t="shared" si="36"/>
        <v>1.5502529955381292E-109</v>
      </c>
      <c r="Q101">
        <f t="shared" si="37"/>
        <v>2.0048351509484349E-130</v>
      </c>
      <c r="R101">
        <f t="shared" si="38"/>
        <v>-7.9901213808053908E-154</v>
      </c>
      <c r="S101">
        <f t="shared" si="39"/>
        <v>-3.2258601257393002E-179</v>
      </c>
      <c r="T101">
        <f t="shared" si="40"/>
        <v>3.9416944513053674E-206</v>
      </c>
      <c r="U101">
        <f t="shared" si="41"/>
        <v>9.6380067967980266E-237</v>
      </c>
      <c r="V101">
        <f t="shared" si="42"/>
        <v>-2.5818787593114517E-266</v>
      </c>
      <c r="W101">
        <f t="shared" si="43"/>
        <v>1.1938648119171031E-299</v>
      </c>
      <c r="X101">
        <f t="shared" si="44"/>
        <v>0</v>
      </c>
      <c r="Y101">
        <f t="shared" si="45"/>
        <v>0</v>
      </c>
    </row>
    <row r="102" spans="2:25">
      <c r="B102">
        <f t="shared" si="46"/>
        <v>4.2499999999999929</v>
      </c>
      <c r="C102">
        <f t="shared" si="24"/>
        <v>0.42499999999999927</v>
      </c>
      <c r="D102">
        <f t="shared" si="25"/>
        <v>0.57327376977356004</v>
      </c>
      <c r="F102">
        <f t="shared" si="26"/>
        <v>0.44933119845613789</v>
      </c>
      <c r="G102">
        <f t="shared" si="27"/>
        <v>9.1713752442484735E-4</v>
      </c>
      <c r="H102">
        <f t="shared" si="28"/>
        <v>-1.7007648449516689E-7</v>
      </c>
      <c r="I102">
        <f t="shared" si="29"/>
        <v>7.369012181247024E-15</v>
      </c>
      <c r="J102">
        <f t="shared" si="30"/>
        <v>2.4456185326683943E-21</v>
      </c>
      <c r="K102">
        <f t="shared" si="31"/>
        <v>-2.0309296532575222E-31</v>
      </c>
      <c r="L102">
        <f t="shared" si="32"/>
        <v>-5.9305661653678645E-43</v>
      </c>
      <c r="M102">
        <f t="shared" si="33"/>
        <v>1.5350344997972843E-56</v>
      </c>
      <c r="N102">
        <f t="shared" si="34"/>
        <v>1.7081277864370122E-72</v>
      </c>
      <c r="O102">
        <f t="shared" si="35"/>
        <v>-1.5259068717265069E-89</v>
      </c>
      <c r="P102">
        <f t="shared" si="36"/>
        <v>6.5311294357595382E-110</v>
      </c>
      <c r="Q102">
        <f t="shared" si="37"/>
        <v>2.1852296153352107E-130</v>
      </c>
      <c r="R102">
        <f t="shared" si="38"/>
        <v>-6.2777980857998798E-154</v>
      </c>
      <c r="S102">
        <f t="shared" si="39"/>
        <v>-4.3016465666335307E-179</v>
      </c>
      <c r="T102">
        <f t="shared" si="40"/>
        <v>3.5813134264655882E-206</v>
      </c>
      <c r="U102">
        <f t="shared" si="41"/>
        <v>8.3288178239214792E-236</v>
      </c>
      <c r="V102">
        <f t="shared" si="42"/>
        <v>-2.643553553924023E-266</v>
      </c>
      <c r="W102">
        <f t="shared" si="43"/>
        <v>5.13031595890844E-300</v>
      </c>
      <c r="X102">
        <f t="shared" si="44"/>
        <v>0</v>
      </c>
      <c r="Y102">
        <f t="shared" si="45"/>
        <v>0</v>
      </c>
    </row>
    <row r="103" spans="2:25">
      <c r="B103">
        <f t="shared" si="46"/>
        <v>4.2999999999999927</v>
      </c>
      <c r="C103">
        <f t="shared" si="24"/>
        <v>0.42999999999999927</v>
      </c>
      <c r="D103">
        <f t="shared" si="25"/>
        <v>0.56977327449721604</v>
      </c>
      <c r="F103">
        <f t="shared" si="26"/>
        <v>0.44653529861843155</v>
      </c>
      <c r="G103">
        <f t="shared" si="27"/>
        <v>9.6375334182476806E-4</v>
      </c>
      <c r="H103">
        <f t="shared" si="28"/>
        <v>-1.686171897095464E-7</v>
      </c>
      <c r="I103">
        <f t="shared" si="29"/>
        <v>-2.9482413599635074E-15</v>
      </c>
      <c r="J103">
        <f t="shared" si="30"/>
        <v>2.488225283175091E-21</v>
      </c>
      <c r="K103">
        <f t="shared" si="31"/>
        <v>-1.7104387665831319E-31</v>
      </c>
      <c r="L103">
        <f t="shared" si="32"/>
        <v>-6.45844668745332E-43</v>
      </c>
      <c r="M103">
        <f t="shared" si="33"/>
        <v>1.4038389061691808E-56</v>
      </c>
      <c r="N103">
        <f t="shared" si="34"/>
        <v>2.3092878594014426E-72</v>
      </c>
      <c r="O103">
        <f t="shared" si="35"/>
        <v>-1.4820980192167583E-89</v>
      </c>
      <c r="P103">
        <f t="shared" si="36"/>
        <v>-2.6175356397018326E-110</v>
      </c>
      <c r="Q103">
        <f t="shared" si="37"/>
        <v>2.2945107159188237E-130</v>
      </c>
      <c r="R103">
        <f t="shared" si="38"/>
        <v>-4.3242225309868102E-154</v>
      </c>
      <c r="S103">
        <f t="shared" si="39"/>
        <v>-5.1847187059148486E-179</v>
      </c>
      <c r="T103">
        <f t="shared" si="40"/>
        <v>3.0359460096157977E-206</v>
      </c>
      <c r="U103">
        <f t="shared" si="41"/>
        <v>1.5202542549232246E-235</v>
      </c>
      <c r="V103">
        <f t="shared" si="42"/>
        <v>-2.5286395105087871E-266</v>
      </c>
      <c r="W103">
        <f t="shared" si="43"/>
        <v>-2.0632492005447441E-300</v>
      </c>
      <c r="X103">
        <f t="shared" si="44"/>
        <v>0</v>
      </c>
      <c r="Y103">
        <f t="shared" si="45"/>
        <v>0</v>
      </c>
    </row>
    <row r="104" spans="2:25">
      <c r="B104">
        <f t="shared" si="46"/>
        <v>4.3499999999999925</v>
      </c>
      <c r="C104">
        <f t="shared" si="24"/>
        <v>0.43499999999999928</v>
      </c>
      <c r="D104">
        <f t="shared" si="25"/>
        <v>0.56623702772626594</v>
      </c>
      <c r="F104">
        <f t="shared" si="26"/>
        <v>0.44371185438013727</v>
      </c>
      <c r="G104">
        <f t="shared" si="27"/>
        <v>1.0098341416147052E-3</v>
      </c>
      <c r="H104">
        <f t="shared" si="28"/>
        <v>-1.6689789943901145E-7</v>
      </c>
      <c r="I104">
        <f t="shared" si="29"/>
        <v>-1.3256585890399643E-14</v>
      </c>
      <c r="J104">
        <f t="shared" si="30"/>
        <v>2.5184048234932436E-21</v>
      </c>
      <c r="K104">
        <f t="shared" si="31"/>
        <v>-1.3771892946462757E-31</v>
      </c>
      <c r="L104">
        <f t="shared" si="32"/>
        <v>-6.9190578599633591E-43</v>
      </c>
      <c r="M104">
        <f t="shared" si="33"/>
        <v>1.2531817729281575E-56</v>
      </c>
      <c r="N104">
        <f t="shared" si="34"/>
        <v>2.869341441659145E-72</v>
      </c>
      <c r="O104">
        <f t="shared" si="35"/>
        <v>-1.4053465703123454E-89</v>
      </c>
      <c r="P104">
        <f t="shared" si="36"/>
        <v>-1.1695156909167603E-109</v>
      </c>
      <c r="Q104">
        <f t="shared" si="37"/>
        <v>2.3291221460264742E-130</v>
      </c>
      <c r="R104">
        <f t="shared" si="38"/>
        <v>-2.2044695293598118E-154</v>
      </c>
      <c r="S104">
        <f t="shared" si="39"/>
        <v>-5.8355148018270727E-179</v>
      </c>
      <c r="T104">
        <f t="shared" si="40"/>
        <v>2.3337621872244439E-206</v>
      </c>
      <c r="U104">
        <f t="shared" si="41"/>
        <v>2.1179514090500136E-235</v>
      </c>
      <c r="V104">
        <f t="shared" si="42"/>
        <v>-2.2448128637195251E-266</v>
      </c>
      <c r="W104">
        <f t="shared" si="43"/>
        <v>-9.1018859532546217E-300</v>
      </c>
      <c r="X104">
        <f t="shared" si="44"/>
        <v>0</v>
      </c>
      <c r="Y104">
        <f t="shared" si="45"/>
        <v>0</v>
      </c>
    </row>
    <row r="105" spans="2:25">
      <c r="B105">
        <f t="shared" si="46"/>
        <v>4.3999999999999924</v>
      </c>
      <c r="C105">
        <f t="shared" si="24"/>
        <v>0.43999999999999923</v>
      </c>
      <c r="D105">
        <f t="shared" si="25"/>
        <v>0.56266521863789554</v>
      </c>
      <c r="F105">
        <f t="shared" si="26"/>
        <v>0.44086103990459552</v>
      </c>
      <c r="G105">
        <f t="shared" si="27"/>
        <v>1.0553543425195556E-3</v>
      </c>
      <c r="H105">
        <f t="shared" si="28"/>
        <v>-1.6492126470454269E-7</v>
      </c>
      <c r="I105">
        <f t="shared" si="29"/>
        <v>-2.3524871601997677E-14</v>
      </c>
      <c r="J105">
        <f t="shared" si="30"/>
        <v>2.5360064247103758E-21</v>
      </c>
      <c r="K105">
        <f t="shared" si="31"/>
        <v>-1.0336670275754583E-31</v>
      </c>
      <c r="L105">
        <f t="shared" si="32"/>
        <v>-7.3076020875191886E-43</v>
      </c>
      <c r="M105">
        <f t="shared" si="33"/>
        <v>1.0851516728824279E-56</v>
      </c>
      <c r="N105">
        <f t="shared" si="34"/>
        <v>3.3783192964687515E-72</v>
      </c>
      <c r="O105">
        <f t="shared" si="35"/>
        <v>-1.2973584796607881E-89</v>
      </c>
      <c r="P105">
        <f t="shared" si="36"/>
        <v>-2.0455354245243598E-109</v>
      </c>
      <c r="Q105">
        <f t="shared" si="37"/>
        <v>2.2879375548144263E-130</v>
      </c>
      <c r="R105">
        <f t="shared" si="38"/>
        <v>-3.4884435873000402E-167</v>
      </c>
      <c r="S105">
        <f t="shared" si="39"/>
        <v>-6.2248791082684704E-179</v>
      </c>
      <c r="T105">
        <f t="shared" si="40"/>
        <v>1.5110320190054158E-206</v>
      </c>
      <c r="U105">
        <f t="shared" si="41"/>
        <v>2.5907168510264957E-235</v>
      </c>
      <c r="V105">
        <f t="shared" si="42"/>
        <v>-1.811033175651542E-266</v>
      </c>
      <c r="W105">
        <f t="shared" si="43"/>
        <v>-1.5457066394082793E-299</v>
      </c>
      <c r="X105">
        <f t="shared" si="44"/>
        <v>0</v>
      </c>
      <c r="Y105">
        <f t="shared" si="45"/>
        <v>0</v>
      </c>
    </row>
    <row r="106" spans="2:25">
      <c r="B106">
        <f t="shared" si="46"/>
        <v>4.4499999999999922</v>
      </c>
      <c r="C106">
        <f t="shared" si="24"/>
        <v>0.44499999999999923</v>
      </c>
      <c r="D106">
        <f t="shared" si="25"/>
        <v>0.55905803895467299</v>
      </c>
      <c r="F106">
        <f t="shared" si="26"/>
        <v>0.43798303104347142</v>
      </c>
      <c r="G106">
        <f t="shared" si="27"/>
        <v>1.1002886744748361E-3</v>
      </c>
      <c r="H106">
        <f t="shared" si="28"/>
        <v>-1.6269033333363116E-7</v>
      </c>
      <c r="I106">
        <f t="shared" si="29"/>
        <v>-3.3722069736637424E-14</v>
      </c>
      <c r="J106">
        <f t="shared" si="30"/>
        <v>2.5409421772632103E-21</v>
      </c>
      <c r="K106">
        <f t="shared" si="31"/>
        <v>-6.8243438281560006E-32</v>
      </c>
      <c r="L106">
        <f t="shared" si="32"/>
        <v>-7.6200324036080021E-43</v>
      </c>
      <c r="M106">
        <f t="shared" si="33"/>
        <v>9.020780217746595E-57</v>
      </c>
      <c r="N106">
        <f t="shared" si="34"/>
        <v>3.8271613608444175E-72</v>
      </c>
      <c r="O106">
        <f t="shared" si="35"/>
        <v>-1.160533998824154E-89</v>
      </c>
      <c r="P106">
        <f t="shared" si="36"/>
        <v>-2.8660362877668005E-109</v>
      </c>
      <c r="Q106">
        <f t="shared" si="37"/>
        <v>2.1722972018130215E-130</v>
      </c>
      <c r="R106">
        <f t="shared" si="38"/>
        <v>2.204469529359167E-154</v>
      </c>
      <c r="S106">
        <f t="shared" si="39"/>
        <v>-6.3353680558461396E-179</v>
      </c>
      <c r="T106">
        <f t="shared" si="40"/>
        <v>6.1025217232433478E-207</v>
      </c>
      <c r="U106">
        <f t="shared" si="41"/>
        <v>2.9106635406404951E-235</v>
      </c>
      <c r="V106">
        <f t="shared" si="42"/>
        <v>-1.2562768409620304E-266</v>
      </c>
      <c r="W106">
        <f t="shared" si="43"/>
        <v>-2.0651583029138835E-299</v>
      </c>
      <c r="X106">
        <f t="shared" si="44"/>
        <v>0</v>
      </c>
      <c r="Y106">
        <f t="shared" si="45"/>
        <v>0</v>
      </c>
    </row>
    <row r="107" spans="2:25">
      <c r="B107">
        <f t="shared" si="46"/>
        <v>4.499999999999992</v>
      </c>
      <c r="C107">
        <f t="shared" si="24"/>
        <v>0.44999999999999918</v>
      </c>
      <c r="D107">
        <f t="shared" si="25"/>
        <v>0.55541568294860588</v>
      </c>
      <c r="F107">
        <f t="shared" si="26"/>
        <v>0.4350780053259084</v>
      </c>
      <c r="G107">
        <f t="shared" si="27"/>
        <v>1.1446121926550938E-3</v>
      </c>
      <c r="H107">
        <f t="shared" si="28"/>
        <v>-1.6020854526074985E-7</v>
      </c>
      <c r="I107">
        <f t="shared" si="29"/>
        <v>-4.3817366349000556E-14</v>
      </c>
      <c r="J107">
        <f t="shared" si="30"/>
        <v>2.5331874299938213E-21</v>
      </c>
      <c r="K107">
        <f t="shared" si="31"/>
        <v>-3.2611129142340053E-32</v>
      </c>
      <c r="L107">
        <f t="shared" si="32"/>
        <v>-7.8530946226387343E-43</v>
      </c>
      <c r="M107">
        <f t="shared" si="33"/>
        <v>7.0649878539100157E-57</v>
      </c>
      <c r="N107">
        <f t="shared" si="34"/>
        <v>4.2078780192546931E-72</v>
      </c>
      <c r="O107">
        <f t="shared" si="35"/>
        <v>-9.9791432588156686E-90</v>
      </c>
      <c r="P107">
        <f t="shared" si="36"/>
        <v>-3.6087486682409958E-109</v>
      </c>
      <c r="Q107">
        <f t="shared" si="37"/>
        <v>1.9859643412064513E-130</v>
      </c>
      <c r="R107">
        <f t="shared" si="38"/>
        <v>4.3242225309861657E-154</v>
      </c>
      <c r="S107">
        <f t="shared" si="39"/>
        <v>-6.1620317259559888E-179</v>
      </c>
      <c r="T107">
        <f t="shared" si="40"/>
        <v>-3.2204916776759102E-207</v>
      </c>
      <c r="U107">
        <f t="shared" si="41"/>
        <v>3.0589187655344384E-235</v>
      </c>
      <c r="V107">
        <f t="shared" si="42"/>
        <v>-6.1760146961922804E-267</v>
      </c>
      <c r="W107">
        <f t="shared" si="43"/>
        <v>-2.4295382060821094E-299</v>
      </c>
      <c r="X107">
        <f t="shared" si="44"/>
        <v>0</v>
      </c>
      <c r="Y107">
        <f t="shared" si="45"/>
        <v>0</v>
      </c>
    </row>
    <row r="108" spans="2:25">
      <c r="B108">
        <f t="shared" si="46"/>
        <v>4.5499999999999918</v>
      </c>
      <c r="C108">
        <f t="shared" si="24"/>
        <v>0.45499999999999918</v>
      </c>
      <c r="D108">
        <f t="shared" si="25"/>
        <v>0.55173834744483563</v>
      </c>
      <c r="F108">
        <f t="shared" si="26"/>
        <v>0.43214614194757633</v>
      </c>
      <c r="G108">
        <f t="shared" si="27"/>
        <v>1.1883002913217751E-3</v>
      </c>
      <c r="H108">
        <f t="shared" si="28"/>
        <v>-1.5747972722322338E-7</v>
      </c>
      <c r="I108">
        <f t="shared" si="29"/>
        <v>-5.3780255420309026E-14</v>
      </c>
      <c r="J108">
        <f t="shared" si="30"/>
        <v>2.5127809132675515E-21</v>
      </c>
      <c r="K108">
        <f t="shared" si="31"/>
        <v>3.2644344645622597E-33</v>
      </c>
      <c r="L108">
        <f t="shared" si="32"/>
        <v>-8.0043612346165642E-43</v>
      </c>
      <c r="M108">
        <f t="shared" si="33"/>
        <v>5.0112529552288088E-57</v>
      </c>
      <c r="N108">
        <f t="shared" si="34"/>
        <v>4.5136923228159134E-72</v>
      </c>
      <c r="O108">
        <f t="shared" si="35"/>
        <v>-8.1311400871185465E-90</v>
      </c>
      <c r="P108">
        <f t="shared" si="36"/>
        <v>-4.2535142485324737E-109</v>
      </c>
      <c r="Q108">
        <f t="shared" si="37"/>
        <v>1.7350027552223601E-130</v>
      </c>
      <c r="R108">
        <f t="shared" si="38"/>
        <v>6.2777980857992995E-154</v>
      </c>
      <c r="S108">
        <f t="shared" si="39"/>
        <v>-5.7126356077523388E-179</v>
      </c>
      <c r="T108">
        <f t="shared" si="40"/>
        <v>-1.2377156293942996E-206</v>
      </c>
      <c r="U108">
        <f t="shared" si="41"/>
        <v>3.0267373868906576E-235</v>
      </c>
      <c r="V108">
        <f t="shared" si="42"/>
        <v>6.2329553882562984E-268</v>
      </c>
      <c r="W108">
        <f t="shared" si="43"/>
        <v>-2.6114852343019709E-299</v>
      </c>
      <c r="X108">
        <f t="shared" si="44"/>
        <v>0</v>
      </c>
      <c r="Y108">
        <f t="shared" si="45"/>
        <v>0</v>
      </c>
    </row>
    <row r="109" spans="2:25">
      <c r="B109">
        <f t="shared" si="46"/>
        <v>4.5999999999999917</v>
      </c>
      <c r="C109">
        <f t="shared" si="24"/>
        <v>0.45999999999999919</v>
      </c>
      <c r="D109">
        <f t="shared" si="25"/>
        <v>0.54802623182496457</v>
      </c>
      <c r="F109">
        <f t="shared" si="26"/>
        <v>0.429187621759619</v>
      </c>
      <c r="G109">
        <f t="shared" si="27"/>
        <v>1.2313287174828312E-3</v>
      </c>
      <c r="H109">
        <f t="shared" si="28"/>
        <v>-1.5450808686067702E-7</v>
      </c>
      <c r="I109">
        <f t="shared" si="29"/>
        <v>-6.3580631041566961E-14</v>
      </c>
      <c r="J109">
        <f t="shared" si="30"/>
        <v>2.4798245455378025E-21</v>
      </c>
      <c r="K109">
        <f t="shared" si="31"/>
        <v>3.9115647848432004E-32</v>
      </c>
      <c r="L109">
        <f t="shared" si="32"/>
        <v>-8.072256689398765E-43</v>
      </c>
      <c r="M109">
        <f t="shared" si="33"/>
        <v>2.8880466254097903E-57</v>
      </c>
      <c r="N109">
        <f t="shared" si="34"/>
        <v>4.7391606224064901E-72</v>
      </c>
      <c r="O109">
        <f t="shared" si="35"/>
        <v>-6.1024060442878208E-90</v>
      </c>
      <c r="P109">
        <f t="shared" si="36"/>
        <v>-4.7828331328980657E-109</v>
      </c>
      <c r="Q109">
        <f t="shared" si="37"/>
        <v>1.4275794220306686E-130</v>
      </c>
      <c r="R109">
        <f t="shared" si="38"/>
        <v>7.990121380804898E-154</v>
      </c>
      <c r="S109">
        <f t="shared" si="39"/>
        <v>-5.0073127032672392E-179</v>
      </c>
      <c r="T109">
        <f t="shared" si="40"/>
        <v>-2.0894500858175357E-206</v>
      </c>
      <c r="U109">
        <f t="shared" si="41"/>
        <v>2.8160176893988472E-235</v>
      </c>
      <c r="V109">
        <f t="shared" si="42"/>
        <v>7.3809697590234439E-267</v>
      </c>
      <c r="W109">
        <f t="shared" si="43"/>
        <v>-2.5973370712685146E-299</v>
      </c>
      <c r="X109">
        <f t="shared" si="44"/>
        <v>0</v>
      </c>
      <c r="Y109">
        <f t="shared" si="45"/>
        <v>0</v>
      </c>
    </row>
    <row r="110" spans="2:25">
      <c r="B110">
        <f t="shared" si="46"/>
        <v>4.6499999999999915</v>
      </c>
      <c r="C110">
        <f t="shared" si="24"/>
        <v>0.46499999999999914</v>
      </c>
      <c r="D110">
        <f t="shared" si="25"/>
        <v>0.54427953803000095</v>
      </c>
      <c r="F110">
        <f t="shared" si="26"/>
        <v>0.42620262725749725</v>
      </c>
      <c r="G110">
        <f t="shared" si="27"/>
        <v>1.2736735843565247E-3</v>
      </c>
      <c r="H110">
        <f t="shared" si="28"/>
        <v>-1.5129820622716112E-7</v>
      </c>
      <c r="I110">
        <f t="shared" si="29"/>
        <v>-7.3188878387750506E-14</v>
      </c>
      <c r="J110">
        <f t="shared" si="30"/>
        <v>2.4344829243237762E-21</v>
      </c>
      <c r="K110">
        <f t="shared" si="31"/>
        <v>7.4675087952882688E-32</v>
      </c>
      <c r="L110">
        <f t="shared" si="32"/>
        <v>-8.0560738071782775E-43</v>
      </c>
      <c r="M110">
        <f t="shared" si="33"/>
        <v>7.2480305659035688E-58</v>
      </c>
      <c r="N110">
        <f t="shared" si="34"/>
        <v>4.880269468371783E-72</v>
      </c>
      <c r="O110">
        <f t="shared" si="35"/>
        <v>-3.9380338069876754E-90</v>
      </c>
      <c r="P110">
        <f t="shared" si="36"/>
        <v>-5.1823388204350549E-109</v>
      </c>
      <c r="Q110">
        <f t="shared" si="37"/>
        <v>1.0736987398792418E-130</v>
      </c>
      <c r="R110">
        <f t="shared" si="38"/>
        <v>9.3953887920578577E-154</v>
      </c>
      <c r="S110">
        <f t="shared" si="39"/>
        <v>-4.0776615664134767E-179</v>
      </c>
      <c r="T110">
        <f t="shared" si="40"/>
        <v>-2.8332577046163114E-206</v>
      </c>
      <c r="U110">
        <f t="shared" si="41"/>
        <v>2.4391894070363632E-235</v>
      </c>
      <c r="V110">
        <f t="shared" si="42"/>
        <v>1.3645596705285738E-266</v>
      </c>
      <c r="W110">
        <f t="shared" si="43"/>
        <v>-2.3881560958531569E-299</v>
      </c>
      <c r="X110">
        <f t="shared" si="44"/>
        <v>0</v>
      </c>
      <c r="Y110">
        <f t="shared" si="45"/>
        <v>0</v>
      </c>
    </row>
    <row r="111" spans="2:25">
      <c r="B111">
        <f t="shared" si="46"/>
        <v>4.6999999999999913</v>
      </c>
      <c r="C111">
        <f t="shared" si="24"/>
        <v>0.46999999999999914</v>
      </c>
      <c r="D111">
        <f t="shared" si="25"/>
        <v>0.54049847056292022</v>
      </c>
      <c r="F111">
        <f t="shared" si="26"/>
        <v>0.42319134256973268</v>
      </c>
      <c r="G111">
        <f t="shared" si="27"/>
        <v>1.3153113846319216E-3</v>
      </c>
      <c r="H111">
        <f t="shared" si="28"/>
        <v>-1.4785503472595561E-7</v>
      </c>
      <c r="I111">
        <f t="shared" si="29"/>
        <v>-8.2575963208037579E-14</v>
      </c>
      <c r="J111">
        <f t="shared" si="30"/>
        <v>2.3769825041434488E-21</v>
      </c>
      <c r="K111">
        <f t="shared" si="31"/>
        <v>1.096775081304926E-31</v>
      </c>
      <c r="L111">
        <f t="shared" si="32"/>
        <v>-7.9559811442680856E-43</v>
      </c>
      <c r="M111">
        <f t="shared" si="33"/>
        <v>-1.4484885194010231E-57</v>
      </c>
      <c r="N111">
        <f t="shared" si="34"/>
        <v>4.9345070519558188E-72</v>
      </c>
      <c r="O111">
        <f t="shared" si="35"/>
        <v>-1.6861308823711984E-90</v>
      </c>
      <c r="P111">
        <f t="shared" si="36"/>
        <v>-5.4411881332592751E-109</v>
      </c>
      <c r="Q111">
        <f t="shared" si="37"/>
        <v>6.8487695654182588E-131</v>
      </c>
      <c r="R111">
        <f t="shared" si="38"/>
        <v>1.0439596681026774E-153</v>
      </c>
      <c r="S111">
        <f t="shared" si="39"/>
        <v>-2.9653306838361334E-179</v>
      </c>
      <c r="T111">
        <f t="shared" si="40"/>
        <v>-3.4307184227114615E-206</v>
      </c>
      <c r="U111">
        <f t="shared" si="41"/>
        <v>1.9184805296905276E-235</v>
      </c>
      <c r="V111">
        <f t="shared" si="42"/>
        <v>1.8998700575798256E-266</v>
      </c>
      <c r="W111">
        <f t="shared" si="43"/>
        <v>-1.999649608576623E-299</v>
      </c>
      <c r="X111">
        <f t="shared" si="44"/>
        <v>0</v>
      </c>
      <c r="Y111">
        <f t="shared" si="45"/>
        <v>0</v>
      </c>
    </row>
    <row r="112" spans="2:25">
      <c r="B112">
        <f t="shared" si="46"/>
        <v>4.7499999999999911</v>
      </c>
      <c r="C112">
        <f t="shared" si="24"/>
        <v>0.47499999999999909</v>
      </c>
      <c r="D112">
        <f t="shared" si="25"/>
        <v>0.53668323649082794</v>
      </c>
      <c r="F112">
        <f t="shared" si="26"/>
        <v>0.42015395344654916</v>
      </c>
      <c r="G112">
        <f t="shared" si="27"/>
        <v>1.3562190035187314E-3</v>
      </c>
      <c r="H112">
        <f t="shared" si="28"/>
        <v>-1.4418388147794947E-7</v>
      </c>
      <c r="I112">
        <f t="shared" si="29"/>
        <v>-9.1713519561653906E-14</v>
      </c>
      <c r="J112">
        <f t="shared" si="30"/>
        <v>2.3076104655075019E-21</v>
      </c>
      <c r="K112">
        <f t="shared" si="31"/>
        <v>1.4386181668306359E-31</v>
      </c>
      <c r="L112">
        <f t="shared" si="32"/>
        <v>-7.7730212374664455E-43</v>
      </c>
      <c r="M112">
        <f t="shared" si="33"/>
        <v>-3.6016995743473242E-57</v>
      </c>
      <c r="N112">
        <f t="shared" si="34"/>
        <v>4.9009079167662848E-72</v>
      </c>
      <c r="O112">
        <f t="shared" si="35"/>
        <v>6.0324967760157615E-91</v>
      </c>
      <c r="P112">
        <f t="shared" si="36"/>
        <v>-5.5523555164619635E-109</v>
      </c>
      <c r="Q112">
        <f t="shared" si="37"/>
        <v>2.7376739903680856E-131</v>
      </c>
      <c r="R112">
        <f t="shared" si="38"/>
        <v>1.1082616724137101E-153</v>
      </c>
      <c r="S112">
        <f t="shared" si="39"/>
        <v>-1.7201526175270011E-179</v>
      </c>
      <c r="T112">
        <f t="shared" si="40"/>
        <v>-3.8509714665690501E-206</v>
      </c>
      <c r="U112">
        <f t="shared" si="41"/>
        <v>1.2846061395396688E-235</v>
      </c>
      <c r="V112">
        <f t="shared" si="42"/>
        <v>2.3082695124224683E-266</v>
      </c>
      <c r="W112">
        <f t="shared" si="43"/>
        <v>-1.4609903778409574E-299</v>
      </c>
      <c r="X112">
        <f t="shared" si="44"/>
        <v>0</v>
      </c>
      <c r="Y112">
        <f t="shared" si="45"/>
        <v>0</v>
      </c>
    </row>
    <row r="113" spans="2:25">
      <c r="B113">
        <f t="shared" si="46"/>
        <v>4.7999999999999909</v>
      </c>
      <c r="C113">
        <f t="shared" si="24"/>
        <v>0.47999999999999909</v>
      </c>
      <c r="D113">
        <f t="shared" si="25"/>
        <v>0.53283404544672042</v>
      </c>
      <c r="F113">
        <f t="shared" si="26"/>
        <v>0.41709064724841516</v>
      </c>
      <c r="G113">
        <f t="shared" si="27"/>
        <v>1.3963737315792406E-3</v>
      </c>
      <c r="H113">
        <f t="shared" si="28"/>
        <v>-1.4029040713536043E-7</v>
      </c>
      <c r="I113">
        <f t="shared" si="29"/>
        <v>-1.0057393553421867E-13</v>
      </c>
      <c r="J113">
        <f t="shared" si="30"/>
        <v>2.2267132806229182E-21</v>
      </c>
      <c r="K113">
        <f t="shared" si="31"/>
        <v>1.7697302440909595E-31</v>
      </c>
      <c r="L113">
        <f t="shared" si="32"/>
        <v>-7.5090997452891745E-43</v>
      </c>
      <c r="M113">
        <f t="shared" si="33"/>
        <v>-5.7049799580236329E-57</v>
      </c>
      <c r="N113">
        <f t="shared" si="34"/>
        <v>4.7800701443861204E-72</v>
      </c>
      <c r="O113">
        <f t="shared" si="35"/>
        <v>2.8792218054755732E-90</v>
      </c>
      <c r="P113">
        <f t="shared" si="36"/>
        <v>-5.5128237221075102E-109</v>
      </c>
      <c r="Q113">
        <f t="shared" si="37"/>
        <v>-1.4625130033070552E-131</v>
      </c>
      <c r="R113">
        <f t="shared" si="38"/>
        <v>1.1299738021741906E-153</v>
      </c>
      <c r="S113">
        <f t="shared" si="39"/>
        <v>-3.9791149984452291E-180</v>
      </c>
      <c r="T113">
        <f t="shared" si="40"/>
        <v>-4.0723094107121815E-206</v>
      </c>
      <c r="U113">
        <f t="shared" si="41"/>
        <v>5.7495661887082771E-236</v>
      </c>
      <c r="V113">
        <f t="shared" si="42"/>
        <v>2.5624770348003347E-266</v>
      </c>
      <c r="W113">
        <f t="shared" si="43"/>
        <v>-8.1262607054622112E-300</v>
      </c>
      <c r="X113">
        <f t="shared" si="44"/>
        <v>0</v>
      </c>
      <c r="Y113">
        <f t="shared" si="45"/>
        <v>0</v>
      </c>
    </row>
    <row r="114" spans="2:25">
      <c r="B114">
        <f t="shared" si="46"/>
        <v>4.8499999999999908</v>
      </c>
      <c r="C114">
        <f t="shared" si="24"/>
        <v>0.4849999999999991</v>
      </c>
      <c r="D114">
        <f t="shared" si="25"/>
        <v>0.5289511096308317</v>
      </c>
      <c r="F114">
        <f t="shared" si="26"/>
        <v>0.41400161293448667</v>
      </c>
      <c r="G114">
        <f t="shared" si="27"/>
        <v>1.435753277335222E-3</v>
      </c>
      <c r="H114">
        <f t="shared" si="28"/>
        <v>-1.3618061515342022E-7</v>
      </c>
      <c r="I114">
        <f t="shared" si="29"/>
        <v>-1.0913043667556727E-13</v>
      </c>
      <c r="J114">
        <f t="shared" si="30"/>
        <v>2.1346949829697136E-21</v>
      </c>
      <c r="K114">
        <f t="shared" si="31"/>
        <v>2.0876414663122609E-31</v>
      </c>
      <c r="L114">
        <f t="shared" si="32"/>
        <v>-7.166965599170858E-43</v>
      </c>
      <c r="M114">
        <f t="shared" si="33"/>
        <v>-7.7291717133992645E-57</v>
      </c>
      <c r="N114">
        <f t="shared" si="34"/>
        <v>4.5741447082191623E-72</v>
      </c>
      <c r="O114">
        <f t="shared" si="35"/>
        <v>5.0911974630495639E-90</v>
      </c>
      <c r="P114">
        <f t="shared" si="36"/>
        <v>-5.3236657018249843E-109</v>
      </c>
      <c r="Q114">
        <f t="shared" si="37"/>
        <v>-5.6151058134964012E-131</v>
      </c>
      <c r="R114">
        <f t="shared" si="38"/>
        <v>1.108261672413726E-153</v>
      </c>
      <c r="S114">
        <f t="shared" si="39"/>
        <v>9.4215610255920095E-180</v>
      </c>
      <c r="T114">
        <f t="shared" si="40"/>
        <v>-4.0832994362763073E-206</v>
      </c>
      <c r="U114">
        <f t="shared" si="41"/>
        <v>-1.6860789838421081E-236</v>
      </c>
      <c r="V114">
        <f t="shared" si="42"/>
        <v>2.6455116140854989E-266</v>
      </c>
      <c r="W114">
        <f t="shared" si="43"/>
        <v>-1.0324205591096591E-300</v>
      </c>
      <c r="X114">
        <f t="shared" si="44"/>
        <v>0</v>
      </c>
      <c r="Y114">
        <f t="shared" si="45"/>
        <v>0</v>
      </c>
    </row>
    <row r="115" spans="2:25">
      <c r="B115">
        <f t="shared" si="46"/>
        <v>4.8999999999999906</v>
      </c>
      <c r="C115">
        <f t="shared" si="24"/>
        <v>0.48999999999999905</v>
      </c>
      <c r="D115">
        <f t="shared" si="25"/>
        <v>0.52503464381156106</v>
      </c>
      <c r="F115">
        <f t="shared" si="26"/>
        <v>0.41088704105095059</v>
      </c>
      <c r="G115">
        <f t="shared" si="27"/>
        <v>1.4743357796428123E-3</v>
      </c>
      <c r="H115">
        <f t="shared" si="28"/>
        <v>-1.3186084253348142E-7</v>
      </c>
      <c r="I115">
        <f t="shared" si="29"/>
        <v>-1.1735716690692184E-13</v>
      </c>
      <c r="J115">
        <f t="shared" si="30"/>
        <v>2.0320151493932258E-21</v>
      </c>
      <c r="K115">
        <f t="shared" si="31"/>
        <v>2.3899804551594186E-31</v>
      </c>
      <c r="L115">
        <f t="shared" si="32"/>
        <v>-6.7501823713744141E-43</v>
      </c>
      <c r="M115">
        <f t="shared" si="33"/>
        <v>-9.646213295906509E-57</v>
      </c>
      <c r="N115">
        <f t="shared" si="34"/>
        <v>4.286797185076729E-72</v>
      </c>
      <c r="O115">
        <f t="shared" si="35"/>
        <v>7.1900110618283782E-90</v>
      </c>
      <c r="P115">
        <f t="shared" si="36"/>
        <v>-4.9900154853069024E-109</v>
      </c>
      <c r="Q115">
        <f t="shared" si="37"/>
        <v>-9.5849676833275576E-131</v>
      </c>
      <c r="R115">
        <f t="shared" si="38"/>
        <v>1.0439596681027087E-153</v>
      </c>
      <c r="S115">
        <f t="shared" si="39"/>
        <v>2.2400149942977079E-179</v>
      </c>
      <c r="T115">
        <f t="shared" si="40"/>
        <v>-3.8833738729865549E-206</v>
      </c>
      <c r="U115">
        <f t="shared" si="41"/>
        <v>-9.0222673259043343E-236</v>
      </c>
      <c r="V115">
        <f t="shared" si="42"/>
        <v>2.5518265573235802E-266</v>
      </c>
      <c r="W115">
        <f t="shared" si="43"/>
        <v>6.1389435587871334E-300</v>
      </c>
      <c r="X115">
        <f t="shared" si="44"/>
        <v>0</v>
      </c>
      <c r="Y115">
        <f t="shared" si="45"/>
        <v>0</v>
      </c>
    </row>
    <row r="116" spans="2:25">
      <c r="B116">
        <f t="shared" si="46"/>
        <v>4.9499999999999904</v>
      </c>
      <c r="C116">
        <f t="shared" si="24"/>
        <v>0.49499999999999905</v>
      </c>
      <c r="D116">
        <f t="shared" si="25"/>
        <v>0.52108486532597176</v>
      </c>
      <c r="F116">
        <f t="shared" si="26"/>
        <v>0.40774712371927169</v>
      </c>
      <c r="G116">
        <f t="shared" si="27"/>
        <v>1.5120998198285048E-3</v>
      </c>
      <c r="H116">
        <f t="shared" si="28"/>
        <v>-1.2733775005182041E-7</v>
      </c>
      <c r="I116">
        <f t="shared" si="29"/>
        <v>-1.2522926665292162E-13</v>
      </c>
      <c r="J116">
        <f t="shared" si="30"/>
        <v>1.91918660479022E-21</v>
      </c>
      <c r="K116">
        <f t="shared" si="31"/>
        <v>2.6744919894326297E-31</v>
      </c>
      <c r="L116">
        <f t="shared" si="32"/>
        <v>-6.2630911578327467E-43</v>
      </c>
      <c r="M116">
        <f t="shared" si="33"/>
        <v>-1.1429528593048709E-56</v>
      </c>
      <c r="N116">
        <f t="shared" si="34"/>
        <v>3.9231425060582648E-72</v>
      </c>
      <c r="O116">
        <f t="shared" si="35"/>
        <v>9.1290122666818829E-90</v>
      </c>
      <c r="P116">
        <f t="shared" si="36"/>
        <v>-4.5209288351160057E-109</v>
      </c>
      <c r="Q116">
        <f t="shared" si="37"/>
        <v>-1.3242908421794604E-130</v>
      </c>
      <c r="R116">
        <f t="shared" si="38"/>
        <v>9.3953887920583135E-154</v>
      </c>
      <c r="S116">
        <f t="shared" si="39"/>
        <v>3.4375209354760731E-179</v>
      </c>
      <c r="T116">
        <f t="shared" si="40"/>
        <v>-3.4828595211587577E-206</v>
      </c>
      <c r="U116">
        <f t="shared" si="41"/>
        <v>-1.5826258706465644E-235</v>
      </c>
      <c r="V116">
        <f t="shared" si="42"/>
        <v>2.287680007191354E-266</v>
      </c>
      <c r="W116">
        <f t="shared" si="43"/>
        <v>1.2849337308005883E-299</v>
      </c>
      <c r="X116">
        <f t="shared" si="44"/>
        <v>0</v>
      </c>
      <c r="Y116">
        <f t="shared" si="45"/>
        <v>0</v>
      </c>
    </row>
    <row r="117" spans="2:25">
      <c r="B117">
        <f t="shared" si="46"/>
        <v>4.9999999999999902</v>
      </c>
      <c r="C117">
        <f t="shared" si="24"/>
        <v>0.499999999999999</v>
      </c>
      <c r="D117">
        <f t="shared" si="25"/>
        <v>0.51710199407985491</v>
      </c>
      <c r="F117">
        <f t="shared" si="26"/>
        <v>0.40458205462434144</v>
      </c>
      <c r="G117">
        <f t="shared" si="27"/>
        <v>1.5490244335794939E-3</v>
      </c>
      <c r="H117">
        <f t="shared" si="28"/>
        <v>-1.2261831198920381E-7</v>
      </c>
      <c r="I117">
        <f t="shared" si="29"/>
        <v>-1.3272294796241522E-13</v>
      </c>
      <c r="J117">
        <f t="shared" si="30"/>
        <v>1.796772860852559E-21</v>
      </c>
      <c r="K117">
        <f t="shared" si="31"/>
        <v>2.9390538273193847E-31</v>
      </c>
      <c r="L117">
        <f t="shared" si="32"/>
        <v>-5.7107653625243262E-43</v>
      </c>
      <c r="M117">
        <f t="shared" si="33"/>
        <v>-1.3054395351335649E-56</v>
      </c>
      <c r="N117">
        <f t="shared" si="34"/>
        <v>3.4896539081934092E-72</v>
      </c>
      <c r="O117">
        <f t="shared" si="35"/>
        <v>1.0865102892960986E-89</v>
      </c>
      <c r="P117">
        <f t="shared" si="36"/>
        <v>-3.9291374598356705E-109</v>
      </c>
      <c r="Q117">
        <f t="shared" si="37"/>
        <v>-1.6469888606824911E-130</v>
      </c>
      <c r="R117">
        <f t="shared" si="38"/>
        <v>7.990121380805477E-154</v>
      </c>
      <c r="S117">
        <f t="shared" si="39"/>
        <v>4.4810255108754251E-179</v>
      </c>
      <c r="T117">
        <f t="shared" si="40"/>
        <v>-2.902444239148283E-206</v>
      </c>
      <c r="U117">
        <f t="shared" si="41"/>
        <v>-2.1696705724921257E-235</v>
      </c>
      <c r="V117">
        <f t="shared" si="42"/>
        <v>1.8707168993428319E-266</v>
      </c>
      <c r="W117">
        <f t="shared" si="43"/>
        <v>1.8594880395311818E-299</v>
      </c>
      <c r="X117">
        <f t="shared" si="44"/>
        <v>0</v>
      </c>
      <c r="Y117">
        <f t="shared" si="45"/>
        <v>0</v>
      </c>
    </row>
    <row r="118" spans="2:25">
      <c r="B118">
        <f t="shared" si="46"/>
        <v>5.0499999999999901</v>
      </c>
      <c r="C118">
        <f t="shared" si="24"/>
        <v>0.50499999999999901</v>
      </c>
      <c r="D118">
        <f t="shared" si="25"/>
        <v>0.51308625254734852</v>
      </c>
      <c r="F118">
        <f t="shared" si="26"/>
        <v>0.40139202900253024</v>
      </c>
      <c r="G118">
        <f t="shared" si="27"/>
        <v>1.5850891225818032E-3</v>
      </c>
      <c r="H118">
        <f t="shared" si="28"/>
        <v>-1.1770980537705233E-7</v>
      </c>
      <c r="I118">
        <f t="shared" si="29"/>
        <v>-1.3981556639101175E-13</v>
      </c>
      <c r="J118">
        <f t="shared" si="30"/>
        <v>1.6653853016603573E-21</v>
      </c>
      <c r="K118">
        <f t="shared" si="31"/>
        <v>3.1816925367203827E-31</v>
      </c>
      <c r="L118">
        <f t="shared" si="32"/>
        <v>-5.0989578543357655E-43</v>
      </c>
      <c r="M118">
        <f t="shared" si="33"/>
        <v>-1.4498287903012203E-56</v>
      </c>
      <c r="N118">
        <f t="shared" si="34"/>
        <v>2.9940477075520789E-72</v>
      </c>
      <c r="O118">
        <f t="shared" si="35"/>
        <v>1.2359694849956094E-89</v>
      </c>
      <c r="P118">
        <f t="shared" si="36"/>
        <v>-3.2307034565840827E-109</v>
      </c>
      <c r="Q118">
        <f t="shared" si="37"/>
        <v>-1.9160893454492309E-130</v>
      </c>
      <c r="R118">
        <f t="shared" si="38"/>
        <v>6.2777980857999818E-154</v>
      </c>
      <c r="S118">
        <f t="shared" si="39"/>
        <v>5.3237795856324549E-179</v>
      </c>
      <c r="T118">
        <f t="shared" si="40"/>
        <v>-2.1721083487256533E-206</v>
      </c>
      <c r="U118">
        <f t="shared" si="41"/>
        <v>-2.6287328011490563E-235</v>
      </c>
      <c r="V118">
        <f t="shared" si="42"/>
        <v>1.3287902843077018E-266</v>
      </c>
      <c r="W118">
        <f t="shared" si="43"/>
        <v>2.2944142707388371E-299</v>
      </c>
      <c r="X118">
        <f t="shared" si="44"/>
        <v>0</v>
      </c>
      <c r="Y118">
        <f t="shared" si="45"/>
        <v>0</v>
      </c>
    </row>
    <row r="119" spans="2:25">
      <c r="B119">
        <f t="shared" si="46"/>
        <v>5.0999999999999899</v>
      </c>
      <c r="C119">
        <f t="shared" si="24"/>
        <v>0.50999999999999901</v>
      </c>
      <c r="D119">
        <f t="shared" si="25"/>
        <v>0.50903786577010757</v>
      </c>
      <c r="F119">
        <f t="shared" si="26"/>
        <v>0.39817724362964485</v>
      </c>
      <c r="G119">
        <f t="shared" si="27"/>
        <v>1.6202738658997026E-3</v>
      </c>
      <c r="H119">
        <f t="shared" si="28"/>
        <v>-1.1261979877678631E-7</v>
      </c>
      <c r="I119">
        <f t="shared" si="29"/>
        <v>-1.4648568942817886E-13</v>
      </c>
      <c r="J119">
        <f t="shared" si="30"/>
        <v>1.5256801301809608E-21</v>
      </c>
      <c r="K119">
        <f t="shared" si="31"/>
        <v>3.4005982155670038E-31</v>
      </c>
      <c r="L119">
        <f t="shared" si="32"/>
        <v>-4.4340410468105814E-43</v>
      </c>
      <c r="M119">
        <f t="shared" si="33"/>
        <v>-1.5741189441329578E-56</v>
      </c>
      <c r="N119">
        <f t="shared" si="34"/>
        <v>2.4451459449196736E-72</v>
      </c>
      <c r="O119">
        <f t="shared" si="35"/>
        <v>1.3579567838486143E-89</v>
      </c>
      <c r="P119">
        <f t="shared" si="36"/>
        <v>-2.4445833618358604E-109</v>
      </c>
      <c r="Q119">
        <f t="shared" si="37"/>
        <v>-2.1228350288046844E-130</v>
      </c>
      <c r="R119">
        <f t="shared" si="38"/>
        <v>4.3242225309869228E-154</v>
      </c>
      <c r="S119">
        <f t="shared" si="39"/>
        <v>5.9280276723000764E-179</v>
      </c>
      <c r="T119">
        <f t="shared" si="40"/>
        <v>-1.3295760547388289E-206</v>
      </c>
      <c r="U119">
        <f t="shared" si="41"/>
        <v>-2.9327338285763767E-235</v>
      </c>
      <c r="V119">
        <f t="shared" si="42"/>
        <v>6.9810074939897503E-267</v>
      </c>
      <c r="W119">
        <f t="shared" si="43"/>
        <v>2.5570540194019588E-299</v>
      </c>
      <c r="X119">
        <f t="shared" si="44"/>
        <v>0</v>
      </c>
      <c r="Y119">
        <f t="shared" si="45"/>
        <v>0</v>
      </c>
    </row>
    <row r="120" spans="2:25">
      <c r="B120">
        <f t="shared" si="46"/>
        <v>5.1499999999999897</v>
      </c>
      <c r="C120">
        <f t="shared" si="24"/>
        <v>0.51499999999999901</v>
      </c>
      <c r="D120">
        <f t="shared" si="25"/>
        <v>0.50495706135601526</v>
      </c>
      <c r="F120">
        <f t="shared" si="26"/>
        <v>0.39493789680879016</v>
      </c>
      <c r="G120">
        <f t="shared" si="27"/>
        <v>1.6545591310901271E-3</v>
      </c>
      <c r="H120">
        <f t="shared" si="28"/>
        <v>-1.0735614060965234E-7</v>
      </c>
      <c r="I120">
        <f t="shared" si="29"/>
        <v>-1.5271316126211257E-13</v>
      </c>
      <c r="J120">
        <f t="shared" si="30"/>
        <v>1.3783550909241371E-21</v>
      </c>
      <c r="K120">
        <f t="shared" si="31"/>
        <v>3.5941379923279491E-31</v>
      </c>
      <c r="L120">
        <f t="shared" si="32"/>
        <v>-3.7229405248964474E-43</v>
      </c>
      <c r="M120">
        <f t="shared" si="33"/>
        <v>-1.676586951526048E-56</v>
      </c>
      <c r="N120">
        <f t="shared" si="34"/>
        <v>1.8527193490135656E-72</v>
      </c>
      <c r="O120">
        <f t="shared" si="35"/>
        <v>1.4497607738571991E-89</v>
      </c>
      <c r="P120">
        <f t="shared" si="36"/>
        <v>-1.592113642859452E-109</v>
      </c>
      <c r="Q120">
        <f t="shared" si="37"/>
        <v>-2.260497839294927E-130</v>
      </c>
      <c r="R120">
        <f t="shared" si="38"/>
        <v>2.2044695293599314E-154</v>
      </c>
      <c r="S120">
        <f t="shared" si="39"/>
        <v>6.2666993813845695E-179</v>
      </c>
      <c r="T120">
        <f t="shared" si="40"/>
        <v>-4.1836686823221566E-207</v>
      </c>
      <c r="U120">
        <f t="shared" si="41"/>
        <v>-3.0637415300380597E-235</v>
      </c>
      <c r="V120">
        <f t="shared" si="42"/>
        <v>2.0778226866555994E-268</v>
      </c>
      <c r="W120">
        <f t="shared" si="43"/>
        <v>2.6276857909976858E-299</v>
      </c>
      <c r="X120">
        <f t="shared" si="44"/>
        <v>0</v>
      </c>
      <c r="Y120">
        <f t="shared" si="45"/>
        <v>0</v>
      </c>
    </row>
    <row r="121" spans="2:25">
      <c r="B121">
        <f t="shared" si="46"/>
        <v>5.1999999999999895</v>
      </c>
      <c r="C121">
        <f t="shared" si="24"/>
        <v>0.51999999999999891</v>
      </c>
      <c r="D121">
        <f t="shared" si="25"/>
        <v>0.50084406947742954</v>
      </c>
      <c r="F121">
        <f t="shared" si="26"/>
        <v>0.39167418835813678</v>
      </c>
      <c r="G121">
        <f t="shared" si="27"/>
        <v>1.6879258850459088E-3</v>
      </c>
      <c r="H121">
        <f t="shared" si="28"/>
        <v>-1.0192694705502682E-7</v>
      </c>
      <c r="I121">
        <f t="shared" si="29"/>
        <v>-1.5847916368667156E-13</v>
      </c>
      <c r="J121">
        <f t="shared" si="30"/>
        <v>1.2241459851219016E-21</v>
      </c>
      <c r="K121">
        <f t="shared" si="31"/>
        <v>3.7608682060012891E-31</v>
      </c>
      <c r="L121">
        <f t="shared" si="32"/>
        <v>-2.9730629100159572E-43</v>
      </c>
      <c r="M121">
        <f t="shared" si="33"/>
        <v>-1.7558122896725126E-56</v>
      </c>
      <c r="N121">
        <f t="shared" si="34"/>
        <v>1.2273134125751476E-72</v>
      </c>
      <c r="O121">
        <f t="shared" si="35"/>
        <v>1.5093409275049226E-89</v>
      </c>
      <c r="P121">
        <f t="shared" si="36"/>
        <v>-6.9643159429700496E-110</v>
      </c>
      <c r="Q121">
        <f t="shared" si="37"/>
        <v>-2.3245978515812905E-130</v>
      </c>
      <c r="R121">
        <f t="shared" si="38"/>
        <v>4.7066294589793869E-167</v>
      </c>
      <c r="S121">
        <f t="shared" si="39"/>
        <v>6.3246221781643384E-179</v>
      </c>
      <c r="T121">
        <f t="shared" si="40"/>
        <v>5.1445231669530783E-207</v>
      </c>
      <c r="U121">
        <f t="shared" si="41"/>
        <v>-3.0140281472963323E-235</v>
      </c>
      <c r="V121">
        <f t="shared" si="42"/>
        <v>-6.5793227698107892E-267</v>
      </c>
      <c r="W121">
        <f t="shared" si="43"/>
        <v>2.5010058791991815E-299</v>
      </c>
      <c r="X121">
        <f t="shared" si="44"/>
        <v>0</v>
      </c>
      <c r="Y121">
        <f t="shared" si="45"/>
        <v>0</v>
      </c>
    </row>
    <row r="122" spans="2:25">
      <c r="B122">
        <f t="shared" si="46"/>
        <v>5.2499999999999893</v>
      </c>
      <c r="C122">
        <f t="shared" si="24"/>
        <v>0.52499999999999891</v>
      </c>
      <c r="D122">
        <f t="shared" si="25"/>
        <v>0.49669912286895873</v>
      </c>
      <c r="F122">
        <f t="shared" si="26"/>
        <v>0.38838631959859521</v>
      </c>
      <c r="G122">
        <f t="shared" si="27"/>
        <v>1.720355604561803E-3</v>
      </c>
      <c r="H122">
        <f t="shared" si="28"/>
        <v>-9.6340589535854688E-8</v>
      </c>
      <c r="I122">
        <f t="shared" si="29"/>
        <v>-1.6376627296632899E-13</v>
      </c>
      <c r="J122">
        <f t="shared" si="30"/>
        <v>1.0638229958375523E-21</v>
      </c>
      <c r="K122">
        <f t="shared" si="31"/>
        <v>3.8995451747385305E-31</v>
      </c>
      <c r="L122">
        <f t="shared" si="32"/>
        <v>-2.1922187147977905E-43</v>
      </c>
      <c r="M122">
        <f t="shared" si="33"/>
        <v>-1.8106966508891106E-56</v>
      </c>
      <c r="N122">
        <f t="shared" si="34"/>
        <v>5.8006067727061157E-73</v>
      </c>
      <c r="O122">
        <f t="shared" si="35"/>
        <v>1.5353729565670545E-89</v>
      </c>
      <c r="P122">
        <f t="shared" si="36"/>
        <v>2.1815264238621589E-110</v>
      </c>
      <c r="Q122">
        <f t="shared" si="37"/>
        <v>-2.3130490754952731E-130</v>
      </c>
      <c r="R122">
        <f t="shared" si="38"/>
        <v>-2.2044695293590474E-154</v>
      </c>
      <c r="S122">
        <f t="shared" si="39"/>
        <v>6.0992011141339784E-179</v>
      </c>
      <c r="T122">
        <f t="shared" si="40"/>
        <v>1.4206983798113518E-206</v>
      </c>
      <c r="U122">
        <f t="shared" si="41"/>
        <v>-2.7865261262969156E-235</v>
      </c>
      <c r="V122">
        <f t="shared" si="42"/>
        <v>-1.2926930389668281E-266</v>
      </c>
      <c r="W122">
        <f t="shared" si="43"/>
        <v>2.1865266186755343E-299</v>
      </c>
      <c r="X122">
        <f t="shared" si="44"/>
        <v>0</v>
      </c>
      <c r="Y122">
        <f t="shared" si="45"/>
        <v>0</v>
      </c>
    </row>
    <row r="123" spans="2:25">
      <c r="B123">
        <f t="shared" si="46"/>
        <v>5.2999999999999892</v>
      </c>
      <c r="C123">
        <f t="shared" si="24"/>
        <v>0.52999999999999892</v>
      </c>
      <c r="D123">
        <f t="shared" si="25"/>
        <v>0.49252245682475942</v>
      </c>
      <c r="F123">
        <f t="shared" si="26"/>
        <v>0.38507449334139793</v>
      </c>
      <c r="G123">
        <f t="shared" si="27"/>
        <v>1.7518302866174579E-3</v>
      </c>
      <c r="H123">
        <f t="shared" si="28"/>
        <v>-9.0605681810523516E-8</v>
      </c>
      <c r="I123">
        <f t="shared" si="29"/>
        <v>-1.6855851248730493E-13</v>
      </c>
      <c r="J123">
        <f t="shared" si="30"/>
        <v>8.9818684135788318E-22</v>
      </c>
      <c r="K123">
        <f t="shared" si="31"/>
        <v>4.0091344727746883E-31</v>
      </c>
      <c r="L123">
        <f t="shared" si="32"/>
        <v>-1.3885409909917093E-43</v>
      </c>
      <c r="M123">
        <f t="shared" si="33"/>
        <v>-1.8404791685512907E-56</v>
      </c>
      <c r="N123">
        <f t="shared" si="34"/>
        <v>-7.7517431175460011E-74</v>
      </c>
      <c r="O123">
        <f t="shared" si="35"/>
        <v>1.5272782470682633E-89</v>
      </c>
      <c r="P123">
        <f t="shared" si="36"/>
        <v>1.1268158922572541E-109</v>
      </c>
      <c r="Q123">
        <f t="shared" si="37"/>
        <v>-2.2262273398786245E-130</v>
      </c>
      <c r="R123">
        <f t="shared" si="38"/>
        <v>-4.324222530986053E-154</v>
      </c>
      <c r="S123">
        <f t="shared" si="39"/>
        <v>5.6005350810202985E-179</v>
      </c>
      <c r="T123">
        <f t="shared" si="40"/>
        <v>2.2535607883514951E-206</v>
      </c>
      <c r="U123">
        <f t="shared" si="41"/>
        <v>-2.3946551408244276E-235</v>
      </c>
      <c r="V123">
        <f t="shared" si="42"/>
        <v>-1.8411021697026766E-266</v>
      </c>
      <c r="W123">
        <f t="shared" si="43"/>
        <v>1.707862108379922E-299</v>
      </c>
      <c r="X123">
        <f t="shared" si="44"/>
        <v>0</v>
      </c>
      <c r="Y123">
        <f t="shared" si="45"/>
        <v>0</v>
      </c>
    </row>
    <row r="124" spans="2:25">
      <c r="B124">
        <f t="shared" si="46"/>
        <v>5.349999999999989</v>
      </c>
      <c r="C124">
        <f t="shared" si="24"/>
        <v>0.53499999999999892</v>
      </c>
      <c r="D124">
        <f t="shared" si="25"/>
        <v>0.48831430919534863</v>
      </c>
      <c r="F124">
        <f t="shared" si="26"/>
        <v>0.38173891387558845</v>
      </c>
      <c r="G124">
        <f t="shared" si="27"/>
        <v>1.7823324583716004E-3</v>
      </c>
      <c r="H124">
        <f t="shared" si="28"/>
        <v>-8.4731066691071319E-8</v>
      </c>
      <c r="I124">
        <f t="shared" si="29"/>
        <v>-1.7284140103577974E-13</v>
      </c>
      <c r="J124">
        <f t="shared" si="30"/>
        <v>7.2806477608001818E-22</v>
      </c>
      <c r="K124">
        <f t="shared" si="31"/>
        <v>4.0888186464656037E-31</v>
      </c>
      <c r="L124">
        <f t="shared" si="32"/>
        <v>-5.7040061790739513E-44</v>
      </c>
      <c r="M124">
        <f t="shared" si="33"/>
        <v>-1.8447469650527219E-56</v>
      </c>
      <c r="N124">
        <f t="shared" si="34"/>
        <v>-7.3371569017952727E-73</v>
      </c>
      <c r="O124">
        <f t="shared" si="35"/>
        <v>1.4852367201369036E-89</v>
      </c>
      <c r="P124">
        <f t="shared" si="36"/>
        <v>2.0048956847617514E-109</v>
      </c>
      <c r="Q124">
        <f t="shared" si="37"/>
        <v>-2.0669580620822671E-130</v>
      </c>
      <c r="R124">
        <f t="shared" si="38"/>
        <v>-6.2777980857991988E-154</v>
      </c>
      <c r="S124">
        <f t="shared" si="39"/>
        <v>4.8509643791759645E-179</v>
      </c>
      <c r="T124">
        <f t="shared" si="40"/>
        <v>2.9700195120502771E-206</v>
      </c>
      <c r="U124">
        <f t="shared" si="41"/>
        <v>-1.8615305054927398E-235</v>
      </c>
      <c r="V124">
        <f t="shared" si="42"/>
        <v>-2.2665260511494857E-266</v>
      </c>
      <c r="W124">
        <f t="shared" si="43"/>
        <v>1.100955040026516E-299</v>
      </c>
      <c r="X124">
        <f t="shared" si="44"/>
        <v>0</v>
      </c>
      <c r="Y124">
        <f t="shared" si="45"/>
        <v>0</v>
      </c>
    </row>
    <row r="125" spans="2:25">
      <c r="B125">
        <f t="shared" si="46"/>
        <v>5.3999999999999888</v>
      </c>
      <c r="C125">
        <f t="shared" si="24"/>
        <v>0.53999999999999893</v>
      </c>
      <c r="D125">
        <f t="shared" si="25"/>
        <v>0.4840749203839283</v>
      </c>
      <c r="F125">
        <f t="shared" si="26"/>
        <v>0.37837978695542041</v>
      </c>
      <c r="G125">
        <f t="shared" si="27"/>
        <v>1.811845186861901E-3</v>
      </c>
      <c r="H125">
        <f t="shared" si="28"/>
        <v>-7.8725802408211868E-8</v>
      </c>
      <c r="I125">
        <f t="shared" si="29"/>
        <v>-1.7660199655729935E-13</v>
      </c>
      <c r="J125">
        <f t="shared" si="30"/>
        <v>5.5430645886612416E-22</v>
      </c>
      <c r="K125">
        <f t="shared" si="31"/>
        <v>4.1380033118766032E-31</v>
      </c>
      <c r="L125">
        <f t="shared" si="32"/>
        <v>2.5368088629108969E-44</v>
      </c>
      <c r="M125">
        <f t="shared" si="33"/>
        <v>-1.8234408755630887E-56</v>
      </c>
      <c r="N125">
        <f t="shared" si="34"/>
        <v>-1.3768534391753025E-72</v>
      </c>
      <c r="O125">
        <f t="shared" si="35"/>
        <v>1.4101828328976452E-89</v>
      </c>
      <c r="P125">
        <f t="shared" si="36"/>
        <v>2.8285596298145563E-109</v>
      </c>
      <c r="Q125">
        <f t="shared" si="37"/>
        <v>-1.8404243011381359E-130</v>
      </c>
      <c r="R125">
        <f t="shared" si="38"/>
        <v>-7.9901213808048397E-154</v>
      </c>
      <c r="S125">
        <f t="shared" si="39"/>
        <v>3.8840698693429791E-179</v>
      </c>
      <c r="T125">
        <f t="shared" si="40"/>
        <v>3.5330671464896308E-206</v>
      </c>
      <c r="U125">
        <f t="shared" si="41"/>
        <v>-1.2185996714553256E-235</v>
      </c>
      <c r="V125">
        <f t="shared" si="42"/>
        <v>-2.5405464548274695E-266</v>
      </c>
      <c r="W125">
        <f t="shared" si="43"/>
        <v>4.1137777836718848E-300</v>
      </c>
      <c r="X125">
        <f t="shared" si="44"/>
        <v>0</v>
      </c>
      <c r="Y125">
        <f t="shared" si="45"/>
        <v>0</v>
      </c>
    </row>
    <row r="126" spans="2:25">
      <c r="B126">
        <f t="shared" si="46"/>
        <v>5.4499999999999886</v>
      </c>
      <c r="C126">
        <f t="shared" si="24"/>
        <v>0.54499999999999882</v>
      </c>
      <c r="D126">
        <f t="shared" si="25"/>
        <v>0.47980453334221024</v>
      </c>
      <c r="F126">
        <f t="shared" si="26"/>
        <v>0.37499731978766504</v>
      </c>
      <c r="G126">
        <f t="shared" si="27"/>
        <v>1.8403520884051332E-3</v>
      </c>
      <c r="H126">
        <f t="shared" si="28"/>
        <v>-7.2599148644198925E-8</v>
      </c>
      <c r="I126">
        <f t="shared" si="29"/>
        <v>-1.798289352651419E-13</v>
      </c>
      <c r="J126">
        <f t="shared" si="30"/>
        <v>3.7777970950110196E-22</v>
      </c>
      <c r="K126">
        <f t="shared" si="31"/>
        <v>4.1563215884390794E-31</v>
      </c>
      <c r="L126">
        <f t="shared" si="32"/>
        <v>1.0751201223024332E-43</v>
      </c>
      <c r="M126">
        <f t="shared" si="33"/>
        <v>-1.7768562682352318E-56</v>
      </c>
      <c r="N126">
        <f t="shared" si="34"/>
        <v>-1.9954825012736966E-72</v>
      </c>
      <c r="O126">
        <f t="shared" si="35"/>
        <v>1.3037848082906173E-89</v>
      </c>
      <c r="P126">
        <f t="shared" si="36"/>
        <v>3.5754522642730236E-109</v>
      </c>
      <c r="Q126">
        <f t="shared" si="37"/>
        <v>-1.5539980868057863E-130</v>
      </c>
      <c r="R126">
        <f t="shared" si="38"/>
        <v>-9.3953887920577901E-154</v>
      </c>
      <c r="S126">
        <f t="shared" si="39"/>
        <v>2.7431685459116463E-179</v>
      </c>
      <c r="T126">
        <f t="shared" si="40"/>
        <v>3.9136204649251272E-206</v>
      </c>
      <c r="U126">
        <f t="shared" si="41"/>
        <v>-5.0378723393533718E-236</v>
      </c>
      <c r="V126">
        <f t="shared" si="42"/>
        <v>-2.6448588736803587E-266</v>
      </c>
      <c r="W126">
        <f t="shared" si="43"/>
        <v>-3.0908964612616043E-300</v>
      </c>
      <c r="X126">
        <f t="shared" si="44"/>
        <v>0</v>
      </c>
      <c r="Y126">
        <f t="shared" si="45"/>
        <v>0</v>
      </c>
    </row>
    <row r="127" spans="2:25">
      <c r="B127">
        <f t="shared" si="46"/>
        <v>5.4999999999999885</v>
      </c>
      <c r="C127">
        <f t="shared" si="24"/>
        <v>0.54999999999999882</v>
      </c>
      <c r="D127">
        <f t="shared" si="25"/>
        <v>0.47550339356574184</v>
      </c>
      <c r="F127">
        <f t="shared" si="26"/>
        <v>0.37159172101883003</v>
      </c>
      <c r="G127">
        <f t="shared" si="27"/>
        <v>1.8678373376924042E-3</v>
      </c>
      <c r="H127">
        <f t="shared" si="28"/>
        <v>-6.6360552255067757E-8</v>
      </c>
      <c r="I127">
        <f t="shared" si="29"/>
        <v>-1.8251246597946629E-13</v>
      </c>
      <c r="J127">
        <f t="shared" si="30"/>
        <v>1.9936617444722457E-22</v>
      </c>
      <c r="K127">
        <f t="shared" si="31"/>
        <v>4.1436368356032801E-31</v>
      </c>
      <c r="L127">
        <f t="shared" si="32"/>
        <v>1.8853612119416585E-43</v>
      </c>
      <c r="M127">
        <f t="shared" si="33"/>
        <v>-1.7056389494910107E-56</v>
      </c>
      <c r="N127">
        <f t="shared" si="34"/>
        <v>-2.5785909665958743E-72</v>
      </c>
      <c r="O127">
        <f t="shared" si="35"/>
        <v>1.16840755547592E-89</v>
      </c>
      <c r="P127">
        <f t="shared" si="36"/>
        <v>4.2253018124191607E-109</v>
      </c>
      <c r="Q127">
        <f t="shared" si="37"/>
        <v>-1.2170005135091807E-130</v>
      </c>
      <c r="R127">
        <f t="shared" si="38"/>
        <v>-1.0439596681026727E-153</v>
      </c>
      <c r="S127">
        <f t="shared" si="39"/>
        <v>1.4793729301801163E-179</v>
      </c>
      <c r="T127">
        <f t="shared" si="40"/>
        <v>4.0920226607716275E-206</v>
      </c>
      <c r="U127">
        <f t="shared" si="41"/>
        <v>2.4074212788523476E-236</v>
      </c>
      <c r="V127">
        <f t="shared" si="42"/>
        <v>-2.5724952594120497E-266</v>
      </c>
      <c r="W127">
        <f t="shared" si="43"/>
        <v>-1.0063476752626627E-299</v>
      </c>
      <c r="X127">
        <f t="shared" si="44"/>
        <v>0</v>
      </c>
      <c r="Y127">
        <f t="shared" si="45"/>
        <v>0</v>
      </c>
    </row>
    <row r="128" spans="2:25">
      <c r="B128">
        <f t="shared" si="46"/>
        <v>5.5499999999999883</v>
      </c>
      <c r="C128">
        <f t="shared" si="24"/>
        <v>0.55499999999999883</v>
      </c>
      <c r="D128">
        <f t="shared" si="25"/>
        <v>0.47117174908872295</v>
      </c>
      <c r="F128">
        <f t="shared" si="26"/>
        <v>0.36816320072228925</v>
      </c>
      <c r="G128">
        <f t="shared" si="27"/>
        <v>1.8942856765744077E-3</v>
      </c>
      <c r="H128">
        <f t="shared" si="28"/>
        <v>-6.0019632704268051E-8</v>
      </c>
      <c r="I128">
        <f t="shared" si="29"/>
        <v>-1.8464447959347669E-13</v>
      </c>
      <c r="J128">
        <f t="shared" si="30"/>
        <v>1.995692354273886E-23</v>
      </c>
      <c r="K128">
        <f t="shared" si="31"/>
        <v>4.1000436720739202E-31</v>
      </c>
      <c r="L128">
        <f t="shared" si="32"/>
        <v>2.6759649137414201E-43</v>
      </c>
      <c r="M128">
        <f t="shared" si="33"/>
        <v>-1.6107762111512888E-56</v>
      </c>
      <c r="N128">
        <f t="shared" si="34"/>
        <v>-3.1157992098330156E-72</v>
      </c>
      <c r="O128">
        <f t="shared" si="35"/>
        <v>1.0070601049917985E-89</v>
      </c>
      <c r="P128">
        <f t="shared" si="36"/>
        <v>4.7604703920692555E-109</v>
      </c>
      <c r="Q128">
        <f t="shared" si="37"/>
        <v>-8.4039840636474199E-131</v>
      </c>
      <c r="R128">
        <f t="shared" si="38"/>
        <v>-1.1082616724137078E-153</v>
      </c>
      <c r="S128">
        <f t="shared" si="39"/>
        <v>1.4930122303834907E-180</v>
      </c>
      <c r="T128">
        <f t="shared" si="40"/>
        <v>4.0590586850774187E-206</v>
      </c>
      <c r="U128">
        <f t="shared" si="41"/>
        <v>9.7107082103376115E-236</v>
      </c>
      <c r="V128">
        <f t="shared" si="42"/>
        <v>-2.3282894866910375E-266</v>
      </c>
      <c r="W128">
        <f t="shared" si="43"/>
        <v>-1.6280395333728558E-299</v>
      </c>
      <c r="X128">
        <f t="shared" si="44"/>
        <v>0</v>
      </c>
      <c r="Y128">
        <f t="shared" si="45"/>
        <v>0</v>
      </c>
    </row>
    <row r="129" spans="2:25">
      <c r="B129">
        <f t="shared" si="46"/>
        <v>5.5999999999999881</v>
      </c>
      <c r="C129">
        <f t="shared" si="24"/>
        <v>0.55999999999999883</v>
      </c>
      <c r="D129">
        <f t="shared" si="25"/>
        <v>0.46680985047831086</v>
      </c>
      <c r="F129">
        <f t="shared" si="26"/>
        <v>0.36471197038532444</v>
      </c>
      <c r="G129">
        <f t="shared" si="27"/>
        <v>1.9196824225318283E-3</v>
      </c>
      <c r="H129">
        <f t="shared" si="28"/>
        <v>-5.3586167230148127E-8</v>
      </c>
      <c r="I129">
        <f t="shared" si="29"/>
        <v>-1.8621853357756328E-13</v>
      </c>
      <c r="J129">
        <f t="shared" si="30"/>
        <v>-1.5955200036372918E-22</v>
      </c>
      <c r="K129">
        <f t="shared" si="31"/>
        <v>4.0258672700258914E-31</v>
      </c>
      <c r="L129">
        <f t="shared" si="32"/>
        <v>3.4386965236984764E-43</v>
      </c>
      <c r="M129">
        <f t="shared" si="33"/>
        <v>-1.4935831435244133E-56</v>
      </c>
      <c r="N129">
        <f t="shared" si="34"/>
        <v>-3.5975446528213423E-72</v>
      </c>
      <c r="O129">
        <f t="shared" si="35"/>
        <v>8.2332872702530535E-90</v>
      </c>
      <c r="P129">
        <f t="shared" si="36"/>
        <v>5.1664327328999897E-109</v>
      </c>
      <c r="Q129">
        <f t="shared" si="37"/>
        <v>-4.3644743061995153E-131</v>
      </c>
      <c r="R129">
        <f t="shared" si="38"/>
        <v>-1.1299738021741906E-153</v>
      </c>
      <c r="S129">
        <f t="shared" si="39"/>
        <v>-1.1874591974791218E-179</v>
      </c>
      <c r="T129">
        <f t="shared" si="40"/>
        <v>3.8164312335308746E-206</v>
      </c>
      <c r="U129">
        <f t="shared" si="41"/>
        <v>1.6441189081341101E-235</v>
      </c>
      <c r="V129">
        <f t="shared" si="42"/>
        <v>-1.9285544513088507E-266</v>
      </c>
      <c r="W129">
        <f t="shared" si="43"/>
        <v>-2.1274826728338438E-299</v>
      </c>
      <c r="X129">
        <f t="shared" si="44"/>
        <v>0</v>
      </c>
      <c r="Y129">
        <f t="shared" si="45"/>
        <v>0</v>
      </c>
    </row>
    <row r="130" spans="2:25">
      <c r="B130">
        <f t="shared" si="46"/>
        <v>5.6499999999999879</v>
      </c>
      <c r="C130">
        <f t="shared" si="24"/>
        <v>0.56499999999999884</v>
      </c>
      <c r="D130">
        <f t="shared" si="25"/>
        <v>0.46241795082840736</v>
      </c>
      <c r="F130">
        <f t="shared" si="26"/>
        <v>0.36123824289607948</v>
      </c>
      <c r="G130">
        <f t="shared" si="27"/>
        <v>1.9440134768261886E-3</v>
      </c>
      <c r="H130">
        <f t="shared" si="28"/>
        <v>-4.707007577016233E-8</v>
      </c>
      <c r="I130">
        <f t="shared" si="29"/>
        <v>-1.87229871447371E-13</v>
      </c>
      <c r="J130">
        <f t="shared" si="30"/>
        <v>-3.3826405661599803E-22</v>
      </c>
      <c r="K130">
        <f t="shared" si="31"/>
        <v>3.9216609295646901E-31</v>
      </c>
      <c r="L130">
        <f t="shared" si="32"/>
        <v>4.165611645615788E-43</v>
      </c>
      <c r="M130">
        <f t="shared" si="33"/>
        <v>-1.3556844041960658E-56</v>
      </c>
      <c r="N130">
        <f t="shared" si="34"/>
        <v>-4.0152519832650708E-72</v>
      </c>
      <c r="O130">
        <f t="shared" si="35"/>
        <v>6.212972193758547E-90</v>
      </c>
      <c r="P130">
        <f t="shared" si="36"/>
        <v>5.4321704138644789E-109</v>
      </c>
      <c r="Q130">
        <f t="shared" si="37"/>
        <v>-1.8293258699883562E-132</v>
      </c>
      <c r="R130">
        <f t="shared" si="38"/>
        <v>-1.1082616724137278E-153</v>
      </c>
      <c r="S130">
        <f t="shared" si="39"/>
        <v>-2.4710212981459848E-179</v>
      </c>
      <c r="T130">
        <f t="shared" si="40"/>
        <v>3.376672796735164E-206</v>
      </c>
      <c r="U130">
        <f t="shared" si="41"/>
        <v>2.2201852659586201E-235</v>
      </c>
      <c r="V130">
        <f t="shared" si="42"/>
        <v>-1.3999923720695477E-266</v>
      </c>
      <c r="W130">
        <f t="shared" si="43"/>
        <v>-2.4671741444938139E-299</v>
      </c>
      <c r="X130">
        <f t="shared" si="44"/>
        <v>0</v>
      </c>
      <c r="Y130">
        <f t="shared" si="45"/>
        <v>0</v>
      </c>
    </row>
    <row r="131" spans="2:25">
      <c r="B131">
        <f t="shared" si="46"/>
        <v>5.6999999999999877</v>
      </c>
      <c r="C131">
        <f t="shared" si="24"/>
        <v>0.56999999999999873</v>
      </c>
      <c r="D131">
        <f t="shared" si="25"/>
        <v>0.45799630575292299</v>
      </c>
      <c r="F131">
        <f t="shared" si="26"/>
        <v>0.35774223253042864</v>
      </c>
      <c r="G131">
        <f t="shared" si="27"/>
        <v>1.9672653323266152E-3</v>
      </c>
      <c r="H131">
        <f t="shared" si="28"/>
        <v>-4.0481405665046109E-8</v>
      </c>
      <c r="I131">
        <f t="shared" si="29"/>
        <v>-1.8767543713696821E-13</v>
      </c>
      <c r="J131">
        <f t="shared" si="30"/>
        <v>-5.1528668443940541E-22</v>
      </c>
      <c r="K131">
        <f t="shared" si="31"/>
        <v>3.7882019515242529E-31</v>
      </c>
      <c r="L131">
        <f t="shared" si="32"/>
        <v>4.8491389376809521E-43</v>
      </c>
      <c r="M131">
        <f t="shared" si="33"/>
        <v>-1.1989916952612827E-56</v>
      </c>
      <c r="N131">
        <f t="shared" si="34"/>
        <v>-4.3614857996281303E-72</v>
      </c>
      <c r="O131">
        <f t="shared" si="35"/>
        <v>4.0545613687126592E-90</v>
      </c>
      <c r="P131">
        <f t="shared" si="36"/>
        <v>5.5504709195089543E-109</v>
      </c>
      <c r="Q131">
        <f t="shared" si="37"/>
        <v>4.0045622602024024E-131</v>
      </c>
      <c r="R131">
        <f t="shared" si="38"/>
        <v>-1.0439596681027135E-153</v>
      </c>
      <c r="S131">
        <f t="shared" si="39"/>
        <v>-3.6438813370868151E-179</v>
      </c>
      <c r="T131">
        <f t="shared" si="40"/>
        <v>2.7624983166380422E-206</v>
      </c>
      <c r="U131">
        <f t="shared" si="41"/>
        <v>2.6652894376905134E-235</v>
      </c>
      <c r="V131">
        <f t="shared" si="42"/>
        <v>-7.7791108802179868E-267</v>
      </c>
      <c r="W131">
        <f t="shared" si="43"/>
        <v>-2.621606676388392E-299</v>
      </c>
      <c r="X131">
        <f t="shared" si="44"/>
        <v>0</v>
      </c>
      <c r="Y131">
        <f t="shared" si="45"/>
        <v>0</v>
      </c>
    </row>
    <row r="132" spans="2:25">
      <c r="B132">
        <f t="shared" si="46"/>
        <v>5.7499999999999876</v>
      </c>
      <c r="C132">
        <f t="shared" si="24"/>
        <v>0.57499999999999873</v>
      </c>
      <c r="D132">
        <f t="shared" si="25"/>
        <v>0.45354517337851569</v>
      </c>
      <c r="F132">
        <f t="shared" si="26"/>
        <v>0.35422415493875903</v>
      </c>
      <c r="G132">
        <f t="shared" si="27"/>
        <v>1.9894250810081836E-3</v>
      </c>
      <c r="H132">
        <f t="shared" si="28"/>
        <v>-3.3830316166545035E-8</v>
      </c>
      <c r="I132">
        <f t="shared" si="29"/>
        <v>-1.8755388423368208E-13</v>
      </c>
      <c r="J132">
        <f t="shared" si="30"/>
        <v>-6.8973576075275668E-22</v>
      </c>
      <c r="K132">
        <f t="shared" si="31"/>
        <v>3.6264858393880356E-31</v>
      </c>
      <c r="L132">
        <f t="shared" si="32"/>
        <v>5.4821589734158578E-43</v>
      </c>
      <c r="M132">
        <f t="shared" si="33"/>
        <v>-1.025677261233716E-56</v>
      </c>
      <c r="N132">
        <f t="shared" si="34"/>
        <v>-4.6300829650383968E-72</v>
      </c>
      <c r="O132">
        <f t="shared" si="35"/>
        <v>1.8060297979433791E-90</v>
      </c>
      <c r="P132">
        <f t="shared" si="36"/>
        <v>5.5181233983574407E-109</v>
      </c>
      <c r="Q132">
        <f t="shared" si="37"/>
        <v>8.0617376705427667E-131</v>
      </c>
      <c r="R132">
        <f t="shared" si="38"/>
        <v>-9.3953887920583797E-154</v>
      </c>
      <c r="S132">
        <f t="shared" si="39"/>
        <v>-4.6534950385707615E-179</v>
      </c>
      <c r="T132">
        <f t="shared" si="40"/>
        <v>2.0056318865003959E-206</v>
      </c>
      <c r="U132">
        <f t="shared" si="41"/>
        <v>2.9531760399333397E-235</v>
      </c>
      <c r="V132">
        <f t="shared" si="42"/>
        <v>-1.0386550201435279E-267</v>
      </c>
      <c r="W132">
        <f t="shared" si="43"/>
        <v>-2.5791840027298935E-299</v>
      </c>
      <c r="X132">
        <f t="shared" si="44"/>
        <v>0</v>
      </c>
      <c r="Y132">
        <f t="shared" si="45"/>
        <v>0</v>
      </c>
    </row>
    <row r="133" spans="2:25">
      <c r="B133">
        <f t="shared" si="46"/>
        <v>5.7999999999999874</v>
      </c>
      <c r="C133">
        <f t="shared" si="24"/>
        <v>0.57999999999999874</v>
      </c>
      <c r="D133">
        <f t="shared" si="25"/>
        <v>0.44906481433679635</v>
      </c>
      <c r="F133">
        <f t="shared" si="26"/>
        <v>0.35068422713266789</v>
      </c>
      <c r="G133">
        <f t="shared" si="27"/>
        <v>2.0104804211176735E-3</v>
      </c>
      <c r="H133">
        <f t="shared" si="28"/>
        <v>-2.712706277258539E-8</v>
      </c>
      <c r="I133">
        <f t="shared" si="29"/>
        <v>-1.868655800466956E-13</v>
      </c>
      <c r="J133">
        <f t="shared" si="30"/>
        <v>-8.6074001583895094E-22</v>
      </c>
      <c r="K133">
        <f t="shared" si="31"/>
        <v>3.4377188735826203E-31</v>
      </c>
      <c r="L133">
        <f t="shared" si="32"/>
        <v>6.0580783956043079E-43</v>
      </c>
      <c r="M133">
        <f t="shared" si="33"/>
        <v>-8.3814377503296257E-57</v>
      </c>
      <c r="N133">
        <f t="shared" si="34"/>
        <v>-4.8162623142379819E-72</v>
      </c>
      <c r="O133">
        <f t="shared" si="35"/>
        <v>-4.8264440167971364E-91</v>
      </c>
      <c r="P133">
        <f t="shared" si="36"/>
        <v>5.336005810190983E-109</v>
      </c>
      <c r="Q133">
        <f t="shared" si="37"/>
        <v>1.1856562030985395E-130</v>
      </c>
      <c r="R133">
        <f t="shared" si="38"/>
        <v>-7.9901213808055617E-154</v>
      </c>
      <c r="S133">
        <f t="shared" si="39"/>
        <v>-5.4546315831042638E-179</v>
      </c>
      <c r="T133">
        <f t="shared" si="40"/>
        <v>1.1451680991355956E-206</v>
      </c>
      <c r="U133">
        <f t="shared" si="41"/>
        <v>3.0668634904044912E-235</v>
      </c>
      <c r="V133">
        <f t="shared" si="42"/>
        <v>5.7711827833557719E-267</v>
      </c>
      <c r="W133">
        <f t="shared" si="43"/>
        <v>-2.3430916220213366E-299</v>
      </c>
      <c r="X133">
        <f t="shared" si="44"/>
        <v>0</v>
      </c>
      <c r="Y133">
        <f t="shared" si="45"/>
        <v>0</v>
      </c>
    </row>
    <row r="134" spans="2:25">
      <c r="B134">
        <f t="shared" si="46"/>
        <v>5.8499999999999872</v>
      </c>
      <c r="C134">
        <f t="shared" si="24"/>
        <v>0.58499999999999874</v>
      </c>
      <c r="D134">
        <f t="shared" si="25"/>
        <v>0.44455549175600118</v>
      </c>
      <c r="F134">
        <f t="shared" si="26"/>
        <v>0.34712266747157711</v>
      </c>
      <c r="G134">
        <f t="shared" si="27"/>
        <v>2.0304196640027554E-3</v>
      </c>
      <c r="H134">
        <f t="shared" si="28"/>
        <v>-2.0381981414039145E-8</v>
      </c>
      <c r="I134">
        <f t="shared" si="29"/>
        <v>-1.856126044971106E-13</v>
      </c>
      <c r="J134">
        <f t="shared" si="30"/>
        <v>-1.0274453848207196E-21</v>
      </c>
      <c r="K134">
        <f t="shared" si="31"/>
        <v>3.2233091135340578E-31</v>
      </c>
      <c r="L134">
        <f t="shared" si="32"/>
        <v>6.570898590831446E-43</v>
      </c>
      <c r="M134">
        <f t="shared" si="33"/>
        <v>-6.3899102952300313E-57</v>
      </c>
      <c r="N134">
        <f t="shared" si="34"/>
        <v>-4.9167097607406625E-72</v>
      </c>
      <c r="O134">
        <f t="shared" si="35"/>
        <v>-2.7605908629747555E-90</v>
      </c>
      <c r="P134">
        <f t="shared" si="36"/>
        <v>5.0090610969148752E-109</v>
      </c>
      <c r="Q134">
        <f t="shared" si="37"/>
        <v>1.5265541351049935E-130</v>
      </c>
      <c r="R134">
        <f t="shared" si="38"/>
        <v>-6.2777980858000825E-154</v>
      </c>
      <c r="S134">
        <f t="shared" si="39"/>
        <v>-6.0113999537744151E-179</v>
      </c>
      <c r="T134">
        <f t="shared" si="40"/>
        <v>2.2555268506911248E-207</v>
      </c>
      <c r="U134">
        <f t="shared" si="41"/>
        <v>2.9996457014304361E-235</v>
      </c>
      <c r="V134">
        <f t="shared" si="42"/>
        <v>1.219550675444343E-266</v>
      </c>
      <c r="W134">
        <f t="shared" si="43"/>
        <v>-1.9310575994803177E-299</v>
      </c>
      <c r="X134">
        <f t="shared" si="44"/>
        <v>0</v>
      </c>
      <c r="Y134">
        <f t="shared" si="45"/>
        <v>0</v>
      </c>
    </row>
    <row r="135" spans="2:25">
      <c r="B135">
        <f t="shared" si="46"/>
        <v>5.899999999999987</v>
      </c>
      <c r="C135">
        <f t="shared" si="24"/>
        <v>0.58999999999999875</v>
      </c>
      <c r="D135">
        <f t="shared" si="25"/>
        <v>0.44001747125212365</v>
      </c>
      <c r="F135">
        <f t="shared" si="26"/>
        <v>0.3435396956492629</v>
      </c>
      <c r="G135">
        <f t="shared" si="27"/>
        <v>2.0492317406008279E-3</v>
      </c>
      <c r="H135">
        <f t="shared" si="28"/>
        <v>-1.3605472517468086E-8</v>
      </c>
      <c r="I135">
        <f t="shared" si="29"/>
        <v>-1.8379874383283165E-13</v>
      </c>
      <c r="J135">
        <f t="shared" si="30"/>
        <v>-1.1890192732083661E-21</v>
      </c>
      <c r="K135">
        <f t="shared" si="31"/>
        <v>2.9848558946047933E-31</v>
      </c>
      <c r="L135">
        <f t="shared" si="32"/>
        <v>7.0152781693403432E-43</v>
      </c>
      <c r="M135">
        <f t="shared" si="33"/>
        <v>-4.3097989635993424E-57</v>
      </c>
      <c r="N135">
        <f t="shared" si="34"/>
        <v>-4.9296372892458045E-72</v>
      </c>
      <c r="O135">
        <f t="shared" si="35"/>
        <v>-4.9771776642266384E-90</v>
      </c>
      <c r="P135">
        <f t="shared" si="36"/>
        <v>4.5461630237718547E-109</v>
      </c>
      <c r="Q135">
        <f t="shared" si="37"/>
        <v>1.8177738095896261E-130</v>
      </c>
      <c r="R135">
        <f t="shared" si="38"/>
        <v>-4.3242225309869983E-154</v>
      </c>
      <c r="S135">
        <f t="shared" si="39"/>
        <v>-6.298856858274006E-179</v>
      </c>
      <c r="T135">
        <f t="shared" si="40"/>
        <v>-7.057132528277675E-207</v>
      </c>
      <c r="U135">
        <f t="shared" si="41"/>
        <v>2.7554876522961562E-235</v>
      </c>
      <c r="V135">
        <f t="shared" si="42"/>
        <v>1.7805173362629947E-266</v>
      </c>
      <c r="W135">
        <f t="shared" si="43"/>
        <v>-1.3740213750055391E-299</v>
      </c>
      <c r="X135">
        <f t="shared" si="44"/>
        <v>0</v>
      </c>
      <c r="Y135">
        <f t="shared" si="45"/>
        <v>0</v>
      </c>
    </row>
    <row r="136" spans="2:25">
      <c r="B136">
        <f t="shared" si="46"/>
        <v>5.9499999999999869</v>
      </c>
      <c r="C136">
        <f t="shared" si="24"/>
        <v>0.59499999999999864</v>
      </c>
      <c r="D136">
        <f t="shared" si="25"/>
        <v>0.43545102091950383</v>
      </c>
      <c r="F136">
        <f t="shared" si="26"/>
        <v>0.33993553268030463</v>
      </c>
      <c r="G136">
        <f t="shared" si="27"/>
        <v>2.0669062075838909E-3</v>
      </c>
      <c r="H136">
        <f t="shared" si="28"/>
        <v>-6.8079849684194145E-9</v>
      </c>
      <c r="I136">
        <f t="shared" si="29"/>
        <v>-1.8142947918726287E-13</v>
      </c>
      <c r="J136">
        <f t="shared" si="30"/>
        <v>-1.3446547152156492E-21</v>
      </c>
      <c r="K136">
        <f t="shared" si="31"/>
        <v>2.7241378982561282E-31</v>
      </c>
      <c r="L136">
        <f t="shared" si="32"/>
        <v>7.3865885994332746E-43</v>
      </c>
      <c r="M136">
        <f t="shared" si="33"/>
        <v>-2.1699405179051124E-57</v>
      </c>
      <c r="N136">
        <f t="shared" si="34"/>
        <v>-4.8548147832141504E-72</v>
      </c>
      <c r="O136">
        <f t="shared" si="35"/>
        <v>-7.0831367250380607E-90</v>
      </c>
      <c r="P136">
        <f t="shared" si="36"/>
        <v>3.9598753321701783E-109</v>
      </c>
      <c r="Q136">
        <f t="shared" si="37"/>
        <v>2.0498381397909529E-130</v>
      </c>
      <c r="R136">
        <f t="shared" si="38"/>
        <v>-2.2044695293600904E-154</v>
      </c>
      <c r="S136">
        <f t="shared" si="39"/>
        <v>-6.3041241915015724E-179</v>
      </c>
      <c r="T136">
        <f t="shared" si="40"/>
        <v>-1.6005268245425702E-206</v>
      </c>
      <c r="U136">
        <f t="shared" si="41"/>
        <v>2.348791506801688E-235</v>
      </c>
      <c r="V136">
        <f t="shared" si="42"/>
        <v>2.2225458023050183E-266</v>
      </c>
      <c r="W136">
        <f t="shared" si="43"/>
        <v>-7.1381053526634118E-300</v>
      </c>
      <c r="X136">
        <f t="shared" si="44"/>
        <v>0</v>
      </c>
      <c r="Y136">
        <f t="shared" si="45"/>
        <v>0</v>
      </c>
    </row>
    <row r="137" spans="2:25">
      <c r="B137">
        <f t="shared" si="46"/>
        <v>5.9999999999999867</v>
      </c>
      <c r="C137">
        <f t="shared" si="24"/>
        <v>0.59999999999999865</v>
      </c>
      <c r="D137">
        <f t="shared" si="25"/>
        <v>0.4308564113208726</v>
      </c>
      <c r="F137">
        <f t="shared" si="26"/>
        <v>0.33631040088645131</v>
      </c>
      <c r="G137">
        <f t="shared" si="27"/>
        <v>2.0834332531560491E-3</v>
      </c>
      <c r="H137">
        <f t="shared" si="28"/>
        <v>-1.8800797043936737E-21</v>
      </c>
      <c r="I137">
        <f t="shared" si="29"/>
        <v>-1.7851197001639081E-13</v>
      </c>
      <c r="J137">
        <f t="shared" si="30"/>
        <v>-1.4935744040755044E-21</v>
      </c>
      <c r="K137">
        <f t="shared" si="31"/>
        <v>2.443099884423852E-31</v>
      </c>
      <c r="L137">
        <f t="shared" si="32"/>
        <v>7.6809624169456224E-43</v>
      </c>
      <c r="M137">
        <f t="shared" si="33"/>
        <v>-6.3327512097412372E-70</v>
      </c>
      <c r="N137">
        <f t="shared" si="34"/>
        <v>-4.693574121058481E-72</v>
      </c>
      <c r="O137">
        <f t="shared" si="35"/>
        <v>-9.0316588880764194E-90</v>
      </c>
      <c r="P137">
        <f t="shared" si="36"/>
        <v>3.2661107410764626E-109</v>
      </c>
      <c r="Q137">
        <f t="shared" si="37"/>
        <v>2.2151951160604221E-130</v>
      </c>
      <c r="R137">
        <f t="shared" si="38"/>
        <v>-5.9248153306587335E-167</v>
      </c>
      <c r="S137">
        <f t="shared" si="39"/>
        <v>-6.026965976272894E-179</v>
      </c>
      <c r="T137">
        <f t="shared" si="40"/>
        <v>-2.4126680223737014E-206</v>
      </c>
      <c r="U137">
        <f t="shared" si="41"/>
        <v>1.8035470720617722E-235</v>
      </c>
      <c r="V137">
        <f t="shared" si="42"/>
        <v>2.5161086622275729E-266</v>
      </c>
      <c r="W137">
        <f t="shared" si="43"/>
        <v>0</v>
      </c>
      <c r="X137">
        <f t="shared" si="44"/>
        <v>0</v>
      </c>
      <c r="Y137">
        <f t="shared" si="45"/>
        <v>0</v>
      </c>
    </row>
    <row r="138" spans="2:25">
      <c r="B138">
        <f t="shared" si="46"/>
        <v>6.0499999999999865</v>
      </c>
      <c r="C138">
        <f t="shared" si="24"/>
        <v>0.60499999999999865</v>
      </c>
      <c r="D138">
        <f t="shared" si="25"/>
        <v>0.42623391547684614</v>
      </c>
      <c r="F138">
        <f t="shared" si="26"/>
        <v>0.33266452388290785</v>
      </c>
      <c r="G138">
        <f t="shared" si="27"/>
        <v>2.0988037025004291E-3</v>
      </c>
      <c r="H138">
        <f t="shared" si="28"/>
        <v>6.8079849684156575E-9</v>
      </c>
      <c r="I138">
        <f t="shared" si="29"/>
        <v>-1.7505503246430422E-13</v>
      </c>
      <c r="J138">
        <f t="shared" si="30"/>
        <v>-1.6350345742265108E-21</v>
      </c>
      <c r="K138">
        <f t="shared" si="31"/>
        <v>2.1438381850734909E-31</v>
      </c>
      <c r="L138">
        <f t="shared" si="32"/>
        <v>7.8953335076560515E-43</v>
      </c>
      <c r="M138">
        <f t="shared" si="33"/>
        <v>2.1699405179038871E-57</v>
      </c>
      <c r="N138">
        <f t="shared" si="34"/>
        <v>-4.4487854680349259E-72</v>
      </c>
      <c r="O138">
        <f t="shared" si="35"/>
        <v>-1.0779434346331092E-89</v>
      </c>
      <c r="P138">
        <f t="shared" si="36"/>
        <v>2.4836990521822631E-109</v>
      </c>
      <c r="Q138">
        <f t="shared" si="37"/>
        <v>2.3084635689647036E-130</v>
      </c>
      <c r="R138">
        <f t="shared" si="38"/>
        <v>2.2044695293589278E-154</v>
      </c>
      <c r="S138">
        <f t="shared" si="39"/>
        <v>-5.4797989351282111E-179</v>
      </c>
      <c r="T138">
        <f t="shared" si="40"/>
        <v>-3.1001871334367161E-206</v>
      </c>
      <c r="U138">
        <f t="shared" si="41"/>
        <v>1.1519167104806924E-235</v>
      </c>
      <c r="V138">
        <f t="shared" si="42"/>
        <v>2.6415959768845755E-266</v>
      </c>
      <c r="W138">
        <f t="shared" si="43"/>
        <v>7.1381053526596598E-300</v>
      </c>
      <c r="X138">
        <f t="shared" si="44"/>
        <v>0</v>
      </c>
      <c r="Y138">
        <f t="shared" si="45"/>
        <v>0</v>
      </c>
    </row>
    <row r="139" spans="2:25">
      <c r="B139">
        <f t="shared" si="46"/>
        <v>6.0999999999999863</v>
      </c>
      <c r="C139">
        <f t="shared" si="24"/>
        <v>0.60999999999999865</v>
      </c>
      <c r="D139">
        <f t="shared" si="25"/>
        <v>0.42158380885486951</v>
      </c>
      <c r="F139">
        <f t="shared" si="26"/>
        <v>0.32899812656454147</v>
      </c>
      <c r="G139">
        <f t="shared" si="27"/>
        <v>2.1130090228724842E-3</v>
      </c>
      <c r="H139">
        <f t="shared" si="28"/>
        <v>1.3605472517464491E-8</v>
      </c>
      <c r="I139">
        <f t="shared" si="29"/>
        <v>-1.7106911272252465E-13</v>
      </c>
      <c r="J139">
        <f t="shared" si="30"/>
        <v>-1.7683287159809553E-21</v>
      </c>
      <c r="K139">
        <f t="shared" si="31"/>
        <v>1.8285850671423755E-31</v>
      </c>
      <c r="L139">
        <f t="shared" si="32"/>
        <v>8.027469043062953E-43</v>
      </c>
      <c r="M139">
        <f t="shared" si="33"/>
        <v>4.3097989635982065E-57</v>
      </c>
      <c r="N139">
        <f t="shared" si="34"/>
        <v>-4.1248061858511906E-72</v>
      </c>
      <c r="O139">
        <f t="shared" si="35"/>
        <v>-1.2287615290302798E-89</v>
      </c>
      <c r="P139">
        <f t="shared" si="36"/>
        <v>1.6338760811117679E-109</v>
      </c>
      <c r="Q139">
        <f t="shared" si="37"/>
        <v>2.3266082872947774E-130</v>
      </c>
      <c r="R139">
        <f t="shared" si="38"/>
        <v>4.3242225309859404E-154</v>
      </c>
      <c r="S139">
        <f t="shared" si="39"/>
        <v>-4.6871362196169165E-179</v>
      </c>
      <c r="T139">
        <f t="shared" si="40"/>
        <v>-3.6275715776670851E-206</v>
      </c>
      <c r="U139">
        <f t="shared" si="41"/>
        <v>4.3233817677441965E-236</v>
      </c>
      <c r="V139">
        <f t="shared" si="42"/>
        <v>2.5906252192605916E-266</v>
      </c>
      <c r="W139">
        <f t="shared" si="43"/>
        <v>1.3740213750052067E-299</v>
      </c>
      <c r="X139">
        <f t="shared" si="44"/>
        <v>0</v>
      </c>
      <c r="Y139">
        <f t="shared" si="45"/>
        <v>0</v>
      </c>
    </row>
    <row r="140" spans="2:25">
      <c r="B140">
        <f t="shared" si="46"/>
        <v>6.1499999999999861</v>
      </c>
      <c r="C140">
        <f t="shared" si="24"/>
        <v>0.61499999999999866</v>
      </c>
      <c r="D140">
        <f t="shared" si="25"/>
        <v>0.41690636935760444</v>
      </c>
      <c r="F140">
        <f t="shared" si="26"/>
        <v>0.32531143509200899</v>
      </c>
      <c r="G140">
        <f t="shared" si="27"/>
        <v>2.1260413283368564E-3</v>
      </c>
      <c r="H140">
        <f t="shared" si="28"/>
        <v>2.0381981414035562E-8</v>
      </c>
      <c r="I140">
        <f t="shared" si="29"/>
        <v>-1.6656625546365174E-13</v>
      </c>
      <c r="J140">
        <f t="shared" si="30"/>
        <v>-1.8927911041218796E-21</v>
      </c>
      <c r="K140">
        <f t="shared" si="31"/>
        <v>1.4996920815091116E-31</v>
      </c>
      <c r="L140">
        <f t="shared" si="32"/>
        <v>8.075992736893051E-43</v>
      </c>
      <c r="M140">
        <f t="shared" si="33"/>
        <v>6.389910295228905E-57</v>
      </c>
      <c r="N140">
        <f t="shared" si="34"/>
        <v>-3.7274032694265243E-72</v>
      </c>
      <c r="O140">
        <f t="shared" si="35"/>
        <v>-1.3522679378362853E-89</v>
      </c>
      <c r="P140">
        <f t="shared" si="36"/>
        <v>7.3970728583680486E-110</v>
      </c>
      <c r="Q140">
        <f t="shared" si="37"/>
        <v>2.269038792161534E-130</v>
      </c>
      <c r="R140">
        <f t="shared" si="38"/>
        <v>6.2777980857991312E-154</v>
      </c>
      <c r="S140">
        <f t="shared" si="39"/>
        <v>-3.6844892180569764E-179</v>
      </c>
      <c r="T140">
        <f t="shared" si="40"/>
        <v>-3.9675802471462915E-206</v>
      </c>
      <c r="U140">
        <f t="shared" si="41"/>
        <v>-3.1274271190635933E-236</v>
      </c>
      <c r="V140">
        <f t="shared" si="42"/>
        <v>2.3666012255651474E-266</v>
      </c>
      <c r="W140">
        <f t="shared" si="43"/>
        <v>1.931057599480053E-299</v>
      </c>
      <c r="X140">
        <f t="shared" si="44"/>
        <v>0</v>
      </c>
      <c r="Y140">
        <f t="shared" si="45"/>
        <v>0</v>
      </c>
    </row>
    <row r="141" spans="2:25">
      <c r="B141">
        <f t="shared" si="46"/>
        <v>6.199999999999986</v>
      </c>
      <c r="C141">
        <f t="shared" si="24"/>
        <v>0.61999999999999855</v>
      </c>
      <c r="D141">
        <f t="shared" si="25"/>
        <v>0.41220187731076213</v>
      </c>
      <c r="F141">
        <f t="shared" si="26"/>
        <v>0.32160467687780647</v>
      </c>
      <c r="G141">
        <f t="shared" si="27"/>
        <v>2.1378933841451711E-3</v>
      </c>
      <c r="H141">
        <f t="shared" si="28"/>
        <v>2.7127062772581671E-8</v>
      </c>
      <c r="I141">
        <f t="shared" si="29"/>
        <v>-1.6156006744471021E-13</v>
      </c>
      <c r="J141">
        <f t="shared" si="30"/>
        <v>-2.0078001228058711E-21</v>
      </c>
      <c r="K141">
        <f t="shared" si="31"/>
        <v>1.1596125221947699E-31</v>
      </c>
      <c r="L141">
        <f t="shared" si="32"/>
        <v>8.0403991801090209E-43</v>
      </c>
      <c r="M141">
        <f t="shared" si="33"/>
        <v>8.3814377503285266E-57</v>
      </c>
      <c r="N141">
        <f t="shared" si="34"/>
        <v>-3.263650691468296E-72</v>
      </c>
      <c r="O141">
        <f t="shared" si="35"/>
        <v>-1.4457174837924678E-89</v>
      </c>
      <c r="P141">
        <f t="shared" si="36"/>
        <v>-1.7453826411968525E-110</v>
      </c>
      <c r="Q141">
        <f t="shared" si="37"/>
        <v>2.1376285527979811E-130</v>
      </c>
      <c r="R141">
        <f t="shared" si="38"/>
        <v>7.9901213808047244E-154</v>
      </c>
      <c r="S141">
        <f t="shared" si="39"/>
        <v>-2.5167766409181888E-179</v>
      </c>
      <c r="T141">
        <f t="shared" si="40"/>
        <v>-4.1026505972072608E-206</v>
      </c>
      <c r="U141">
        <f t="shared" si="41"/>
        <v>-1.0393758296448679E-235</v>
      </c>
      <c r="V141">
        <f t="shared" si="42"/>
        <v>1.9844887528686401E-266</v>
      </c>
      <c r="W141">
        <f t="shared" si="43"/>
        <v>2.3430916220211551E-299</v>
      </c>
      <c r="X141">
        <f t="shared" si="44"/>
        <v>0</v>
      </c>
      <c r="Y141">
        <f t="shared" si="45"/>
        <v>0</v>
      </c>
    </row>
    <row r="142" spans="2:25">
      <c r="B142">
        <f t="shared" si="46"/>
        <v>6.2499999999999858</v>
      </c>
      <c r="C142">
        <f t="shared" si="24"/>
        <v>0.62499999999999856</v>
      </c>
      <c r="D142">
        <f t="shared" si="25"/>
        <v>0.40747061545037605</v>
      </c>
      <c r="F142">
        <f t="shared" si="26"/>
        <v>0.31787808057224076</v>
      </c>
      <c r="G142">
        <f t="shared" si="27"/>
        <v>2.1485586107523359E-3</v>
      </c>
      <c r="H142">
        <f t="shared" si="28"/>
        <v>3.3830316166541349E-8</v>
      </c>
      <c r="I142">
        <f t="shared" si="29"/>
        <v>-1.5606567639018162E-13</v>
      </c>
      <c r="J142">
        <f t="shared" si="30"/>
        <v>-2.1127813701656967E-21</v>
      </c>
      <c r="K142">
        <f t="shared" si="31"/>
        <v>8.108831266366993E-32</v>
      </c>
      <c r="L142">
        <f t="shared" si="32"/>
        <v>7.9210591051067135E-43</v>
      </c>
      <c r="M142">
        <f t="shared" si="33"/>
        <v>1.0256772612336134E-56</v>
      </c>
      <c r="N142">
        <f t="shared" si="34"/>
        <v>-2.741803482183499E-72</v>
      </c>
      <c r="O142">
        <f t="shared" si="35"/>
        <v>-1.5070330636062164E-89</v>
      </c>
      <c r="P142">
        <f t="shared" si="36"/>
        <v>-1.0840465862857365E-109</v>
      </c>
      <c r="Q142">
        <f t="shared" si="37"/>
        <v>1.9366540187331379E-130</v>
      </c>
      <c r="R142">
        <f t="shared" si="38"/>
        <v>9.3953887920577212E-154</v>
      </c>
      <c r="S142">
        <f t="shared" si="39"/>
        <v>-1.2363121570020061E-179</v>
      </c>
      <c r="T142">
        <f t="shared" si="40"/>
        <v>-4.0258058085242587E-206</v>
      </c>
      <c r="U142">
        <f t="shared" si="41"/>
        <v>-1.7046992301678242E-235</v>
      </c>
      <c r="V142">
        <f t="shared" si="42"/>
        <v>1.469812836383303E-266</v>
      </c>
      <c r="W142">
        <f t="shared" si="43"/>
        <v>2.5791840027298134E-299</v>
      </c>
      <c r="X142">
        <f t="shared" si="44"/>
        <v>0</v>
      </c>
      <c r="Y142">
        <f t="shared" si="45"/>
        <v>0</v>
      </c>
    </row>
    <row r="143" spans="2:25">
      <c r="B143">
        <f t="shared" si="46"/>
        <v>6.2999999999999856</v>
      </c>
      <c r="C143">
        <f t="shared" si="24"/>
        <v>0.62999999999999856</v>
      </c>
      <c r="D143">
        <f t="shared" si="25"/>
        <v>0.40271286890951524</v>
      </c>
      <c r="F143">
        <f t="shared" si="26"/>
        <v>0.31413187604932596</v>
      </c>
      <c r="G143">
        <f t="shared" si="27"/>
        <v>2.1580310874691018E-3</v>
      </c>
      <c r="H143">
        <f t="shared" si="28"/>
        <v>4.048140566504245E-8</v>
      </c>
      <c r="I143">
        <f t="shared" si="29"/>
        <v>-1.5009968527897011E-13</v>
      </c>
      <c r="J143">
        <f t="shared" si="30"/>
        <v>-2.2072105271070912E-21</v>
      </c>
      <c r="K143">
        <f t="shared" si="31"/>
        <v>4.5610515353746568E-32</v>
      </c>
      <c r="L143">
        <f t="shared" si="32"/>
        <v>7.7192155242716387E-43</v>
      </c>
      <c r="M143">
        <f t="shared" si="33"/>
        <v>1.198991695261189E-56</v>
      </c>
      <c r="N143">
        <f t="shared" si="34"/>
        <v>-2.1711507855701202E-72</v>
      </c>
      <c r="O143">
        <f t="shared" si="35"/>
        <v>-1.5348518157310431E-89</v>
      </c>
      <c r="P143">
        <f t="shared" si="36"/>
        <v>-1.9641322735894051E-109</v>
      </c>
      <c r="Q143">
        <f t="shared" si="37"/>
        <v>1.6726554523979398E-130</v>
      </c>
      <c r="R143">
        <f t="shared" si="38"/>
        <v>1.0439596681026679E-153</v>
      </c>
      <c r="S143">
        <f t="shared" si="39"/>
        <v>9.9539265432158689E-181</v>
      </c>
      <c r="T143">
        <f t="shared" si="40"/>
        <v>-3.7410151623386782E-206</v>
      </c>
      <c r="U143">
        <f t="shared" si="41"/>
        <v>-2.2694674467445588E-235</v>
      </c>
      <c r="V143">
        <f t="shared" si="42"/>
        <v>8.5695372231907923E-267</v>
      </c>
      <c r="W143">
        <f t="shared" si="43"/>
        <v>2.6216066763884233E-299</v>
      </c>
      <c r="X143">
        <f t="shared" si="44"/>
        <v>0</v>
      </c>
      <c r="Y143">
        <f t="shared" si="45"/>
        <v>0</v>
      </c>
    </row>
    <row r="144" spans="2:25">
      <c r="B144">
        <f t="shared" si="46"/>
        <v>6.3499999999999854</v>
      </c>
      <c r="C144">
        <f t="shared" si="24"/>
        <v>0.63499999999999857</v>
      </c>
      <c r="D144">
        <f t="shared" si="25"/>
        <v>0.39792892520443546</v>
      </c>
      <c r="F144">
        <f t="shared" si="26"/>
        <v>0.31036629439260316</v>
      </c>
      <c r="G144">
        <f t="shared" si="27"/>
        <v>2.1663055557488735E-3</v>
      </c>
      <c r="H144">
        <f t="shared" si="28"/>
        <v>4.7070075770158862E-8</v>
      </c>
      <c r="I144">
        <f t="shared" si="29"/>
        <v>-1.4368012217343569E-13</v>
      </c>
      <c r="J144">
        <f t="shared" si="30"/>
        <v>-2.2906159759718092E-21</v>
      </c>
      <c r="K144">
        <f t="shared" si="31"/>
        <v>9.7924979433591492E-33</v>
      </c>
      <c r="L144">
        <f t="shared" si="32"/>
        <v>7.4369707831143932E-43</v>
      </c>
      <c r="M144">
        <f t="shared" si="33"/>
        <v>1.3556844041959865E-56</v>
      </c>
      <c r="N144">
        <f t="shared" si="34"/>
        <v>-1.561850507960483E-72</v>
      </c>
      <c r="O144">
        <f t="shared" si="35"/>
        <v>-1.5285554126936168E-89</v>
      </c>
      <c r="P144">
        <f t="shared" si="36"/>
        <v>-2.7909084929806386E-109</v>
      </c>
      <c r="Q144">
        <f t="shared" si="37"/>
        <v>1.3542240910516454E-130</v>
      </c>
      <c r="R144">
        <f t="shared" si="38"/>
        <v>1.1082616724137054E-153</v>
      </c>
      <c r="S144">
        <f t="shared" si="39"/>
        <v>1.4309313163852685E-179</v>
      </c>
      <c r="T144">
        <f t="shared" si="40"/>
        <v>-3.2629890142778002E-206</v>
      </c>
      <c r="U144">
        <f t="shared" si="41"/>
        <v>-2.7003664666156073E-235</v>
      </c>
      <c r="V144">
        <f t="shared" si="42"/>
        <v>1.8685027445149539E-267</v>
      </c>
      <c r="W144">
        <f t="shared" si="43"/>
        <v>2.4671741444939486E-299</v>
      </c>
      <c r="X144">
        <f t="shared" si="44"/>
        <v>0</v>
      </c>
      <c r="Y144">
        <f t="shared" si="45"/>
        <v>0</v>
      </c>
    </row>
    <row r="145" spans="2:25">
      <c r="B145">
        <f t="shared" si="46"/>
        <v>6.3999999999999853</v>
      </c>
      <c r="C145">
        <f t="shared" si="24"/>
        <v>0.63999999999999857</v>
      </c>
      <c r="D145">
        <f t="shared" si="25"/>
        <v>0.39311907422016634</v>
      </c>
      <c r="F145">
        <f t="shared" si="26"/>
        <v>0.30658156788088647</v>
      </c>
      <c r="G145">
        <f t="shared" si="27"/>
        <v>2.173377422106939E-3</v>
      </c>
      <c r="H145">
        <f t="shared" si="28"/>
        <v>5.3586167230144693E-8</v>
      </c>
      <c r="I145">
        <f t="shared" si="29"/>
        <v>-1.3682638574210354E-13</v>
      </c>
      <c r="J145">
        <f t="shared" si="30"/>
        <v>-2.3625811559882359E-21</v>
      </c>
      <c r="K145">
        <f t="shared" si="31"/>
        <v>-2.6098564128073759E-32</v>
      </c>
      <c r="L145">
        <f t="shared" si="32"/>
        <v>7.0772646628358642E-43</v>
      </c>
      <c r="M145">
        <f t="shared" si="33"/>
        <v>1.4935831435243429E-56</v>
      </c>
      <c r="N145">
        <f t="shared" si="34"/>
        <v>-9.2474850215598823E-73</v>
      </c>
      <c r="O145">
        <f t="shared" si="35"/>
        <v>-1.4882838046600611E-89</v>
      </c>
      <c r="P145">
        <f t="shared" si="36"/>
        <v>-3.5419353095675208E-109</v>
      </c>
      <c r="Q145">
        <f t="shared" si="37"/>
        <v>9.9172256436338667E-131</v>
      </c>
      <c r="R145">
        <f t="shared" si="38"/>
        <v>1.1299738021741906E-153</v>
      </c>
      <c r="S145">
        <f t="shared" si="39"/>
        <v>2.6982174662556985E-179</v>
      </c>
      <c r="T145">
        <f t="shared" si="40"/>
        <v>-2.616418957030162E-206</v>
      </c>
      <c r="U145">
        <f t="shared" si="41"/>
        <v>-2.971978826431089E-235</v>
      </c>
      <c r="V145">
        <f t="shared" si="42"/>
        <v>-4.9573473362569201E-267</v>
      </c>
      <c r="W145">
        <f t="shared" si="43"/>
        <v>2.1274826728340674E-299</v>
      </c>
      <c r="X145">
        <f t="shared" si="44"/>
        <v>0</v>
      </c>
      <c r="Y145">
        <f t="shared" si="45"/>
        <v>0</v>
      </c>
    </row>
    <row r="146" spans="2:25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0.38828360819553603</v>
      </c>
      <c r="F146">
        <f t="shared" ref="F146:F209" si="49">POWER(-1,$F$16-1)/(2*$F$16-1)*COS((2*$F$16-1)*PI()*C146/2)*EXP(-POWER(2*$F$16-1,2)*PI()*PI()*$C$13/4)</f>
        <v>0.30277792997393477</v>
      </c>
      <c r="G146">
        <f t="shared" ref="G146:G209" si="50">POWER(-1,$G$16-1)/(2*$G$16-1)*COS((2*$G$16-1)*PI()*C146/2)*EXP(-POWER(2*$G$16-1,2)*PI()*PI()*$C$13/4)</f>
        <v>2.1792427606704906E-3</v>
      </c>
      <c r="H146">
        <f t="shared" ref="H146:H209" si="51">POWER(-1,$H$16-1)/(2*$H$16-1)*COS((2*$H$16-1)*PI()*C146/2)*EXP(-POWER(2*$H$16-1,2)*PI()*PI()*$C$13/4)</f>
        <v>6.0019632704264531E-8</v>
      </c>
      <c r="I146">
        <f t="shared" ref="I146:I209" si="52">POWER(-1,$I$16-1)/(2*$I$16-1)*COS((2*$I$16-1)*PI()*C146/2)*EXP(-POWER(2*$I$16-1,2)*PI()*PI()*$C$13/4)</f>
        <v>-1.2955918664066869E-13</v>
      </c>
      <c r="J146">
        <f t="shared" ref="J146:J209" si="53">POWER(-1,$J$16-1)/(2*$J$16-1)*COS((2*$J$16-1)*PI()*C146/2)*EXP(-POWER(2*$J$16-1,2)*PI()*PI()*$C$13/4)</f>
        <v>-2.4227466437454898E-21</v>
      </c>
      <c r="K146">
        <f t="shared" ref="K146:K209" si="54">POWER(-1,$K$16-1)/(2*$K$16-1)*COS((2*$K$16-1)*PI()*C146/2)*EXP(-POWER(2*$K$16-1,2)*PI()*PI()*$C$13/4)</f>
        <v>-6.179495056296012E-32</v>
      </c>
      <c r="L146">
        <f t="shared" ref="L146:L209" si="55">POWER(-1,$L$16-1)/(2*$L$16-1)*COS((2*$L$16-1)*PI()*C146/2)*EXP(-POWER(2*$L$16-1,2)*PI()*PI()*$C$13/4)</f>
        <v>6.6438437603997601E-43</v>
      </c>
      <c r="M146">
        <f t="shared" ref="M146:M209" si="56">POWER(-1,$M$16-1)/(2*$M$16-1)*COS((2*$M$16-1)*PI()*C146/2)*EXP(-POWER(2*$M$16-1,2)*PI()*PI()*$C$13/4)</f>
        <v>1.6107762111512286E-56</v>
      </c>
      <c r="N146">
        <f t="shared" ref="N146:N209" si="57">POWER(-1,$N$16-1)/(2*$N$16-1)*COS((2*$N$16-1)*PI()*C146/2)*EXP(-POWER(2*$N$16-1,2)*PI()*PI()*$C$13/4)</f>
        <v>-2.7118550576726161E-73</v>
      </c>
      <c r="O146">
        <f t="shared" ref="O146:O209" si="58">POWER(-1,$O$16-1)/(2*$O$16-1)*COS((2*$O$16-1)*PI()*C146/2)*EXP(-POWER(2*$O$16-1,2)*PI()*PI()*$C$13/4)</f>
        <v>-1.4149321087632606E-89</v>
      </c>
      <c r="P146">
        <f t="shared" ref="P146:P209" si="59">POWER(-1,$P$16-1)/(2*$P$16-1)*COS((2*$P$16-1)*PI()*C146/2)*EXP(-POWER(2*$P$16-1,2)*PI()*PI()*$C$13/4)</f>
        <v>-4.1968287397871154E-109</v>
      </c>
      <c r="Q146">
        <f t="shared" ref="Q146:Q209" si="60">POWER(-1,$Q$16-1)/(2*$Q$16-1)*COS((2*$Q$16-1)*PI()*C146/2)*EXP(-POWER(2*$Q$16-1,2)*PI()*PI()*$C$13/4)</f>
        <v>5.9694766602739406E-131</v>
      </c>
      <c r="R146">
        <f t="shared" ref="R146:R209" si="61">POWER(-1,$R$16-1)/(2*$R$16-1)*COS((2*$R$16-1)*PI()*C146/2)*EXP(-POWER(2*$R$16-1,2)*PI()*PI()*$C$13/4)</f>
        <v>1.1082616724137309E-153</v>
      </c>
      <c r="S146">
        <f t="shared" ref="S146:S209" si="62">POWER(-1,$S$16-1)/(2*$S$16-1)*COS((2*$S$16-1)*PI()*C146/2)*EXP(-POWER(2*$S$16-1,2)*PI()*PI()*$C$13/4)</f>
        <v>3.844623137789579E-179</v>
      </c>
      <c r="T146">
        <f t="shared" ref="T146:T209" si="63">POWER(-1,$T$16-1)/(2*$T$16-1)*COS((2*$T$16-1)*PI()*C146/2)*EXP(-POWER(2*$T$16-1,2)*PI()*PI()*$C$13/4)</f>
        <v>-1.83470241992659E-206</v>
      </c>
      <c r="U146">
        <f t="shared" ref="U146:U209" si="64">POWER(-1,$U$16-1)/(2*$U$16-1)*COS((2*$U$16-1)*PI()*C146/2)*EXP(-POWER(2*$U$16-1,2)*PI()*PI()*$C$13/4)</f>
        <v>-3.0682829135100175E-235</v>
      </c>
      <c r="V146">
        <f t="shared" ref="V146:V209" si="65">POWER(-1,$V$16-1)/(2*$V$16-1)*COS((2*$V$16-1)*PI()*C146/2)*EXP(-POWER(2*$V$16-1,2)*PI()*PI()*$C$13/4)</f>
        <v>-1.1452047626433144E-266</v>
      </c>
      <c r="W146">
        <f t="shared" ref="W146:W209" si="66">POWER(-1,$W$16-1)/(2*$W$16-1)*COS((2*$W$16-1)*PI()*C146/2)*EXP(-POWER(2*$W$16-1,2)*PI()*PI()*$C$13/4)</f>
        <v>1.6280395333731765E-299</v>
      </c>
      <c r="X146">
        <f t="shared" ref="X146:X209" si="67">POWER(-1,$X$16-1)/(2*$X$16-1)*COS((2*$X$16-1)*PI()*C146/2)*EXP(-POWER(2*$X$16-1,2)*PI()*PI()*$C$13/4)</f>
        <v>0</v>
      </c>
      <c r="Y146">
        <f t="shared" ref="Y146:Y209" si="68">POWER(-1,$Y$16-1)/(2*$Y$16-1)*COS((2*$Y$16-1)*PI()*C146/2)*EXP(-POWER(2*$Y$16-1,2)*PI()*PI()*$C$13/4)</f>
        <v>0</v>
      </c>
    </row>
    <row r="147" spans="2:25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0.38342282170762926</v>
      </c>
      <c r="F147">
        <f t="shared" si="49"/>
        <v>0.29895561529805087</v>
      </c>
      <c r="G147">
        <f t="shared" si="50"/>
        <v>2.1838983153580362E-3</v>
      </c>
      <c r="H147">
        <f t="shared" si="51"/>
        <v>6.6360552255064276E-8</v>
      </c>
      <c r="I147">
        <f t="shared" si="52"/>
        <v>-1.2190048492843045E-13</v>
      </c>
      <c r="J147">
        <f t="shared" si="53"/>
        <v>-2.4708119483002812E-21</v>
      </c>
      <c r="K147">
        <f t="shared" si="54"/>
        <v>-9.7030393197373651E-32</v>
      </c>
      <c r="L147">
        <f t="shared" si="55"/>
        <v>6.1412224650408494E-43</v>
      </c>
      <c r="M147">
        <f t="shared" si="56"/>
        <v>1.7056389494909636E-56</v>
      </c>
      <c r="N147">
        <f t="shared" si="57"/>
        <v>3.8720472964551121E-73</v>
      </c>
      <c r="O147">
        <f t="shared" si="58"/>
        <v>-1.3101307133320963E-89</v>
      </c>
      <c r="P147">
        <f t="shared" si="59"/>
        <v>-4.7378140030028494E-109</v>
      </c>
      <c r="Q147">
        <f t="shared" si="60"/>
        <v>1.8274645374810573E-131</v>
      </c>
      <c r="R147">
        <f t="shared" si="61"/>
        <v>1.043959668102718E-153</v>
      </c>
      <c r="S147">
        <f t="shared" si="62"/>
        <v>4.8187892142086908E-179</v>
      </c>
      <c r="T147">
        <f t="shared" si="63"/>
        <v>-9.5821758397315605E-207</v>
      </c>
      <c r="U147">
        <f t="shared" si="64"/>
        <v>-2.9835980335577006E-235</v>
      </c>
      <c r="V147">
        <f t="shared" si="65"/>
        <v>-1.7181753471768766E-266</v>
      </c>
      <c r="W147">
        <f t="shared" si="66"/>
        <v>1.0063476752630401E-299</v>
      </c>
      <c r="X147">
        <f t="shared" si="67"/>
        <v>0</v>
      </c>
      <c r="Y147">
        <f t="shared" si="68"/>
        <v>0</v>
      </c>
    </row>
    <row r="148" spans="2:25">
      <c r="B148">
        <f t="shared" si="69"/>
        <v>6.5499999999999847</v>
      </c>
      <c r="C148">
        <f t="shared" si="47"/>
        <v>0.65499999999999847</v>
      </c>
      <c r="D148">
        <f t="shared" si="48"/>
        <v>0.37853701165568115</v>
      </c>
      <c r="F148">
        <f t="shared" si="49"/>
        <v>0.29511485963160866</v>
      </c>
      <c r="G148">
        <f t="shared" si="50"/>
        <v>2.1873415016869756E-3</v>
      </c>
      <c r="H148">
        <f t="shared" si="51"/>
        <v>7.2599148644195511E-8</v>
      </c>
      <c r="I148">
        <f t="shared" si="52"/>
        <v>-1.1387342370927433E-13</v>
      </c>
      <c r="J148">
        <f t="shared" si="53"/>
        <v>-2.5065370119510369E-21</v>
      </c>
      <c r="K148">
        <f t="shared" si="54"/>
        <v>-1.3154206216105031E-31</v>
      </c>
      <c r="L148">
        <f t="shared" si="55"/>
        <v>5.5746359376666715E-43</v>
      </c>
      <c r="M148">
        <f t="shared" si="56"/>
        <v>1.7768562682351983E-56</v>
      </c>
      <c r="N148">
        <f t="shared" si="57"/>
        <v>1.0387025252284151E-72</v>
      </c>
      <c r="O148">
        <f t="shared" si="58"/>
        <v>-1.1762090392459732E-89</v>
      </c>
      <c r="P148">
        <f t="shared" si="59"/>
        <v>-5.1502079554578838E-109</v>
      </c>
      <c r="Q148">
        <f t="shared" si="60"/>
        <v>-2.3740182924535846E-131</v>
      </c>
      <c r="R148">
        <f t="shared" si="61"/>
        <v>9.3953887920584459E-154</v>
      </c>
      <c r="S148">
        <f t="shared" si="62"/>
        <v>5.5770729340345235E-179</v>
      </c>
      <c r="T148">
        <f t="shared" si="63"/>
        <v>-3.2237718539814817E-208</v>
      </c>
      <c r="U148">
        <f t="shared" si="64"/>
        <v>-2.722919498081504E-235</v>
      </c>
      <c r="V148">
        <f t="shared" si="65"/>
        <v>-2.1763721690848809E-266</v>
      </c>
      <c r="W148">
        <f t="shared" si="66"/>
        <v>3.0908964612655678E-300</v>
      </c>
      <c r="X148">
        <f t="shared" si="67"/>
        <v>0</v>
      </c>
      <c r="Y148">
        <f t="shared" si="68"/>
        <v>0</v>
      </c>
    </row>
    <row r="149" spans="2:25">
      <c r="B149">
        <f t="shared" si="69"/>
        <v>6.5999999999999845</v>
      </c>
      <c r="C149">
        <f t="shared" si="47"/>
        <v>0.65999999999999848</v>
      </c>
      <c r="D149">
        <f t="shared" si="48"/>
        <v>0.37362647724440534</v>
      </c>
      <c r="F149">
        <f t="shared" si="49"/>
        <v>0.29125589989050921</v>
      </c>
      <c r="G149">
        <f t="shared" si="50"/>
        <v>2.1895704082083522E-3</v>
      </c>
      <c r="H149">
        <f t="shared" si="51"/>
        <v>7.8725802408208652E-8</v>
      </c>
      <c r="I149">
        <f t="shared" si="52"/>
        <v>-1.0550225919772141E-13</v>
      </c>
      <c r="J149">
        <f t="shared" si="53"/>
        <v>-2.5297434091838009E-21</v>
      </c>
      <c r="K149">
        <f t="shared" si="54"/>
        <v>-1.65072526390322E-31</v>
      </c>
      <c r="L149">
        <f t="shared" si="55"/>
        <v>4.9499855829057876E-43</v>
      </c>
      <c r="M149">
        <f t="shared" si="56"/>
        <v>1.8234408755630704E-56</v>
      </c>
      <c r="N149">
        <f t="shared" si="57"/>
        <v>1.6717108910390534E-72</v>
      </c>
      <c r="O149">
        <f t="shared" si="58"/>
        <v>-1.0161437638910793E-89</v>
      </c>
      <c r="P149">
        <f t="shared" si="59"/>
        <v>-5.4228176126107379E-109</v>
      </c>
      <c r="Q149">
        <f t="shared" si="60"/>
        <v>-6.4982440573541036E-131</v>
      </c>
      <c r="R149">
        <f t="shared" si="61"/>
        <v>7.9901213808056479E-154</v>
      </c>
      <c r="S149">
        <f t="shared" si="62"/>
        <v>6.0855030922350073E-179</v>
      </c>
      <c r="T149">
        <f t="shared" si="63"/>
        <v>8.9540732905694593E-207</v>
      </c>
      <c r="U149">
        <f t="shared" si="64"/>
        <v>-2.3016239656859321E-235</v>
      </c>
      <c r="V149">
        <f t="shared" si="65"/>
        <v>-2.4891877741515423E-266</v>
      </c>
      <c r="W149">
        <f t="shared" si="66"/>
        <v>-4.1137777836680347E-300</v>
      </c>
      <c r="X149">
        <f t="shared" si="67"/>
        <v>0</v>
      </c>
      <c r="Y149">
        <f t="shared" si="68"/>
        <v>0</v>
      </c>
    </row>
    <row r="150" spans="2:25">
      <c r="B150">
        <f t="shared" si="69"/>
        <v>6.6499999999999844</v>
      </c>
      <c r="C150">
        <f t="shared" si="47"/>
        <v>0.66499999999999848</v>
      </c>
      <c r="D150">
        <f t="shared" si="48"/>
        <v>0.36869151996675725</v>
      </c>
      <c r="F150">
        <f t="shared" si="49"/>
        <v>0.28737897411356689</v>
      </c>
      <c r="G150">
        <f t="shared" si="50"/>
        <v>2.1905837975679712E-3</v>
      </c>
      <c r="H150">
        <f t="shared" si="51"/>
        <v>8.4731066691068182E-8</v>
      </c>
      <c r="I150">
        <f t="shared" si="52"/>
        <v>-9.6812287421376822E-14</v>
      </c>
      <c r="J150">
        <f t="shared" si="53"/>
        <v>-2.540315237801903E-21</v>
      </c>
      <c r="K150">
        <f t="shared" si="54"/>
        <v>-1.9737167387000319E-31</v>
      </c>
      <c r="L150">
        <f t="shared" si="55"/>
        <v>4.2737775817503621E-43</v>
      </c>
      <c r="M150">
        <f t="shared" si="56"/>
        <v>1.8447469650527169E-56</v>
      </c>
      <c r="N150">
        <f t="shared" si="57"/>
        <v>2.27496195832711E-72</v>
      </c>
      <c r="O150">
        <f t="shared" si="58"/>
        <v>-8.3349265854465069E-90</v>
      </c>
      <c r="P150">
        <f t="shared" si="59"/>
        <v>-5.5482439433645757E-109</v>
      </c>
      <c r="Q150">
        <f t="shared" si="60"/>
        <v>-1.0410999141787178E-130</v>
      </c>
      <c r="R150">
        <f t="shared" si="61"/>
        <v>6.2777980858001845E-154</v>
      </c>
      <c r="S150">
        <f t="shared" si="62"/>
        <v>6.3213019544382442E-179</v>
      </c>
      <c r="T150">
        <f t="shared" si="63"/>
        <v>1.7768016994698772E-206</v>
      </c>
      <c r="U150">
        <f t="shared" si="64"/>
        <v>-1.7445624182955604E-235</v>
      </c>
      <c r="V150">
        <f t="shared" si="65"/>
        <v>-2.6357261437833541E-266</v>
      </c>
      <c r="W150">
        <f t="shared" si="66"/>
        <v>-1.1009550400261705E-299</v>
      </c>
      <c r="X150">
        <f t="shared" si="67"/>
        <v>0</v>
      </c>
      <c r="Y150">
        <f t="shared" si="68"/>
        <v>0</v>
      </c>
    </row>
    <row r="151" spans="2:25">
      <c r="B151">
        <f t="shared" si="69"/>
        <v>6.6999999999999842</v>
      </c>
      <c r="C151">
        <f t="shared" si="47"/>
        <v>0.66999999999999837</v>
      </c>
      <c r="D151">
        <f t="shared" si="48"/>
        <v>0.36373244358613033</v>
      </c>
      <c r="F151">
        <f t="shared" si="49"/>
        <v>0.28348432144782543</v>
      </c>
      <c r="G151">
        <f t="shared" si="50"/>
        <v>2.1903811071933049E-3</v>
      </c>
      <c r="H151">
        <f t="shared" si="51"/>
        <v>9.0605681810520313E-8</v>
      </c>
      <c r="I151">
        <f t="shared" si="52"/>
        <v>-8.7829767781263948E-14</v>
      </c>
      <c r="J151">
        <f t="shared" si="53"/>
        <v>-2.5381996977887204E-21</v>
      </c>
      <c r="K151">
        <f t="shared" si="54"/>
        <v>-2.281985772806982E-31</v>
      </c>
      <c r="L151">
        <f t="shared" si="55"/>
        <v>3.5530551250196138E-43</v>
      </c>
      <c r="M151">
        <f t="shared" si="56"/>
        <v>1.8404791685513002E-56</v>
      </c>
      <c r="N151">
        <f t="shared" si="57"/>
        <v>2.8377175532913191E-72</v>
      </c>
      <c r="O151">
        <f t="shared" si="58"/>
        <v>-6.3231550978386251E-90</v>
      </c>
      <c r="P151">
        <f t="shared" si="59"/>
        <v>-5.5230826907634786E-109</v>
      </c>
      <c r="Q151">
        <f t="shared" si="60"/>
        <v>-1.3984951766136027E-130</v>
      </c>
      <c r="R151">
        <f t="shared" si="61"/>
        <v>4.3242225309871851E-154</v>
      </c>
      <c r="S151">
        <f t="shared" si="62"/>
        <v>6.2739057022675545E-179</v>
      </c>
      <c r="T151">
        <f t="shared" si="63"/>
        <v>2.5664185300357395E-206</v>
      </c>
      <c r="U151">
        <f t="shared" si="64"/>
        <v>-1.0845942749656403E-235</v>
      </c>
      <c r="V151">
        <f t="shared" si="65"/>
        <v>-2.6061985447876971E-266</v>
      </c>
      <c r="W151">
        <f t="shared" si="66"/>
        <v>-1.7078621083796111E-299</v>
      </c>
      <c r="X151">
        <f t="shared" si="67"/>
        <v>0</v>
      </c>
      <c r="Y151">
        <f t="shared" si="68"/>
        <v>0</v>
      </c>
    </row>
    <row r="152" spans="2:25">
      <c r="B152">
        <f t="shared" si="69"/>
        <v>6.749999999999984</v>
      </c>
      <c r="C152">
        <f t="shared" si="47"/>
        <v>0.67499999999999838</v>
      </c>
      <c r="D152">
        <f t="shared" si="48"/>
        <v>0.35874955411799053</v>
      </c>
      <c r="F152">
        <f t="shared" si="49"/>
        <v>0.27957218213380647</v>
      </c>
      <c r="G152">
        <f t="shared" si="50"/>
        <v>2.1889624496058001E-3</v>
      </c>
      <c r="H152">
        <f t="shared" si="51"/>
        <v>9.6340589535851565E-8</v>
      </c>
      <c r="I152">
        <f t="shared" si="52"/>
        <v>-7.8581843701032181E-14</v>
      </c>
      <c r="J152">
        <f t="shared" si="53"/>
        <v>-2.5234073550124574E-21</v>
      </c>
      <c r="K152">
        <f t="shared" si="54"/>
        <v>-2.5732329113518643E-31</v>
      </c>
      <c r="L152">
        <f t="shared" si="55"/>
        <v>2.7953250534811069E-43</v>
      </c>
      <c r="M152">
        <f t="shared" si="56"/>
        <v>1.8106966508891344E-56</v>
      </c>
      <c r="N152">
        <f t="shared" si="57"/>
        <v>3.3499603419989429E-72</v>
      </c>
      <c r="O152">
        <f t="shared" si="58"/>
        <v>-4.1708388259937054E-90</v>
      </c>
      <c r="P152">
        <f t="shared" si="59"/>
        <v>-5.3480167685837841E-109</v>
      </c>
      <c r="Q152">
        <f t="shared" si="60"/>
        <v>-1.7103795711865733E-130</v>
      </c>
      <c r="R152">
        <f t="shared" si="61"/>
        <v>2.20446952936021E-154</v>
      </c>
      <c r="S152">
        <f t="shared" si="62"/>
        <v>5.9454376937196115E-179</v>
      </c>
      <c r="T152">
        <f t="shared" si="63"/>
        <v>3.2234715641043456E-206</v>
      </c>
      <c r="U152">
        <f t="shared" si="64"/>
        <v>-3.6064911158656911E-236</v>
      </c>
      <c r="V152">
        <f t="shared" si="65"/>
        <v>-2.4025774147528595E-266</v>
      </c>
      <c r="W152">
        <f t="shared" si="66"/>
        <v>-2.1865266186753076E-299</v>
      </c>
      <c r="X152">
        <f t="shared" si="67"/>
        <v>0</v>
      </c>
      <c r="Y152">
        <f t="shared" si="68"/>
        <v>0</v>
      </c>
    </row>
    <row r="153" spans="2:25">
      <c r="B153">
        <f t="shared" si="69"/>
        <v>6.7999999999999838</v>
      </c>
      <c r="C153">
        <f t="shared" si="47"/>
        <v>0.67999999999999838</v>
      </c>
      <c r="D153">
        <f t="shared" si="48"/>
        <v>0.35374315981094651</v>
      </c>
      <c r="F153">
        <f t="shared" si="49"/>
        <v>0.27564279749069109</v>
      </c>
      <c r="G153">
        <f t="shared" si="50"/>
        <v>2.1863286123584113E-3</v>
      </c>
      <c r="H153">
        <f t="shared" si="51"/>
        <v>1.0192694705502377E-7</v>
      </c>
      <c r="I153">
        <f t="shared" si="52"/>
        <v>-6.9096460604821774E-14</v>
      </c>
      <c r="J153">
        <f t="shared" si="53"/>
        <v>-2.4960120884558992E-21</v>
      </c>
      <c r="K153">
        <f t="shared" si="54"/>
        <v>-2.8452856699861211E-31</v>
      </c>
      <c r="L153">
        <f t="shared" si="55"/>
        <v>2.0084796687257526E-43</v>
      </c>
      <c r="M153">
        <f t="shared" si="56"/>
        <v>1.7558122896725518E-56</v>
      </c>
      <c r="N153">
        <f t="shared" si="57"/>
        <v>3.8025721439910546E-72</v>
      </c>
      <c r="O153">
        <f t="shared" si="58"/>
        <v>-1.9258173090904357E-90</v>
      </c>
      <c r="P153">
        <f t="shared" si="59"/>
        <v>-5.0277977260396059E-109</v>
      </c>
      <c r="Q153">
        <f t="shared" si="60"/>
        <v>-1.9666035244797166E-130</v>
      </c>
      <c r="R153">
        <f t="shared" si="61"/>
        <v>7.1430012023380795E-167</v>
      </c>
      <c r="S153">
        <f t="shared" si="62"/>
        <v>5.3506133364619107E-179</v>
      </c>
      <c r="T153">
        <f t="shared" si="63"/>
        <v>3.714021892773315E-206</v>
      </c>
      <c r="U153">
        <f t="shared" si="64"/>
        <v>3.8456968007475253E-236</v>
      </c>
      <c r="V153">
        <f t="shared" si="65"/>
        <v>-2.0384646036195585E-266</v>
      </c>
      <c r="W153">
        <f t="shared" si="66"/>
        <v>-2.5010058791990579E-299</v>
      </c>
      <c r="X153">
        <f t="shared" si="67"/>
        <v>0</v>
      </c>
      <c r="Y153">
        <f t="shared" si="68"/>
        <v>0</v>
      </c>
    </row>
    <row r="154" spans="2:25">
      <c r="B154">
        <f t="shared" si="69"/>
        <v>6.8499999999999837</v>
      </c>
      <c r="C154">
        <f t="shared" si="47"/>
        <v>0.68499999999999839</v>
      </c>
      <c r="D154">
        <f t="shared" si="48"/>
        <v>0.34871357112725632</v>
      </c>
      <c r="F154">
        <f t="shared" si="49"/>
        <v>0.27169640990143296</v>
      </c>
      <c r="G154">
        <f t="shared" si="50"/>
        <v>2.1824810575983991E-3</v>
      </c>
      <c r="H154">
        <f t="shared" si="51"/>
        <v>1.0735614060964949E-7</v>
      </c>
      <c r="I154">
        <f t="shared" si="52"/>
        <v>-5.9402281471638255E-14</v>
      </c>
      <c r="J154">
        <f t="shared" si="53"/>
        <v>-2.4561507212346907E-21</v>
      </c>
      <c r="K154">
        <f t="shared" si="54"/>
        <v>-3.0961147399822234E-31</v>
      </c>
      <c r="L154">
        <f t="shared" si="55"/>
        <v>1.2007145291920419E-43</v>
      </c>
      <c r="M154">
        <f t="shared" si="56"/>
        <v>1.6765869515260969E-56</v>
      </c>
      <c r="N154">
        <f t="shared" si="57"/>
        <v>4.1874962405019122E-72</v>
      </c>
      <c r="O154">
        <f t="shared" si="58"/>
        <v>3.620093539776974E-91</v>
      </c>
      <c r="P154">
        <f t="shared" si="59"/>
        <v>-4.5711167836780559E-109</v>
      </c>
      <c r="Q154">
        <f t="shared" si="60"/>
        <v>-2.158828806460945E-130</v>
      </c>
      <c r="R154">
        <f t="shared" si="61"/>
        <v>-2.2044695293588086E-154</v>
      </c>
      <c r="S154">
        <f t="shared" si="62"/>
        <v>4.5160808357376336E-179</v>
      </c>
      <c r="T154">
        <f t="shared" si="63"/>
        <v>4.0127310090219549E-206</v>
      </c>
      <c r="U154">
        <f t="shared" si="64"/>
        <v>1.1071038396110959E-235</v>
      </c>
      <c r="V154">
        <f t="shared" si="65"/>
        <v>-1.5381827728801778E-266</v>
      </c>
      <c r="W154">
        <f t="shared" si="66"/>
        <v>-2.627685790997671E-299</v>
      </c>
      <c r="X154">
        <f t="shared" si="67"/>
        <v>0</v>
      </c>
      <c r="Y154">
        <f t="shared" si="68"/>
        <v>0</v>
      </c>
    </row>
    <row r="155" spans="2:25">
      <c r="B155">
        <f t="shared" si="69"/>
        <v>6.8999999999999835</v>
      </c>
      <c r="C155">
        <f t="shared" si="47"/>
        <v>0.68999999999999839</v>
      </c>
      <c r="D155">
        <f t="shared" si="48"/>
        <v>0.34366110072277456</v>
      </c>
      <c r="F155">
        <f t="shared" si="49"/>
        <v>0.26773326279780774</v>
      </c>
      <c r="G155">
        <f t="shared" si="50"/>
        <v>2.1774219212556366E-3</v>
      </c>
      <c r="H155">
        <f t="shared" si="51"/>
        <v>1.1261979877678356E-7</v>
      </c>
      <c r="I155">
        <f t="shared" si="52"/>
        <v>-4.9528600221415874E-14</v>
      </c>
      <c r="J155">
        <f t="shared" si="53"/>
        <v>-2.4040223372469861E-21</v>
      </c>
      <c r="K155">
        <f t="shared" si="54"/>
        <v>-3.323849125348743E-31</v>
      </c>
      <c r="L155">
        <f t="shared" si="55"/>
        <v>3.8044308755298141E-44</v>
      </c>
      <c r="M155">
        <f t="shared" si="56"/>
        <v>1.5741189441330205E-56</v>
      </c>
      <c r="N155">
        <f t="shared" si="57"/>
        <v>4.4978807881237748E-72</v>
      </c>
      <c r="O155">
        <f t="shared" si="58"/>
        <v>2.6417896342259659E-90</v>
      </c>
      <c r="P155">
        <f t="shared" si="59"/>
        <v>-3.9903689407415188E-109</v>
      </c>
      <c r="Q155">
        <f t="shared" si="60"/>
        <v>-2.2807998793534564E-130</v>
      </c>
      <c r="R155">
        <f t="shared" si="61"/>
        <v>-4.3242225309858278E-154</v>
      </c>
      <c r="S155">
        <f t="shared" si="62"/>
        <v>3.4792273514538383E-179</v>
      </c>
      <c r="T155">
        <f t="shared" si="63"/>
        <v>4.1041696233423998E-206</v>
      </c>
      <c r="U155">
        <f t="shared" si="64"/>
        <v>1.7643332062141632E-235</v>
      </c>
      <c r="V155">
        <f t="shared" si="65"/>
        <v>-9.3515064675371583E-267</v>
      </c>
      <c r="W155">
        <f t="shared" si="66"/>
        <v>-2.5570540194020473E-299</v>
      </c>
      <c r="X155">
        <f t="shared" si="67"/>
        <v>0</v>
      </c>
      <c r="Y155">
        <f t="shared" si="68"/>
        <v>0</v>
      </c>
    </row>
    <row r="156" spans="2:25">
      <c r="B156">
        <f t="shared" si="69"/>
        <v>6.9499999999999833</v>
      </c>
      <c r="C156">
        <f t="shared" si="47"/>
        <v>0.69499999999999829</v>
      </c>
      <c r="D156">
        <f t="shared" si="48"/>
        <v>0.33858606342634034</v>
      </c>
      <c r="F156">
        <f t="shared" si="49"/>
        <v>0.26375360064539688</v>
      </c>
      <c r="G156">
        <f t="shared" si="50"/>
        <v>2.171154011856866E-3</v>
      </c>
      <c r="H156">
        <f t="shared" si="51"/>
        <v>1.1770980537704958E-7</v>
      </c>
      <c r="I156">
        <f t="shared" si="52"/>
        <v>-3.9505253194502002E-14</v>
      </c>
      <c r="J156">
        <f t="shared" si="53"/>
        <v>-2.3398872868674029E-21</v>
      </c>
      <c r="K156">
        <f t="shared" si="54"/>
        <v>-3.5267900990516286E-31</v>
      </c>
      <c r="L156">
        <f t="shared" si="55"/>
        <v>-4.4379094142145014E-44</v>
      </c>
      <c r="M156">
        <f t="shared" si="56"/>
        <v>1.4498287903012966E-56</v>
      </c>
      <c r="N156">
        <f t="shared" si="57"/>
        <v>4.7282007850815782E-72</v>
      </c>
      <c r="O156">
        <f t="shared" si="58"/>
        <v>4.8628508496407319E-90</v>
      </c>
      <c r="P156">
        <f t="shared" si="59"/>
        <v>-3.3013165564735769E-109</v>
      </c>
      <c r="Q156">
        <f t="shared" si="60"/>
        <v>-2.3285474699883414E-130</v>
      </c>
      <c r="R156">
        <f t="shared" si="61"/>
        <v>-6.277798085798963E-154</v>
      </c>
      <c r="S156">
        <f t="shared" si="62"/>
        <v>2.2865040487640475E-179</v>
      </c>
      <c r="T156">
        <f t="shared" si="63"/>
        <v>3.9836146363185248E-206</v>
      </c>
      <c r="U156">
        <f t="shared" si="64"/>
        <v>2.3174897563615969E-235</v>
      </c>
      <c r="V156">
        <f t="shared" si="65"/>
        <v>-2.6965064822646124E-267</v>
      </c>
      <c r="W156">
        <f t="shared" si="66"/>
        <v>-2.2944142707390365E-299</v>
      </c>
      <c r="X156">
        <f t="shared" si="67"/>
        <v>0</v>
      </c>
      <c r="Y156">
        <f t="shared" si="68"/>
        <v>0</v>
      </c>
    </row>
    <row r="157" spans="2:25">
      <c r="B157">
        <f t="shared" si="69"/>
        <v>6.9999999999999831</v>
      </c>
      <c r="C157">
        <f t="shared" si="47"/>
        <v>0.69999999999999829</v>
      </c>
      <c r="D157">
        <f t="shared" si="48"/>
        <v>0.33348877621860762</v>
      </c>
      <c r="F157">
        <f t="shared" si="49"/>
        <v>0.25975766892850782</v>
      </c>
      <c r="G157">
        <f t="shared" si="50"/>
        <v>2.1636808089665789E-3</v>
      </c>
      <c r="H157">
        <f t="shared" si="51"/>
        <v>1.2261831198920116E-7</v>
      </c>
      <c r="I157">
        <f t="shared" si="52"/>
        <v>-2.9362528992050535E-14</v>
      </c>
      <c r="J157">
        <f t="shared" si="53"/>
        <v>-2.2640658866512402E-21</v>
      </c>
      <c r="K157">
        <f t="shared" si="54"/>
        <v>-3.7034238742387449E-31</v>
      </c>
      <c r="L157">
        <f t="shared" si="55"/>
        <v>-1.2634025697752187E-43</v>
      </c>
      <c r="M157">
        <f t="shared" si="56"/>
        <v>1.305439535133652E-56</v>
      </c>
      <c r="N157">
        <f t="shared" si="57"/>
        <v>4.8743564190561355E-72</v>
      </c>
      <c r="O157">
        <f t="shared" si="58"/>
        <v>6.9758254670100134E-90</v>
      </c>
      <c r="P157">
        <f t="shared" si="59"/>
        <v>-2.5226615362718595E-109</v>
      </c>
      <c r="Q157">
        <f t="shared" si="60"/>
        <v>-2.3005177408376278E-130</v>
      </c>
      <c r="R157">
        <f t="shared" si="61"/>
        <v>-7.9901213808046383E-154</v>
      </c>
      <c r="S157">
        <f t="shared" si="62"/>
        <v>9.9134508008749234E-180</v>
      </c>
      <c r="T157">
        <f t="shared" si="63"/>
        <v>3.6572931019477605E-206</v>
      </c>
      <c r="U157">
        <f t="shared" si="64"/>
        <v>2.7339444152777824E-235</v>
      </c>
      <c r="V157">
        <f t="shared" si="65"/>
        <v>4.1386195858448853E-267</v>
      </c>
      <c r="W157">
        <f t="shared" si="66"/>
        <v>-1.8594880395314638E-299</v>
      </c>
      <c r="X157">
        <f t="shared" si="67"/>
        <v>0</v>
      </c>
      <c r="Y157">
        <f t="shared" si="68"/>
        <v>0</v>
      </c>
    </row>
    <row r="158" spans="2:25">
      <c r="B158">
        <f t="shared" si="69"/>
        <v>7.0499999999999829</v>
      </c>
      <c r="C158">
        <f t="shared" si="47"/>
        <v>0.70499999999999829</v>
      </c>
      <c r="D158">
        <f t="shared" si="48"/>
        <v>0.32836955821032121</v>
      </c>
      <c r="F158">
        <f t="shared" si="49"/>
        <v>0.25574571413503144</v>
      </c>
      <c r="G158">
        <f t="shared" si="50"/>
        <v>2.1550064612553695E-3</v>
      </c>
      <c r="H158">
        <f t="shared" si="51"/>
        <v>1.2733775005181792E-7</v>
      </c>
      <c r="I158">
        <f t="shared" si="52"/>
        <v>-1.9131076949773578E-14</v>
      </c>
      <c r="J158">
        <f t="shared" si="53"/>
        <v>-2.1769368195431851E-21</v>
      </c>
      <c r="K158">
        <f t="shared" si="54"/>
        <v>-3.8524328959499379E-31</v>
      </c>
      <c r="L158">
        <f t="shared" si="55"/>
        <v>-2.0698549551664534E-43</v>
      </c>
      <c r="M158">
        <f t="shared" si="56"/>
        <v>1.142952859304968E-56</v>
      </c>
      <c r="N158">
        <f t="shared" si="57"/>
        <v>4.9337460459149314E-72</v>
      </c>
      <c r="O158">
        <f t="shared" si="58"/>
        <v>8.9337483942078292E-90</v>
      </c>
      <c r="P158">
        <f t="shared" si="59"/>
        <v>-1.6755377341911754E-109</v>
      </c>
      <c r="Q158">
        <f t="shared" si="60"/>
        <v>-2.1976228561482264E-130</v>
      </c>
      <c r="R158">
        <f t="shared" si="61"/>
        <v>-9.3953887920576537E-154</v>
      </c>
      <c r="S158">
        <f t="shared" si="62"/>
        <v>-3.4822627157012012E-180</v>
      </c>
      <c r="T158">
        <f t="shared" si="63"/>
        <v>3.1420605802133077E-206</v>
      </c>
      <c r="U158">
        <f t="shared" si="64"/>
        <v>2.9891317498989155E-235</v>
      </c>
      <c r="V158">
        <f t="shared" si="65"/>
        <v>1.0697286710038279E-266</v>
      </c>
      <c r="W158">
        <f t="shared" si="66"/>
        <v>-1.2849337308009284E-299</v>
      </c>
      <c r="X158">
        <f t="shared" si="67"/>
        <v>0</v>
      </c>
      <c r="Y158">
        <f t="shared" si="68"/>
        <v>0</v>
      </c>
    </row>
    <row r="159" spans="2:25">
      <c r="B159">
        <f t="shared" si="69"/>
        <v>7.0999999999999828</v>
      </c>
      <c r="C159">
        <f t="shared" si="47"/>
        <v>0.7099999999999983</v>
      </c>
      <c r="D159">
        <f t="shared" si="48"/>
        <v>0.32322873062003982</v>
      </c>
      <c r="F159">
        <f t="shared" si="49"/>
        <v>0.25171798374123727</v>
      </c>
      <c r="G159">
        <f t="shared" si="50"/>
        <v>2.145135784196844E-3</v>
      </c>
      <c r="H159">
        <f t="shared" si="51"/>
        <v>1.3186084253347895E-7</v>
      </c>
      <c r="I159">
        <f t="shared" si="52"/>
        <v>-8.8418145216218869E-15</v>
      </c>
      <c r="J159">
        <f t="shared" si="53"/>
        <v>-2.0789352435804963E-21</v>
      </c>
      <c r="K159">
        <f t="shared" si="54"/>
        <v>-3.9727056690849253E-31</v>
      </c>
      <c r="L159">
        <f t="shared" si="55"/>
        <v>-2.8547483181970984E-43</v>
      </c>
      <c r="M159">
        <f t="shared" si="56"/>
        <v>9.6462132959075357E-57</v>
      </c>
      <c r="N159">
        <f t="shared" si="57"/>
        <v>4.9053125002921942E-72</v>
      </c>
      <c r="O159">
        <f t="shared" si="58"/>
        <v>1.0693100873415023E-89</v>
      </c>
      <c r="P159">
        <f t="shared" si="59"/>
        <v>-7.8293734874690117E-110</v>
      </c>
      <c r="Q159">
        <f t="shared" si="60"/>
        <v>-2.0232112976160859E-130</v>
      </c>
      <c r="R159">
        <f t="shared" si="61"/>
        <v>-1.0439596681026632E-153</v>
      </c>
      <c r="S159">
        <f t="shared" si="62"/>
        <v>-1.6721970429175214E-179</v>
      </c>
      <c r="T159">
        <f t="shared" si="63"/>
        <v>2.4645304930339332E-206</v>
      </c>
      <c r="U159">
        <f t="shared" si="64"/>
        <v>3.0679990113767143E-235</v>
      </c>
      <c r="V159">
        <f t="shared" si="65"/>
        <v>1.654137726460917E-266</v>
      </c>
      <c r="W159">
        <f t="shared" si="66"/>
        <v>-6.138943558791014E-300</v>
      </c>
      <c r="X159">
        <f t="shared" si="67"/>
        <v>0</v>
      </c>
      <c r="Y159">
        <f t="shared" si="68"/>
        <v>0</v>
      </c>
    </row>
    <row r="160" spans="2:25">
      <c r="B160">
        <f t="shared" si="69"/>
        <v>7.1499999999999826</v>
      </c>
      <c r="C160">
        <f t="shared" si="47"/>
        <v>0.7149999999999983</v>
      </c>
      <c r="D160">
        <f t="shared" si="48"/>
        <v>0.31806661675131043</v>
      </c>
      <c r="F160">
        <f t="shared" si="49"/>
        <v>0.24767472619650829</v>
      </c>
      <c r="G160">
        <f t="shared" si="50"/>
        <v>2.1340742573943607E-3</v>
      </c>
      <c r="H160">
        <f t="shared" si="51"/>
        <v>1.3618061515341797E-7</v>
      </c>
      <c r="I160">
        <f t="shared" si="52"/>
        <v>1.4741661467349828E-15</v>
      </c>
      <c r="J160">
        <f t="shared" si="53"/>
        <v>-1.9705506185365845E-21</v>
      </c>
      <c r="K160">
        <f t="shared" si="54"/>
        <v>-4.0633450493198268E-31</v>
      </c>
      <c r="L160">
        <f t="shared" si="55"/>
        <v>-3.6099074321335025E-43</v>
      </c>
      <c r="M160">
        <f t="shared" si="56"/>
        <v>7.7291717134003545E-57</v>
      </c>
      <c r="N160">
        <f t="shared" si="57"/>
        <v>4.7895619136665736E-72</v>
      </c>
      <c r="O160">
        <f t="shared" si="58"/>
        <v>1.2214777772658543E-89</v>
      </c>
      <c r="P160">
        <f t="shared" si="59"/>
        <v>1.3091311951089478E-110</v>
      </c>
      <c r="Q160">
        <f t="shared" si="60"/>
        <v>-1.7829588956099437E-130</v>
      </c>
      <c r="R160">
        <f t="shared" si="61"/>
        <v>-1.1082616724137031E-153</v>
      </c>
      <c r="S160">
        <f t="shared" si="62"/>
        <v>-2.9212531786031516E-179</v>
      </c>
      <c r="T160">
        <f t="shared" si="63"/>
        <v>1.6596994551653699E-206</v>
      </c>
      <c r="U160">
        <f t="shared" si="64"/>
        <v>2.9658940523734664E-235</v>
      </c>
      <c r="V160">
        <f t="shared" si="65"/>
        <v>2.1280507192904622E-266</v>
      </c>
      <c r="W160">
        <f t="shared" si="66"/>
        <v>1.0324205591058573E-300</v>
      </c>
      <c r="X160">
        <f t="shared" si="67"/>
        <v>0</v>
      </c>
      <c r="Y160">
        <f t="shared" si="68"/>
        <v>0</v>
      </c>
    </row>
    <row r="161" spans="2:25">
      <c r="B161">
        <f t="shared" si="69"/>
        <v>7.1999999999999824</v>
      </c>
      <c r="C161">
        <f t="shared" si="47"/>
        <v>0.7199999999999982</v>
      </c>
      <c r="D161">
        <f t="shared" si="48"/>
        <v>0.31288354196929619</v>
      </c>
      <c r="F161">
        <f t="shared" si="49"/>
        <v>0.24361619090801562</v>
      </c>
      <c r="G161">
        <f t="shared" si="50"/>
        <v>2.121828021539087E-3</v>
      </c>
      <c r="H161">
        <f t="shared" si="51"/>
        <v>1.4029040713535821E-7</v>
      </c>
      <c r="I161">
        <f t="shared" si="52"/>
        <v>1.1785692172312655E-14</v>
      </c>
      <c r="J161">
        <f t="shared" si="53"/>
        <v>-1.8523242613596141E-21</v>
      </c>
      <c r="K161">
        <f t="shared" si="54"/>
        <v>-4.123674935128258E-31</v>
      </c>
      <c r="L161">
        <f t="shared" si="55"/>
        <v>-4.3274667737502126E-43</v>
      </c>
      <c r="M161">
        <f t="shared" si="56"/>
        <v>5.704979958024775E-57</v>
      </c>
      <c r="N161">
        <f t="shared" si="57"/>
        <v>4.5885547049650835E-72</v>
      </c>
      <c r="O161">
        <f t="shared" si="58"/>
        <v>1.3464956775677958E-89</v>
      </c>
      <c r="P161">
        <f t="shared" si="59"/>
        <v>1.0412104112144418E-109</v>
      </c>
      <c r="Q161">
        <f t="shared" si="60"/>
        <v>-1.4846841220874128E-130</v>
      </c>
      <c r="R161">
        <f t="shared" si="61"/>
        <v>-1.1299738021741906E-153</v>
      </c>
      <c r="S161">
        <f t="shared" si="62"/>
        <v>-4.0394368082777368E-179</v>
      </c>
      <c r="T161">
        <f t="shared" si="63"/>
        <v>7.6913958614701905E-207</v>
      </c>
      <c r="U161">
        <f t="shared" si="64"/>
        <v>2.6888397435238892E-235</v>
      </c>
      <c r="V161">
        <f t="shared" si="65"/>
        <v>2.4598103582657002E-266</v>
      </c>
      <c r="W161">
        <f t="shared" si="66"/>
        <v>8.1262607054583266E-300</v>
      </c>
      <c r="X161">
        <f t="shared" si="67"/>
        <v>0</v>
      </c>
      <c r="Y161">
        <f t="shared" si="68"/>
        <v>0</v>
      </c>
    </row>
    <row r="162" spans="2:25">
      <c r="B162">
        <f t="shared" si="69"/>
        <v>7.2499999999999822</v>
      </c>
      <c r="C162">
        <f t="shared" si="47"/>
        <v>0.7249999999999982</v>
      </c>
      <c r="D162">
        <f t="shared" si="48"/>
        <v>0.30767983367685908</v>
      </c>
      <c r="F162">
        <f t="shared" si="49"/>
        <v>0.2395426282253329</v>
      </c>
      <c r="G162">
        <f t="shared" si="50"/>
        <v>2.1084038750010551E-3</v>
      </c>
      <c r="H162">
        <f t="shared" si="51"/>
        <v>1.4418388147794737E-7</v>
      </c>
      <c r="I162">
        <f t="shared" si="52"/>
        <v>2.2061604133190014E-14</v>
      </c>
      <c r="J162">
        <f t="shared" si="53"/>
        <v>-1.7248466426152464E-21</v>
      </c>
      <c r="K162">
        <f t="shared" si="54"/>
        <v>-4.153245310989644E-31</v>
      </c>
      <c r="L162">
        <f t="shared" si="55"/>
        <v>-4.9999524483898754E-43</v>
      </c>
      <c r="M162">
        <f t="shared" si="56"/>
        <v>3.6016995743485343E-57</v>
      </c>
      <c r="N162">
        <f t="shared" si="57"/>
        <v>4.3058689040651123E-72</v>
      </c>
      <c r="O162">
        <f t="shared" si="58"/>
        <v>1.4415850150634028E-89</v>
      </c>
      <c r="P162">
        <f t="shared" si="59"/>
        <v>1.9232477054865347E-109</v>
      </c>
      <c r="Q162">
        <f t="shared" si="60"/>
        <v>-1.1380936560784488E-130</v>
      </c>
      <c r="R162">
        <f t="shared" si="61"/>
        <v>-1.1082616724137333E-153</v>
      </c>
      <c r="S162">
        <f t="shared" si="62"/>
        <v>-4.9766531661511089E-179</v>
      </c>
      <c r="T162">
        <f t="shared" si="63"/>
        <v>-1.6114882378653741E-207</v>
      </c>
      <c r="U162">
        <f t="shared" si="64"/>
        <v>2.2531787020453849E-235</v>
      </c>
      <c r="V162">
        <f t="shared" si="65"/>
        <v>2.627255167193287E-266</v>
      </c>
      <c r="W162">
        <f t="shared" si="66"/>
        <v>1.4609903778406254E-299</v>
      </c>
      <c r="X162">
        <f t="shared" si="67"/>
        <v>0</v>
      </c>
      <c r="Y162">
        <f t="shared" si="68"/>
        <v>0</v>
      </c>
    </row>
    <row r="163" spans="2:25">
      <c r="B163">
        <f t="shared" si="69"/>
        <v>7.2999999999999821</v>
      </c>
      <c r="C163">
        <f t="shared" si="47"/>
        <v>0.72999999999999821</v>
      </c>
      <c r="D163">
        <f t="shared" si="48"/>
        <v>0.30245582129010679</v>
      </c>
      <c r="F163">
        <f t="shared" si="49"/>
        <v>0.23545428942499458</v>
      </c>
      <c r="G163">
        <f t="shared" si="50"/>
        <v>2.0938092700551214E-3</v>
      </c>
      <c r="H163">
        <f t="shared" si="51"/>
        <v>1.4785503472595373E-7</v>
      </c>
      <c r="I163">
        <f t="shared" si="52"/>
        <v>3.2270850226207256E-14</v>
      </c>
      <c r="J163">
        <f t="shared" si="53"/>
        <v>-1.5887544374362324E-21</v>
      </c>
      <c r="K163">
        <f t="shared" si="54"/>
        <v>-4.1518356041661342E-31</v>
      </c>
      <c r="L163">
        <f t="shared" si="55"/>
        <v>-5.6203600359308921E-43</v>
      </c>
      <c r="M163">
        <f t="shared" si="56"/>
        <v>1.4484885194022527E-57</v>
      </c>
      <c r="N163">
        <f t="shared" si="57"/>
        <v>3.9465364610548029E-72</v>
      </c>
      <c r="O163">
        <f t="shared" si="58"/>
        <v>1.5046322388093872E-89</v>
      </c>
      <c r="P163">
        <f t="shared" si="59"/>
        <v>2.7530851997645212E-109</v>
      </c>
      <c r="Q163">
        <f t="shared" si="60"/>
        <v>-7.5446650173301416E-131</v>
      </c>
      <c r="R163">
        <f t="shared" si="61"/>
        <v>-1.0439596681027226E-153</v>
      </c>
      <c r="S163">
        <f t="shared" si="62"/>
        <v>-5.6909148427348081E-179</v>
      </c>
      <c r="T163">
        <f t="shared" si="63"/>
        <v>-1.0831133770956962E-206</v>
      </c>
      <c r="U163">
        <f t="shared" si="64"/>
        <v>1.6846092889090975E-235</v>
      </c>
      <c r="V163">
        <f t="shared" si="65"/>
        <v>2.6191998670012587E-266</v>
      </c>
      <c r="W163">
        <f t="shared" si="66"/>
        <v>1.9996496085763577E-299</v>
      </c>
      <c r="X163">
        <f t="shared" si="67"/>
        <v>0</v>
      </c>
      <c r="Y163">
        <f t="shared" si="68"/>
        <v>0</v>
      </c>
    </row>
    <row r="164" spans="2:25">
      <c r="B164">
        <f t="shared" si="69"/>
        <v>7.3499999999999819</v>
      </c>
      <c r="C164">
        <f t="shared" si="47"/>
        <v>0.73499999999999821</v>
      </c>
      <c r="D164">
        <f t="shared" si="48"/>
        <v>0.29721183621340114</v>
      </c>
      <c r="F164">
        <f t="shared" si="49"/>
        <v>0.23135142669499595</v>
      </c>
      <c r="G164">
        <f t="shared" si="50"/>
        <v>2.0780523087439123E-3</v>
      </c>
      <c r="H164">
        <f t="shared" si="51"/>
        <v>1.512982062271593E-7</v>
      </c>
      <c r="I164">
        <f t="shared" si="52"/>
        <v>4.2382580099464166E-14</v>
      </c>
      <c r="J164">
        <f t="shared" si="53"/>
        <v>-1.4447273457075532E-21</v>
      </c>
      <c r="K164">
        <f t="shared" si="54"/>
        <v>-4.1194563300091417E-31</v>
      </c>
      <c r="L164">
        <f t="shared" si="55"/>
        <v>-6.1822275468415371E-43</v>
      </c>
      <c r="M164">
        <f t="shared" si="56"/>
        <v>-7.2480305658915672E-58</v>
      </c>
      <c r="N164">
        <f t="shared" si="57"/>
        <v>3.5169536749789354E-72</v>
      </c>
      <c r="O164">
        <f t="shared" si="58"/>
        <v>1.5342359980052396E-89</v>
      </c>
      <c r="P164">
        <f t="shared" si="59"/>
        <v>3.5081998716080884E-109</v>
      </c>
      <c r="Q164">
        <f t="shared" si="60"/>
        <v>-3.462869385979002E-131</v>
      </c>
      <c r="R164">
        <f t="shared" si="61"/>
        <v>-9.3953887920585148E-154</v>
      </c>
      <c r="S164">
        <f t="shared" si="62"/>
        <v>-6.1502228260134343E-179</v>
      </c>
      <c r="T164">
        <f t="shared" si="63"/>
        <v>-1.9491316302887684E-206</v>
      </c>
      <c r="U164">
        <f t="shared" si="64"/>
        <v>1.0166697382576484E-235</v>
      </c>
      <c r="V164">
        <f t="shared" si="65"/>
        <v>2.4361825500988833E-266</v>
      </c>
      <c r="W164">
        <f t="shared" si="66"/>
        <v>2.3881560958529898E-299</v>
      </c>
      <c r="X164">
        <f t="shared" si="67"/>
        <v>0</v>
      </c>
      <c r="Y164">
        <f t="shared" si="68"/>
        <v>0</v>
      </c>
    </row>
    <row r="165" spans="2:25">
      <c r="B165">
        <f t="shared" si="69"/>
        <v>7.3999999999999817</v>
      </c>
      <c r="C165">
        <f t="shared" si="47"/>
        <v>0.73999999999999821</v>
      </c>
      <c r="D165">
        <f t="shared" si="48"/>
        <v>0.2919482118138354</v>
      </c>
      <c r="F165">
        <f t="shared" si="49"/>
        <v>0.22723429311923624</v>
      </c>
      <c r="G165">
        <f t="shared" si="50"/>
        <v>2.0611417383800605E-3</v>
      </c>
      <c r="H165">
        <f t="shared" si="51"/>
        <v>1.5450808686067541E-7</v>
      </c>
      <c r="I165">
        <f t="shared" si="52"/>
        <v>5.2366238076071281E-14</v>
      </c>
      <c r="J165">
        <f t="shared" si="53"/>
        <v>-1.2934846973684472E-21</v>
      </c>
      <c r="K165">
        <f t="shared" si="54"/>
        <v>-4.0563490135227394E-31</v>
      </c>
      <c r="L165">
        <f t="shared" si="55"/>
        <v>-6.6797027284307815E-43</v>
      </c>
      <c r="M165">
        <f t="shared" si="56"/>
        <v>-2.888046625408604E-57</v>
      </c>
      <c r="N165">
        <f t="shared" si="57"/>
        <v>3.0247673364841151E-72</v>
      </c>
      <c r="O165">
        <f t="shared" si="58"/>
        <v>1.5297382898209766E-89</v>
      </c>
      <c r="P165">
        <f t="shared" si="59"/>
        <v>4.168096786989583E-109</v>
      </c>
      <c r="Q165">
        <f t="shared" si="60"/>
        <v>7.3161751072933402E-132</v>
      </c>
      <c r="R165">
        <f t="shared" si="61"/>
        <v>-7.9901213808057353E-154</v>
      </c>
      <c r="S165">
        <f t="shared" si="62"/>
        <v>-6.3340000611658488E-179</v>
      </c>
      <c r="T165">
        <f t="shared" si="63"/>
        <v>-2.7144709467612784E-206</v>
      </c>
      <c r="U165">
        <f t="shared" si="64"/>
        <v>2.8875983580813443E-236</v>
      </c>
      <c r="V165">
        <f t="shared" si="65"/>
        <v>2.0904287359135298E-266</v>
      </c>
      <c r="W165">
        <f t="shared" si="66"/>
        <v>2.5973370712684546E-299</v>
      </c>
      <c r="X165">
        <f t="shared" si="67"/>
        <v>0</v>
      </c>
      <c r="Y165">
        <f t="shared" si="68"/>
        <v>0</v>
      </c>
    </row>
    <row r="166" spans="2:25">
      <c r="B166">
        <f t="shared" si="69"/>
        <v>7.4499999999999815</v>
      </c>
      <c r="C166">
        <f t="shared" si="47"/>
        <v>0.74499999999999811</v>
      </c>
      <c r="D166">
        <f t="shared" si="48"/>
        <v>0.28666528339518538</v>
      </c>
      <c r="F166">
        <f t="shared" si="49"/>
        <v>0.22310314266190795</v>
      </c>
      <c r="G166">
        <f t="shared" si="50"/>
        <v>2.0430869466902244E-3</v>
      </c>
      <c r="H166">
        <f t="shared" si="51"/>
        <v>1.5747972722322182E-7</v>
      </c>
      <c r="I166">
        <f t="shared" si="52"/>
        <v>6.219165548744832E-14</v>
      </c>
      <c r="J166">
        <f t="shared" si="53"/>
        <v>-1.1357818597858084E-21</v>
      </c>
      <c r="K166">
        <f t="shared" si="54"/>
        <v>-3.9629843877690035E-31</v>
      </c>
      <c r="L166">
        <f t="shared" si="55"/>
        <v>-7.1076040202530677E-43</v>
      </c>
      <c r="M166">
        <f t="shared" si="56"/>
        <v>-5.0112529552276525E-57</v>
      </c>
      <c r="N166">
        <f t="shared" si="57"/>
        <v>2.478738611081599E-72</v>
      </c>
      <c r="O166">
        <f t="shared" si="58"/>
        <v>1.4912390848277052E-89</v>
      </c>
      <c r="P166">
        <f t="shared" si="59"/>
        <v>4.7148653632516425E-109</v>
      </c>
      <c r="Q166">
        <f t="shared" si="60"/>
        <v>4.9022955674693195E-131</v>
      </c>
      <c r="R166">
        <f t="shared" si="61"/>
        <v>-6.2777980858003196E-154</v>
      </c>
      <c r="S166">
        <f t="shared" si="62"/>
        <v>-6.2340133051824021E-179</v>
      </c>
      <c r="T166">
        <f t="shared" si="63"/>
        <v>-3.3395990817866073E-206</v>
      </c>
      <c r="U166">
        <f t="shared" si="64"/>
        <v>-4.5618315839861119E-236</v>
      </c>
      <c r="V166">
        <f t="shared" si="65"/>
        <v>1.6050347086873063E-266</v>
      </c>
      <c r="W166">
        <f t="shared" si="66"/>
        <v>2.6114852343020191E-299</v>
      </c>
      <c r="X166">
        <f t="shared" si="67"/>
        <v>0</v>
      </c>
      <c r="Y166">
        <f t="shared" si="68"/>
        <v>0</v>
      </c>
    </row>
    <row r="167" spans="2:25">
      <c r="B167">
        <f t="shared" si="69"/>
        <v>7.4999999999999813</v>
      </c>
      <c r="C167">
        <f t="shared" si="47"/>
        <v>0.74999999999999811</v>
      </c>
      <c r="D167">
        <f t="shared" si="48"/>
        <v>0.2813633881713366</v>
      </c>
      <c r="F167">
        <f t="shared" si="49"/>
        <v>0.21895823015183041</v>
      </c>
      <c r="G167">
        <f t="shared" si="50"/>
        <v>2.0238979566035908E-3</v>
      </c>
      <c r="H167">
        <f t="shared" si="51"/>
        <v>1.6020854526074839E-7</v>
      </c>
      <c r="I167">
        <f t="shared" si="52"/>
        <v>7.1829141837162863E-14</v>
      </c>
      <c r="J167">
        <f t="shared" si="53"/>
        <v>-9.7240646514198095E-22</v>
      </c>
      <c r="K167">
        <f t="shared" si="54"/>
        <v>-3.8400588825538043E-31</v>
      </c>
      <c r="L167">
        <f t="shared" si="55"/>
        <v>-7.4614745237728366E-43</v>
      </c>
      <c r="M167">
        <f t="shared" si="56"/>
        <v>-7.0649878539088758E-57</v>
      </c>
      <c r="N167">
        <f t="shared" si="57"/>
        <v>1.8885870859743905E-72</v>
      </c>
      <c r="O167">
        <f t="shared" si="58"/>
        <v>1.41959410495148E-89</v>
      </c>
      <c r="P167">
        <f t="shared" si="59"/>
        <v>5.1336654889294306E-109</v>
      </c>
      <c r="Q167">
        <f t="shared" si="60"/>
        <v>8.9134394838547126E-131</v>
      </c>
      <c r="R167">
        <f t="shared" si="61"/>
        <v>-4.32422253098726E-154</v>
      </c>
      <c r="S167">
        <f t="shared" si="62"/>
        <v>-5.8547419771765392E-179</v>
      </c>
      <c r="T167">
        <f t="shared" si="63"/>
        <v>-3.7922261504896242E-206</v>
      </c>
      <c r="U167">
        <f t="shared" si="64"/>
        <v>-1.1742172524344909E-235</v>
      </c>
      <c r="V167">
        <f t="shared" si="65"/>
        <v>1.0124246904021114E-266</v>
      </c>
      <c r="W167">
        <f t="shared" si="66"/>
        <v>2.4295382060822622E-299</v>
      </c>
      <c r="X167">
        <f t="shared" si="67"/>
        <v>0</v>
      </c>
      <c r="Y167">
        <f t="shared" si="68"/>
        <v>0</v>
      </c>
    </row>
    <row r="168" spans="2:25">
      <c r="B168">
        <f t="shared" si="69"/>
        <v>7.5499999999999812</v>
      </c>
      <c r="C168">
        <f t="shared" si="47"/>
        <v>0.75499999999999812</v>
      </c>
      <c r="D168">
        <f t="shared" si="48"/>
        <v>0.27604286523919647</v>
      </c>
      <c r="F168">
        <f t="shared" si="49"/>
        <v>0.21479981126673189</v>
      </c>
      <c r="G168">
        <f t="shared" si="50"/>
        <v>2.0035854206877503E-3</v>
      </c>
      <c r="H168">
        <f t="shared" si="51"/>
        <v>1.6269033333362992E-7</v>
      </c>
      <c r="I168">
        <f t="shared" si="52"/>
        <v>8.1249574519822843E-14</v>
      </c>
      <c r="J168">
        <f t="shared" si="53"/>
        <v>-8.041744766789638E-22</v>
      </c>
      <c r="K168">
        <f t="shared" si="54"/>
        <v>-3.6884894295848834E-31</v>
      </c>
      <c r="L168">
        <f t="shared" si="55"/>
        <v>-7.7376284241560119E-43</v>
      </c>
      <c r="M168">
        <f t="shared" si="56"/>
        <v>-9.0207802177455162E-57</v>
      </c>
      <c r="N168">
        <f t="shared" si="57"/>
        <v>1.2648177564941234E-72</v>
      </c>
      <c r="O168">
        <f t="shared" si="58"/>
        <v>1.3163958033399102E-89</v>
      </c>
      <c r="P168">
        <f t="shared" si="59"/>
        <v>5.4131303064229032E-109</v>
      </c>
      <c r="Q168">
        <f t="shared" si="60"/>
        <v>1.2634515637884863E-130</v>
      </c>
      <c r="R168">
        <f t="shared" si="61"/>
        <v>-2.2044695293603295E-154</v>
      </c>
      <c r="S168">
        <f t="shared" si="62"/>
        <v>-5.2131774798509685E-179</v>
      </c>
      <c r="T168">
        <f t="shared" si="63"/>
        <v>-4.0489725045696308E-206</v>
      </c>
      <c r="U168">
        <f t="shared" si="64"/>
        <v>-1.8229877310936478E-235</v>
      </c>
      <c r="V168">
        <f t="shared" si="65"/>
        <v>3.5218490936692596E-267</v>
      </c>
      <c r="W168">
        <f t="shared" si="66"/>
        <v>2.0651583029141363E-299</v>
      </c>
      <c r="X168">
        <f t="shared" si="67"/>
        <v>0</v>
      </c>
      <c r="Y168">
        <f t="shared" si="68"/>
        <v>0</v>
      </c>
    </row>
    <row r="169" spans="2:25">
      <c r="B169">
        <f t="shared" si="69"/>
        <v>7.599999999999981</v>
      </c>
      <c r="C169">
        <f t="shared" si="47"/>
        <v>0.75999999999999812</v>
      </c>
      <c r="D169">
        <f t="shared" si="48"/>
        <v>0.27070405555109028</v>
      </c>
      <c r="F169">
        <f t="shared" si="49"/>
        <v>0.21062814251747694</v>
      </c>
      <c r="G169">
        <f t="shared" si="50"/>
        <v>1.9821606152350341E-3</v>
      </c>
      <c r="H169">
        <f t="shared" si="51"/>
        <v>1.6492126470454152E-7</v>
      </c>
      <c r="I169">
        <f t="shared" si="52"/>
        <v>9.0424486823913095E-14</v>
      </c>
      <c r="J169">
        <f t="shared" si="53"/>
        <v>-6.3192611344573324E-22</v>
      </c>
      <c r="K169">
        <f t="shared" si="54"/>
        <v>-3.5094066228517238E-31</v>
      </c>
      <c r="L169">
        <f t="shared" si="55"/>
        <v>-7.9331893806723077E-43</v>
      </c>
      <c r="M169">
        <f t="shared" si="56"/>
        <v>-1.0851516728823308E-56</v>
      </c>
      <c r="N169">
        <f t="shared" si="57"/>
        <v>6.1853403187624151E-73</v>
      </c>
      <c r="O169">
        <f t="shared" si="58"/>
        <v>1.183937968902046E-89</v>
      </c>
      <c r="P169">
        <f t="shared" si="59"/>
        <v>5.5456747253992071E-109</v>
      </c>
      <c r="Q169">
        <f t="shared" si="60"/>
        <v>1.5944430007941117E-130</v>
      </c>
      <c r="R169">
        <f t="shared" si="61"/>
        <v>-8.3611870740174276E-167</v>
      </c>
      <c r="S169">
        <f t="shared" si="62"/>
        <v>-4.3380619825417001E-179</v>
      </c>
      <c r="T169">
        <f t="shared" si="63"/>
        <v>-4.096576366559155E-206</v>
      </c>
      <c r="U169">
        <f t="shared" si="64"/>
        <v>-2.3642255357257386E-235</v>
      </c>
      <c r="V169">
        <f t="shared" si="65"/>
        <v>-3.3158075175632151E-267</v>
      </c>
      <c r="W169">
        <f t="shared" si="66"/>
        <v>1.5457066394086027E-299</v>
      </c>
      <c r="X169">
        <f t="shared" si="67"/>
        <v>0</v>
      </c>
      <c r="Y169">
        <f t="shared" si="68"/>
        <v>0</v>
      </c>
    </row>
    <row r="170" spans="2:25">
      <c r="B170">
        <f t="shared" si="69"/>
        <v>7.6499999999999808</v>
      </c>
      <c r="C170">
        <f t="shared" si="47"/>
        <v>0.76499999999999813</v>
      </c>
      <c r="D170">
        <f t="shared" si="48"/>
        <v>0.26534730188665334</v>
      </c>
      <c r="F170">
        <f t="shared" si="49"/>
        <v>0.20644348123224443</v>
      </c>
      <c r="G170">
        <f t="shared" si="50"/>
        <v>1.9596354340026012E-3</v>
      </c>
      <c r="H170">
        <f t="shared" si="51"/>
        <v>1.6689789943901047E-7</v>
      </c>
      <c r="I170">
        <f t="shared" si="52"/>
        <v>9.9326153952651258E-14</v>
      </c>
      <c r="J170">
        <f t="shared" si="53"/>
        <v>-4.5652165390220418E-22</v>
      </c>
      <c r="K170">
        <f t="shared" si="54"/>
        <v>-3.3041462852457377E-31</v>
      </c>
      <c r="L170">
        <f t="shared" si="55"/>
        <v>-8.0461204858447638E-43</v>
      </c>
      <c r="M170">
        <f t="shared" si="56"/>
        <v>-1.2531817729280694E-56</v>
      </c>
      <c r="N170">
        <f t="shared" si="57"/>
        <v>-3.8759911034504933E-74</v>
      </c>
      <c r="O170">
        <f t="shared" si="58"/>
        <v>1.0251647422565387E-89</v>
      </c>
      <c r="P170">
        <f t="shared" si="59"/>
        <v>5.5277012934131054E-109</v>
      </c>
      <c r="Q170">
        <f t="shared" si="60"/>
        <v>1.8735468904302698E-130</v>
      </c>
      <c r="R170">
        <f t="shared" si="61"/>
        <v>2.204469529358689E-154</v>
      </c>
      <c r="S170">
        <f t="shared" si="62"/>
        <v>-3.2686007684541734E-179</v>
      </c>
      <c r="T170">
        <f t="shared" si="63"/>
        <v>-3.9325788434135108E-206</v>
      </c>
      <c r="U170">
        <f t="shared" si="64"/>
        <v>-2.7660046432292746E-235</v>
      </c>
      <c r="V170">
        <f t="shared" si="65"/>
        <v>-9.9319688631595056E-267</v>
      </c>
      <c r="W170">
        <f t="shared" si="66"/>
        <v>9.1018859532581893E-300</v>
      </c>
      <c r="X170">
        <f t="shared" si="67"/>
        <v>0</v>
      </c>
      <c r="Y170">
        <f t="shared" si="68"/>
        <v>0</v>
      </c>
    </row>
    <row r="171" spans="2:25">
      <c r="B171">
        <f t="shared" si="69"/>
        <v>7.6999999999999806</v>
      </c>
      <c r="C171">
        <f t="shared" si="47"/>
        <v>0.76999999999999802</v>
      </c>
      <c r="D171">
        <f t="shared" si="48"/>
        <v>0.25997294882422006</v>
      </c>
      <c r="F171">
        <f t="shared" si="49"/>
        <v>0.20224608554065385</v>
      </c>
      <c r="G171">
        <f t="shared" si="50"/>
        <v>1.9360223816097394E-3</v>
      </c>
      <c r="H171">
        <f t="shared" si="51"/>
        <v>1.686171897095455E-7</v>
      </c>
      <c r="I171">
        <f t="shared" si="52"/>
        <v>1.0792767680291879E-13</v>
      </c>
      <c r="J171">
        <f t="shared" si="53"/>
        <v>-2.788371393383298E-22</v>
      </c>
      <c r="K171">
        <f t="shared" si="54"/>
        <v>-3.0742395043273253E-31</v>
      </c>
      <c r="L171">
        <f t="shared" si="55"/>
        <v>-8.0752454813005254E-43</v>
      </c>
      <c r="M171">
        <f t="shared" si="56"/>
        <v>-1.4038389061691027E-56</v>
      </c>
      <c r="N171">
        <f t="shared" si="57"/>
        <v>-6.9536390794467518E-73</v>
      </c>
      <c r="O171">
        <f t="shared" si="58"/>
        <v>8.4360517631072044E-90</v>
      </c>
      <c r="P171">
        <f t="shared" si="59"/>
        <v>5.3596978361108857E-109</v>
      </c>
      <c r="Q171">
        <f t="shared" si="60"/>
        <v>2.0916804267971511E-130</v>
      </c>
      <c r="R171">
        <f t="shared" si="61"/>
        <v>4.3242225309856781E-154</v>
      </c>
      <c r="S171">
        <f t="shared" si="62"/>
        <v>-2.0527058330958342E-179</v>
      </c>
      <c r="T171">
        <f t="shared" si="63"/>
        <v>-3.5654509362690818E-206</v>
      </c>
      <c r="U171">
        <f t="shared" si="64"/>
        <v>-3.0046252880703694E-235</v>
      </c>
      <c r="V171">
        <f t="shared" si="65"/>
        <v>-1.5884676715154075E-266</v>
      </c>
      <c r="W171">
        <f t="shared" si="66"/>
        <v>2.0632492005488167E-300</v>
      </c>
      <c r="X171">
        <f t="shared" si="67"/>
        <v>0</v>
      </c>
      <c r="Y171">
        <f t="shared" si="68"/>
        <v>0</v>
      </c>
    </row>
    <row r="172" spans="2:25">
      <c r="B172">
        <f t="shared" si="69"/>
        <v>7.7499999999999805</v>
      </c>
      <c r="C172">
        <f t="shared" si="47"/>
        <v>0.77499999999999802</v>
      </c>
      <c r="D172">
        <f t="shared" si="48"/>
        <v>0.25458134271171823</v>
      </c>
      <c r="F172">
        <f t="shared" si="49"/>
        <v>0.19803621435784305</v>
      </c>
      <c r="G172">
        <f t="shared" si="50"/>
        <v>1.911334566596058E-3</v>
      </c>
      <c r="H172">
        <f t="shared" si="51"/>
        <v>1.7007648449516617E-7</v>
      </c>
      <c r="I172">
        <f t="shared" si="52"/>
        <v>1.1620306324910848E-13</v>
      </c>
      <c r="J172">
        <f t="shared" si="53"/>
        <v>-9.9759998567185677E-23</v>
      </c>
      <c r="K172">
        <f t="shared" si="54"/>
        <v>-2.8214012115655782E-31</v>
      </c>
      <c r="L172">
        <f t="shared" si="55"/>
        <v>-8.0202610093445426E-43</v>
      </c>
      <c r="M172">
        <f t="shared" si="56"/>
        <v>-1.535034499797216E-56</v>
      </c>
      <c r="N172">
        <f t="shared" si="57"/>
        <v>-1.3395900759482818E-72</v>
      </c>
      <c r="O172">
        <f t="shared" si="58"/>
        <v>6.4329479599275474E-90</v>
      </c>
      <c r="P172">
        <f t="shared" si="59"/>
        <v>5.0462242169175515E-109</v>
      </c>
      <c r="Q172">
        <f t="shared" si="60"/>
        <v>2.241744946477219E-130</v>
      </c>
      <c r="R172">
        <f t="shared" si="61"/>
        <v>6.2777980857988954E-154</v>
      </c>
      <c r="S172">
        <f t="shared" si="62"/>
        <v>-7.4484942091360943E-180</v>
      </c>
      <c r="T172">
        <f t="shared" si="63"/>
        <v>-3.0141559859066236E-206</v>
      </c>
      <c r="U172">
        <f t="shared" si="64"/>
        <v>-3.0660119416098885E-235</v>
      </c>
      <c r="V172">
        <f t="shared" si="65"/>
        <v>-2.0776291403587682E-266</v>
      </c>
      <c r="W172">
        <f t="shared" si="66"/>
        <v>-5.1303159589045249E-300</v>
      </c>
      <c r="X172">
        <f t="shared" si="67"/>
        <v>0</v>
      </c>
      <c r="Y172">
        <f t="shared" si="68"/>
        <v>0</v>
      </c>
    </row>
    <row r="173" spans="2:25">
      <c r="B173">
        <f t="shared" si="69"/>
        <v>7.7999999999999803</v>
      </c>
      <c r="C173">
        <f t="shared" si="47"/>
        <v>0.77999999999999803</v>
      </c>
      <c r="D173">
        <f t="shared" si="48"/>
        <v>0.24917283163707329</v>
      </c>
      <c r="F173">
        <f t="shared" si="49"/>
        <v>0.19381412736849674</v>
      </c>
      <c r="G173">
        <f t="shared" si="50"/>
        <v>1.8855856941444209E-3</v>
      </c>
      <c r="H173">
        <f t="shared" si="51"/>
        <v>1.7127353366908477E-7</v>
      </c>
      <c r="I173">
        <f t="shared" si="52"/>
        <v>1.2412730668626114E-13</v>
      </c>
      <c r="J173">
        <f t="shared" si="53"/>
        <v>7.9815384255828193E-23</v>
      </c>
      <c r="K173">
        <f t="shared" si="54"/>
        <v>-2.5475173902408279E-31</v>
      </c>
      <c r="L173">
        <f t="shared" si="55"/>
        <v>-7.881739772647324E-43</v>
      </c>
      <c r="M173">
        <f t="shared" si="56"/>
        <v>-1.6449497780032942E-56</v>
      </c>
      <c r="N173">
        <f t="shared" si="57"/>
        <v>-1.9599708637479425E-72</v>
      </c>
      <c r="O173">
        <f t="shared" si="58"/>
        <v>4.2868590062895054E-90</v>
      </c>
      <c r="P173">
        <f t="shared" si="59"/>
        <v>4.5957885755691578E-109</v>
      </c>
      <c r="Q173">
        <f t="shared" si="60"/>
        <v>2.3188569385080216E-130</v>
      </c>
      <c r="R173">
        <f t="shared" si="61"/>
        <v>7.9901213808045522E-154</v>
      </c>
      <c r="S173">
        <f t="shared" si="62"/>
        <v>5.963763380372643E-180</v>
      </c>
      <c r="T173">
        <f t="shared" si="63"/>
        <v>-2.3071701550231189E-206</v>
      </c>
      <c r="U173">
        <f t="shared" si="64"/>
        <v>-2.9465435860581355E-235</v>
      </c>
      <c r="V173">
        <f t="shared" si="65"/>
        <v>-2.4280054065327525E-266</v>
      </c>
      <c r="W173">
        <f t="shared" si="66"/>
        <v>-1.193864811916739E-299</v>
      </c>
      <c r="X173">
        <f t="shared" si="67"/>
        <v>0</v>
      </c>
      <c r="Y173">
        <f t="shared" si="68"/>
        <v>0</v>
      </c>
    </row>
    <row r="174" spans="2:25">
      <c r="B174">
        <f t="shared" si="69"/>
        <v>7.8499999999999801</v>
      </c>
      <c r="C174">
        <f t="shared" si="47"/>
        <v>0.78499999999999803</v>
      </c>
      <c r="D174">
        <f t="shared" si="48"/>
        <v>0.24374776539813089</v>
      </c>
      <c r="F174">
        <f t="shared" si="49"/>
        <v>0.18958008501082832</v>
      </c>
      <c r="G174">
        <f t="shared" si="50"/>
        <v>1.8587900584726537E-3</v>
      </c>
      <c r="H174">
        <f t="shared" si="51"/>
        <v>1.7220649146823903E-7</v>
      </c>
      <c r="I174">
        <f t="shared" si="52"/>
        <v>1.316764615951538E-13</v>
      </c>
      <c r="J174">
        <f t="shared" si="53"/>
        <v>2.5899213655164122E-22</v>
      </c>
      <c r="K174">
        <f t="shared" si="54"/>
        <v>-2.2546310074295108E-31</v>
      </c>
      <c r="L174">
        <f t="shared" si="55"/>
        <v>-7.6611245691362879E-43</v>
      </c>
      <c r="M174">
        <f t="shared" si="56"/>
        <v>-1.732060975822947E-56</v>
      </c>
      <c r="N174">
        <f t="shared" si="57"/>
        <v>-2.5454631798622334E-72</v>
      </c>
      <c r="O174">
        <f t="shared" si="58"/>
        <v>2.0454860267544572E-90</v>
      </c>
      <c r="P174">
        <f t="shared" si="59"/>
        <v>4.0206164045602775E-109</v>
      </c>
      <c r="Q174">
        <f t="shared" si="60"/>
        <v>2.3205069672200085E-130</v>
      </c>
      <c r="R174">
        <f t="shared" si="61"/>
        <v>9.3953887920575861E-154</v>
      </c>
      <c r="S174">
        <f t="shared" si="62"/>
        <v>1.9108843628128562E-179</v>
      </c>
      <c r="T174">
        <f t="shared" si="63"/>
        <v>-1.4810115425626235E-206</v>
      </c>
      <c r="U174">
        <f t="shared" si="64"/>
        <v>-2.653267307643377E-235</v>
      </c>
      <c r="V174">
        <f t="shared" si="65"/>
        <v>-2.6161914069455628E-266</v>
      </c>
      <c r="W174">
        <f t="shared" si="66"/>
        <v>-1.7850512838035922E-299</v>
      </c>
      <c r="X174">
        <f t="shared" si="67"/>
        <v>0</v>
      </c>
      <c r="Y174">
        <f t="shared" si="68"/>
        <v>0</v>
      </c>
    </row>
    <row r="175" spans="2:25">
      <c r="B175">
        <f t="shared" si="69"/>
        <v>7.8999999999999799</v>
      </c>
      <c r="C175">
        <f t="shared" si="47"/>
        <v>0.78999999999999804</v>
      </c>
      <c r="D175">
        <f t="shared" si="48"/>
        <v>0.23830649547210148</v>
      </c>
      <c r="F175">
        <f t="shared" si="49"/>
        <v>0.18533434846051439</v>
      </c>
      <c r="G175">
        <f t="shared" si="50"/>
        <v>1.83096253489826E-3</v>
      </c>
      <c r="H175">
        <f t="shared" si="51"/>
        <v>1.7287391933932475E-7</v>
      </c>
      <c r="I175">
        <f t="shared" si="52"/>
        <v>1.3882771590098971E-13</v>
      </c>
      <c r="J175">
        <f t="shared" si="53"/>
        <v>4.3687537666434499E-22</v>
      </c>
      <c r="K175">
        <f t="shared" si="54"/>
        <v>-1.944926775008095E-31</v>
      </c>
      <c r="L175">
        <f t="shared" si="55"/>
        <v>-7.3607132642216135E-43</v>
      </c>
      <c r="M175">
        <f t="shared" si="56"/>
        <v>-1.7951604632213786E-56</v>
      </c>
      <c r="N175">
        <f t="shared" si="57"/>
        <v>-3.0856449652337583E-72</v>
      </c>
      <c r="O175">
        <f t="shared" si="58"/>
        <v>-2.4135197583351147E-91</v>
      </c>
      <c r="P175">
        <f t="shared" si="59"/>
        <v>3.3363187311148825E-109</v>
      </c>
      <c r="Q175">
        <f t="shared" si="60"/>
        <v>2.2466413361543469E-130</v>
      </c>
      <c r="R175">
        <f t="shared" si="61"/>
        <v>1.0439596681026585E-153</v>
      </c>
      <c r="S175">
        <f t="shared" si="62"/>
        <v>3.1397845302858548E-179</v>
      </c>
      <c r="T175">
        <f t="shared" si="63"/>
        <v>-5.7835390609622489E-207</v>
      </c>
      <c r="U175">
        <f t="shared" si="64"/>
        <v>-2.2034826097625585E-235</v>
      </c>
      <c r="V175">
        <f t="shared" si="65"/>
        <v>-2.6296163551659181E-266</v>
      </c>
      <c r="W175">
        <f t="shared" si="66"/>
        <v>-2.2421990989534034E-299</v>
      </c>
      <c r="X175">
        <f t="shared" si="67"/>
        <v>0</v>
      </c>
      <c r="Y175">
        <f t="shared" si="68"/>
        <v>0</v>
      </c>
    </row>
    <row r="176" spans="2:25">
      <c r="B176">
        <f t="shared" si="69"/>
        <v>7.9499999999999797</v>
      </c>
      <c r="C176">
        <f t="shared" si="47"/>
        <v>0.79499999999999793</v>
      </c>
      <c r="D176">
        <f t="shared" si="48"/>
        <v>0.23284937498453712</v>
      </c>
      <c r="F176">
        <f t="shared" si="49"/>
        <v>0.18107717961458492</v>
      </c>
      <c r="G176">
        <f t="shared" si="50"/>
        <v>1.802118571580546E-3</v>
      </c>
      <c r="H176">
        <f t="shared" si="51"/>
        <v>1.7327478815694083E-7</v>
      </c>
      <c r="I176">
        <f t="shared" si="52"/>
        <v>1.4555945990704402E-13</v>
      </c>
      <c r="J176">
        <f t="shared" si="53"/>
        <v>6.1257668326454961E-22</v>
      </c>
      <c r="K176">
        <f t="shared" si="54"/>
        <v>-1.6207148533475234E-31</v>
      </c>
      <c r="L176">
        <f t="shared" si="55"/>
        <v>-6.9836348568816581E-43</v>
      </c>
      <c r="M176">
        <f t="shared" si="56"/>
        <v>-1.833373486572544E-56</v>
      </c>
      <c r="N176">
        <f t="shared" si="57"/>
        <v>-3.5709007111463063E-72</v>
      </c>
      <c r="O176">
        <f t="shared" si="58"/>
        <v>-2.5228254474485425E-90</v>
      </c>
      <c r="P176">
        <f t="shared" si="59"/>
        <v>2.5614684107151013E-109</v>
      </c>
      <c r="Q176">
        <f t="shared" si="60"/>
        <v>2.0996638354929347E-130</v>
      </c>
      <c r="R176">
        <f t="shared" si="61"/>
        <v>1.1082616724136999E-153</v>
      </c>
      <c r="S176">
        <f t="shared" si="62"/>
        <v>4.2280219599917202E-179</v>
      </c>
      <c r="T176">
        <f t="shared" si="63"/>
        <v>3.541775754245917E-207</v>
      </c>
      <c r="U176">
        <f t="shared" si="64"/>
        <v>-1.6237209662564819E-235</v>
      </c>
      <c r="V176">
        <f t="shared" si="65"/>
        <v>-2.467383467391856E-266</v>
      </c>
      <c r="W176">
        <f t="shared" si="66"/>
        <v>-2.5309812441150996E-299</v>
      </c>
      <c r="X176">
        <f t="shared" si="67"/>
        <v>0</v>
      </c>
      <c r="Y176">
        <f t="shared" si="68"/>
        <v>0</v>
      </c>
    </row>
    <row r="177" spans="2:25">
      <c r="B177">
        <f t="shared" si="69"/>
        <v>7.9999999999999796</v>
      </c>
      <c r="C177">
        <f t="shared" si="47"/>
        <v>0.79999999999999793</v>
      </c>
      <c r="D177">
        <f t="shared" si="48"/>
        <v>0.22737675867784382</v>
      </c>
      <c r="F177">
        <f t="shared" si="49"/>
        <v>0.17680884107526698</v>
      </c>
      <c r="G177">
        <f t="shared" si="50"/>
        <v>1.7722741809447296E-3</v>
      </c>
      <c r="H177">
        <f t="shared" si="51"/>
        <v>1.7340847981042612E-7</v>
      </c>
      <c r="I177">
        <f t="shared" si="52"/>
        <v>1.518513515949546E-13</v>
      </c>
      <c r="J177">
        <f t="shared" si="53"/>
        <v>7.8521853248723896E-22</v>
      </c>
      <c r="K177">
        <f t="shared" si="54"/>
        <v>-1.2844136192563836E-31</v>
      </c>
      <c r="L177">
        <f t="shared" si="55"/>
        <v>-6.5338168888966786E-43</v>
      </c>
      <c r="M177">
        <f t="shared" si="56"/>
        <v>-1.8461702954439608E-56</v>
      </c>
      <c r="N177">
        <f t="shared" si="57"/>
        <v>-3.9925926201384101E-72</v>
      </c>
      <c r="O177">
        <f t="shared" si="58"/>
        <v>-4.7482240715083975E-90</v>
      </c>
      <c r="P177">
        <f t="shared" si="59"/>
        <v>1.7170960322106318E-109</v>
      </c>
      <c r="Q177">
        <f t="shared" si="60"/>
        <v>1.8843575161344249E-130</v>
      </c>
      <c r="R177">
        <f t="shared" si="61"/>
        <v>1.1299738021741906E-153</v>
      </c>
      <c r="S177">
        <f t="shared" si="62"/>
        <v>5.1268434796263301E-179</v>
      </c>
      <c r="T177">
        <f t="shared" si="63"/>
        <v>1.2684146425765412E-206</v>
      </c>
      <c r="U177">
        <f t="shared" si="64"/>
        <v>-9.4818080795445025E-236</v>
      </c>
      <c r="V177">
        <f t="shared" si="65"/>
        <v>-2.1403298674256725E-266</v>
      </c>
      <c r="W177">
        <f t="shared" si="66"/>
        <v>-2.6297132045757002E-299</v>
      </c>
      <c r="X177">
        <f t="shared" si="67"/>
        <v>0</v>
      </c>
      <c r="Y177">
        <f t="shared" si="68"/>
        <v>0</v>
      </c>
    </row>
    <row r="178" spans="2:25">
      <c r="B178">
        <f t="shared" si="69"/>
        <v>8.0499999999999794</v>
      </c>
      <c r="C178">
        <f t="shared" si="47"/>
        <v>0.80499999999999794</v>
      </c>
      <c r="D178">
        <f t="shared" si="48"/>
        <v>0.22188900287934174</v>
      </c>
      <c r="F178">
        <f t="shared" si="49"/>
        <v>0.17252959613378746</v>
      </c>
      <c r="G178">
        <f t="shared" si="50"/>
        <v>1.7414459307928175E-3</v>
      </c>
      <c r="H178">
        <f t="shared" si="51"/>
        <v>1.7327478815694104E-7</v>
      </c>
      <c r="I178">
        <f t="shared" si="52"/>
        <v>1.5768437809433721E-13</v>
      </c>
      <c r="J178">
        <f t="shared" si="53"/>
        <v>9.5393868064325198E-22</v>
      </c>
      <c r="K178">
        <f t="shared" si="54"/>
        <v>-9.3853162671090659E-32</v>
      </c>
      <c r="L178">
        <f t="shared" si="55"/>
        <v>-6.0159445366872933E-43</v>
      </c>
      <c r="M178">
        <f t="shared" si="56"/>
        <v>-1.833373486572566E-56</v>
      </c>
      <c r="N178">
        <f t="shared" si="57"/>
        <v>-4.343214363162561E-72</v>
      </c>
      <c r="O178">
        <f t="shared" si="58"/>
        <v>-6.868083907208086E-90</v>
      </c>
      <c r="P178">
        <f t="shared" si="59"/>
        <v>8.2611911639336257E-110</v>
      </c>
      <c r="Q178">
        <f t="shared" si="60"/>
        <v>1.6077290361024109E-130</v>
      </c>
      <c r="R178">
        <f t="shared" si="61"/>
        <v>1.1082616724137356E-153</v>
      </c>
      <c r="S178">
        <f t="shared" si="62"/>
        <v>5.795981773233327E-179</v>
      </c>
      <c r="T178">
        <f t="shared" si="63"/>
        <v>2.1171340014572877E-206</v>
      </c>
      <c r="U178">
        <f t="shared" si="64"/>
        <v>-2.1671025802039242E-236</v>
      </c>
      <c r="V178">
        <f t="shared" si="65"/>
        <v>-1.6703026690151179E-266</v>
      </c>
      <c r="W178">
        <f t="shared" si="66"/>
        <v>-2.5309812441152693E-299</v>
      </c>
      <c r="X178">
        <f t="shared" si="67"/>
        <v>0</v>
      </c>
      <c r="Y178">
        <f t="shared" si="68"/>
        <v>0</v>
      </c>
    </row>
    <row r="179" spans="2:25">
      <c r="B179">
        <f t="shared" si="69"/>
        <v>8.0999999999999801</v>
      </c>
      <c r="C179">
        <f t="shared" si="47"/>
        <v>0.80999999999999805</v>
      </c>
      <c r="D179">
        <f t="shared" si="48"/>
        <v>0.21638646546887522</v>
      </c>
      <c r="F179">
        <f t="shared" si="49"/>
        <v>0.16823970875413141</v>
      </c>
      <c r="G179">
        <f t="shared" si="50"/>
        <v>1.709650935106156E-3</v>
      </c>
      <c r="H179">
        <f t="shared" si="51"/>
        <v>1.7287391933932517E-7</v>
      </c>
      <c r="I179">
        <f t="shared" si="52"/>
        <v>1.6304091313597368E-13</v>
      </c>
      <c r="J179">
        <f t="shared" si="53"/>
        <v>1.1178944706153431E-21</v>
      </c>
      <c r="K179">
        <f t="shared" si="54"/>
        <v>-5.8564889493123163E-32</v>
      </c>
      <c r="L179">
        <f t="shared" si="55"/>
        <v>-5.4354118118451215E-43</v>
      </c>
      <c r="M179">
        <f t="shared" si="56"/>
        <v>-1.7951604632214205E-56</v>
      </c>
      <c r="N179">
        <f t="shared" si="57"/>
        <v>-4.6165246960349714E-72</v>
      </c>
      <c r="O179">
        <f t="shared" si="58"/>
        <v>-8.8352868246566115E-90</v>
      </c>
      <c r="P179">
        <f t="shared" si="59"/>
        <v>-8.7279899564236998E-111</v>
      </c>
      <c r="Q179">
        <f t="shared" si="60"/>
        <v>1.2787806446803294E-130</v>
      </c>
      <c r="R179">
        <f t="shared" si="61"/>
        <v>1.0439596681027258E-153</v>
      </c>
      <c r="S179">
        <f t="shared" si="62"/>
        <v>6.2054593619712021E-179</v>
      </c>
      <c r="T179">
        <f t="shared" si="63"/>
        <v>2.8564965591608097E-206</v>
      </c>
      <c r="U179">
        <f t="shared" si="64"/>
        <v>5.275433914028346E-236</v>
      </c>
      <c r="V179">
        <f t="shared" si="65"/>
        <v>-1.0886995931125766E-266</v>
      </c>
      <c r="W179">
        <f t="shared" si="66"/>
        <v>-2.2421990989537011E-299</v>
      </c>
      <c r="X179">
        <f t="shared" si="67"/>
        <v>0</v>
      </c>
      <c r="Y179">
        <f t="shared" si="68"/>
        <v>0</v>
      </c>
    </row>
    <row r="180" spans="2:25">
      <c r="B180">
        <f t="shared" si="69"/>
        <v>8.1499999999999808</v>
      </c>
      <c r="C180">
        <f t="shared" si="47"/>
        <v>0.81499999999999806</v>
      </c>
      <c r="D180">
        <f t="shared" si="48"/>
        <v>0.21086950584598477</v>
      </c>
      <c r="F180">
        <f t="shared" si="49"/>
        <v>0.16393944355675977</v>
      </c>
      <c r="G180">
        <f t="shared" si="50"/>
        <v>1.6769068445447901E-3</v>
      </c>
      <c r="H180">
        <f t="shared" si="51"/>
        <v>1.7220649146823966E-7</v>
      </c>
      <c r="I180">
        <f t="shared" si="52"/>
        <v>1.6790477031496238E-13</v>
      </c>
      <c r="J180">
        <f t="shared" si="53"/>
        <v>1.2762670404309289E-21</v>
      </c>
      <c r="K180">
        <f t="shared" si="54"/>
        <v>-2.2839766338071953E-32</v>
      </c>
      <c r="L180">
        <f t="shared" si="55"/>
        <v>-4.7982653786374944E-43</v>
      </c>
      <c r="M180">
        <f t="shared" si="56"/>
        <v>-1.7320609758230065E-56</v>
      </c>
      <c r="N180">
        <f t="shared" si="57"/>
        <v>-4.8076585567355187E-72</v>
      </c>
      <c r="O180">
        <f t="shared" si="58"/>
        <v>-1.0606107799668117E-89</v>
      </c>
      <c r="P180">
        <f t="shared" si="59"/>
        <v>-9.9831000938050236E-110</v>
      </c>
      <c r="Q180">
        <f t="shared" si="60"/>
        <v>9.0821722453476988E-131</v>
      </c>
      <c r="R180">
        <f t="shared" si="61"/>
        <v>9.3953887920585387E-154</v>
      </c>
      <c r="S180">
        <f t="shared" si="62"/>
        <v>6.3369315988966255E-179</v>
      </c>
      <c r="T180">
        <f t="shared" si="63"/>
        <v>3.4483118543535242E-206</v>
      </c>
      <c r="U180">
        <f t="shared" si="64"/>
        <v>1.2406788108043703E-235</v>
      </c>
      <c r="V180">
        <f t="shared" si="65"/>
        <v>-4.3437160652164483E-267</v>
      </c>
      <c r="W180">
        <f t="shared" si="66"/>
        <v>-1.7850512838040243E-299</v>
      </c>
      <c r="X180">
        <f t="shared" si="67"/>
        <v>0</v>
      </c>
      <c r="Y180">
        <f t="shared" si="68"/>
        <v>0</v>
      </c>
    </row>
    <row r="181" spans="2:25">
      <c r="B181">
        <f t="shared" si="69"/>
        <v>8.1999999999999815</v>
      </c>
      <c r="C181">
        <f t="shared" si="47"/>
        <v>0.81999999999999817</v>
      </c>
      <c r="D181">
        <f t="shared" si="48"/>
        <v>0.20533848489664608</v>
      </c>
      <c r="F181">
        <f t="shared" si="49"/>
        <v>0.1596290658022857</v>
      </c>
      <c r="G181">
        <f t="shared" si="50"/>
        <v>1.6432318366488763E-3</v>
      </c>
      <c r="H181">
        <f t="shared" si="51"/>
        <v>1.7127353366908559E-7</v>
      </c>
      <c r="I181">
        <f t="shared" si="52"/>
        <v>1.7226125200287988E-13</v>
      </c>
      <c r="J181">
        <f t="shared" si="53"/>
        <v>1.428265412992198E-21</v>
      </c>
      <c r="K181">
        <f t="shared" si="54"/>
        <v>1.3055724275840399E-32</v>
      </c>
      <c r="L181">
        <f t="shared" si="55"/>
        <v>-4.111141573666745E-43</v>
      </c>
      <c r="M181">
        <f t="shared" si="56"/>
        <v>-1.6449497780033729E-56</v>
      </c>
      <c r="N181">
        <f t="shared" si="57"/>
        <v>-4.9132136659699089E-72</v>
      </c>
      <c r="O181">
        <f t="shared" si="58"/>
        <v>-1.2141186789984593E-89</v>
      </c>
      <c r="P181">
        <f t="shared" si="59"/>
        <v>-1.8822445024059396E-109</v>
      </c>
      <c r="Q181">
        <f t="shared" si="60"/>
        <v>5.0809792547953874E-131</v>
      </c>
      <c r="R181">
        <f t="shared" si="61"/>
        <v>7.9901213808057644E-154</v>
      </c>
      <c r="S181">
        <f t="shared" si="62"/>
        <v>6.1845085114309384E-179</v>
      </c>
      <c r="T181">
        <f t="shared" si="63"/>
        <v>3.8620107178069077E-206</v>
      </c>
      <c r="U181">
        <f t="shared" si="64"/>
        <v>1.880630243358953E-235</v>
      </c>
      <c r="V181">
        <f t="shared" si="65"/>
        <v>2.4897231475843752E-267</v>
      </c>
      <c r="W181">
        <f t="shared" si="66"/>
        <v>-1.1938648119172466E-299</v>
      </c>
      <c r="X181">
        <f t="shared" si="67"/>
        <v>0</v>
      </c>
      <c r="Y181">
        <f t="shared" si="68"/>
        <v>0</v>
      </c>
    </row>
    <row r="182" spans="2:25">
      <c r="B182">
        <f t="shared" si="69"/>
        <v>8.2499999999999822</v>
      </c>
      <c r="C182">
        <f t="shared" si="47"/>
        <v>0.82499999999999818</v>
      </c>
      <c r="D182">
        <f t="shared" si="48"/>
        <v>0.19979376495958717</v>
      </c>
      <c r="F182">
        <f t="shared" si="49"/>
        <v>0.155308841375113</v>
      </c>
      <c r="G182">
        <f t="shared" si="50"/>
        <v>1.6086446057476172E-3</v>
      </c>
      <c r="H182">
        <f t="shared" si="51"/>
        <v>1.7007648449516718E-7</v>
      </c>
      <c r="I182">
        <f t="shared" si="52"/>
        <v>1.7609719376114795E-13</v>
      </c>
      <c r="J182">
        <f t="shared" si="53"/>
        <v>1.5731304465377796E-21</v>
      </c>
      <c r="K182">
        <f t="shared" si="54"/>
        <v>4.8853829017429583E-32</v>
      </c>
      <c r="L182">
        <f t="shared" si="55"/>
        <v>-3.3811972836697374E-43</v>
      </c>
      <c r="M182">
        <f t="shared" si="56"/>
        <v>-1.5350344997973122E-56</v>
      </c>
      <c r="N182">
        <f t="shared" si="57"/>
        <v>-4.9313110894601415E-72</v>
      </c>
      <c r="O182">
        <f t="shared" si="58"/>
        <v>-1.3406403591033632E-89</v>
      </c>
      <c r="P182">
        <f t="shared" si="59"/>
        <v>-2.7150920832851437E-109</v>
      </c>
      <c r="Q182">
        <f t="shared" si="60"/>
        <v>9.144372667342599E-132</v>
      </c>
      <c r="R182">
        <f t="shared" si="61"/>
        <v>6.2777980858002534E-154</v>
      </c>
      <c r="S182">
        <f t="shared" si="62"/>
        <v>5.7550186728647834E-179</v>
      </c>
      <c r="T182">
        <f t="shared" si="63"/>
        <v>4.076224268606087E-206</v>
      </c>
      <c r="U182">
        <f t="shared" si="64"/>
        <v>2.4096488399567971E-235</v>
      </c>
      <c r="V182">
        <f t="shared" si="65"/>
        <v>9.156849362114271E-267</v>
      </c>
      <c r="W182">
        <f t="shared" si="66"/>
        <v>-5.1303159589101117E-300</v>
      </c>
      <c r="X182">
        <f t="shared" si="67"/>
        <v>0</v>
      </c>
      <c r="Y182">
        <f t="shared" si="68"/>
        <v>0</v>
      </c>
    </row>
    <row r="183" spans="2:25">
      <c r="B183">
        <f t="shared" si="69"/>
        <v>8.2999999999999829</v>
      </c>
      <c r="C183">
        <f t="shared" si="47"/>
        <v>0.82999999999999829</v>
      </c>
      <c r="D183">
        <f t="shared" si="48"/>
        <v>0.19423570979218854</v>
      </c>
      <c r="F183">
        <f t="shared" si="49"/>
        <v>0.15097903676703422</v>
      </c>
      <c r="G183">
        <f t="shared" si="50"/>
        <v>1.5731643525812927E-3</v>
      </c>
      <c r="H183">
        <f t="shared" si="51"/>
        <v>1.6861718970954672E-7</v>
      </c>
      <c r="I183">
        <f t="shared" si="52"/>
        <v>1.7940100412140236E-13</v>
      </c>
      <c r="J183">
        <f t="shared" si="53"/>
        <v>1.7101386261058274E-21</v>
      </c>
      <c r="K183">
        <f t="shared" si="54"/>
        <v>8.4287520980793738E-32</v>
      </c>
      <c r="L183">
        <f t="shared" si="55"/>
        <v>-2.6160354014147529E-43</v>
      </c>
      <c r="M183">
        <f t="shared" si="56"/>
        <v>-1.4038389061692109E-56</v>
      </c>
      <c r="N183">
        <f t="shared" si="57"/>
        <v>-4.8616286839240405E-72</v>
      </c>
      <c r="O183">
        <f t="shared" si="58"/>
        <v>-1.4373636225801408E-89</v>
      </c>
      <c r="P183">
        <f t="shared" si="59"/>
        <v>-3.4742480313555553E-109</v>
      </c>
      <c r="Q183">
        <f t="shared" si="60"/>
        <v>-3.2818630174658428E-131</v>
      </c>
      <c r="R183">
        <f t="shared" si="61"/>
        <v>4.3242225309872242E-154</v>
      </c>
      <c r="S183">
        <f t="shared" si="62"/>
        <v>5.0677032814246748E-179</v>
      </c>
      <c r="T183">
        <f t="shared" si="63"/>
        <v>4.079887685786468E-206</v>
      </c>
      <c r="U183">
        <f t="shared" si="64"/>
        <v>2.7965293525691243E-235</v>
      </c>
      <c r="V183">
        <f t="shared" si="65"/>
        <v>1.5212299907561977E-266</v>
      </c>
      <c r="W183">
        <f t="shared" si="66"/>
        <v>2.0632492005433247E-300</v>
      </c>
      <c r="X183">
        <f t="shared" si="67"/>
        <v>0</v>
      </c>
      <c r="Y183">
        <f t="shared" si="68"/>
        <v>0</v>
      </c>
    </row>
    <row r="184" spans="2:25">
      <c r="B184">
        <f t="shared" si="69"/>
        <v>8.3499999999999837</v>
      </c>
      <c r="C184">
        <f t="shared" si="47"/>
        <v>0.83499999999999841</v>
      </c>
      <c r="D184">
        <f t="shared" si="48"/>
        <v>0.18866468453597873</v>
      </c>
      <c r="F184">
        <f t="shared" si="49"/>
        <v>0.14663991906079288</v>
      </c>
      <c r="G184">
        <f t="shared" si="50"/>
        <v>1.5368107736421783E-3</v>
      </c>
      <c r="H184">
        <f t="shared" si="51"/>
        <v>1.6689789943901182E-7</v>
      </c>
      <c r="I184">
        <f t="shared" si="52"/>
        <v>1.8216269961265056E-13</v>
      </c>
      <c r="J184">
        <f t="shared" si="53"/>
        <v>1.8386056770623017E-21</v>
      </c>
      <c r="K184">
        <f t="shared" si="54"/>
        <v>1.1909249150495382E-31</v>
      </c>
      <c r="L184">
        <f t="shared" si="55"/>
        <v>-1.8236256361260216E-43</v>
      </c>
      <c r="M184">
        <f t="shared" si="56"/>
        <v>-1.2531817729281869E-56</v>
      </c>
      <c r="N184">
        <f t="shared" si="57"/>
        <v>-4.7054068313884406E-72</v>
      </c>
      <c r="O184">
        <f t="shared" si="58"/>
        <v>-1.5021386012086235E-89</v>
      </c>
      <c r="P184">
        <f t="shared" si="59"/>
        <v>-4.1391077263487918E-109</v>
      </c>
      <c r="Q184">
        <f t="shared" si="60"/>
        <v>-7.3713624798778948E-131</v>
      </c>
      <c r="R184">
        <f t="shared" si="61"/>
        <v>2.2044695293602123E-154</v>
      </c>
      <c r="S184">
        <f t="shared" si="62"/>
        <v>4.1533541521976098E-179</v>
      </c>
      <c r="T184">
        <f t="shared" si="63"/>
        <v>3.8728117420322694E-206</v>
      </c>
      <c r="U184">
        <f t="shared" si="64"/>
        <v>3.0184508398694416E-235</v>
      </c>
      <c r="V184">
        <f t="shared" si="65"/>
        <v>2.0251571923007931E-266</v>
      </c>
      <c r="W184">
        <f t="shared" si="66"/>
        <v>9.1018859532533724E-300</v>
      </c>
      <c r="X184">
        <f t="shared" si="67"/>
        <v>0</v>
      </c>
      <c r="Y184">
        <f t="shared" si="68"/>
        <v>0</v>
      </c>
    </row>
    <row r="185" spans="2:25">
      <c r="B185">
        <f t="shared" si="69"/>
        <v>8.3999999999999844</v>
      </c>
      <c r="C185">
        <f t="shared" si="47"/>
        <v>0.83999999999999841</v>
      </c>
      <c r="D185">
        <f t="shared" si="48"/>
        <v>0.18308105568173116</v>
      </c>
      <c r="F185">
        <f t="shared" si="49"/>
        <v>0.14229175591360829</v>
      </c>
      <c r="G185">
        <f t="shared" si="50"/>
        <v>1.4996040502402352E-3</v>
      </c>
      <c r="H185">
        <f t="shared" si="51"/>
        <v>1.6492126470454303E-7</v>
      </c>
      <c r="I185">
        <f t="shared" si="52"/>
        <v>1.8437393492937547E-13</v>
      </c>
      <c r="J185">
        <f t="shared" si="53"/>
        <v>1.9578899826471203E-21</v>
      </c>
      <c r="K185">
        <f t="shared" si="54"/>
        <v>1.5300912171745174E-31</v>
      </c>
      <c r="L185">
        <f t="shared" si="55"/>
        <v>-1.012221503252038E-43</v>
      </c>
      <c r="M185">
        <f t="shared" si="56"/>
        <v>-1.0851516728824551E-56</v>
      </c>
      <c r="N185">
        <f t="shared" si="57"/>
        <v>-4.4654263597623929E-72</v>
      </c>
      <c r="O185">
        <f t="shared" si="58"/>
        <v>-1.533525541376184E-89</v>
      </c>
      <c r="P185">
        <f t="shared" si="59"/>
        <v>-4.6916258883958916E-109</v>
      </c>
      <c r="Q185">
        <f t="shared" si="60"/>
        <v>-1.1220977594174814E-130</v>
      </c>
      <c r="R185">
        <f t="shared" si="61"/>
        <v>7.1706889154944993E-167</v>
      </c>
      <c r="S185">
        <f t="shared" si="62"/>
        <v>3.0529342399823634E-179</v>
      </c>
      <c r="T185">
        <f t="shared" si="63"/>
        <v>3.4656925778778902E-206</v>
      </c>
      <c r="U185">
        <f t="shared" si="64"/>
        <v>3.0623228073105771E-235</v>
      </c>
      <c r="V185">
        <f t="shared" si="65"/>
        <v>2.3938043066002398E-266</v>
      </c>
      <c r="W185">
        <f t="shared" si="66"/>
        <v>1.545706639408187E-299</v>
      </c>
      <c r="X185">
        <f t="shared" si="67"/>
        <v>0</v>
      </c>
      <c r="Y185">
        <f t="shared" si="68"/>
        <v>0</v>
      </c>
    </row>
    <row r="186" spans="2:25">
      <c r="B186">
        <f t="shared" si="69"/>
        <v>8.4499999999999851</v>
      </c>
      <c r="C186">
        <f t="shared" si="47"/>
        <v>0.84499999999999853</v>
      </c>
      <c r="D186">
        <f t="shared" si="48"/>
        <v>0.1774851910341719</v>
      </c>
      <c r="F186">
        <f t="shared" si="49"/>
        <v>0.13793481554066483</v>
      </c>
      <c r="G186">
        <f t="shared" si="50"/>
        <v>1.4615648372996708E-3</v>
      </c>
      <c r="H186">
        <f t="shared" si="51"/>
        <v>1.6269033333363148E-7</v>
      </c>
      <c r="I186">
        <f t="shared" si="52"/>
        <v>1.8602802814942204E-13</v>
      </c>
      <c r="J186">
        <f t="shared" si="53"/>
        <v>2.067395788469511E-21</v>
      </c>
      <c r="K186">
        <f t="shared" si="54"/>
        <v>1.8578441909564669E-31</v>
      </c>
      <c r="L186">
        <f t="shared" si="55"/>
        <v>-1.9027435818871687E-44</v>
      </c>
      <c r="M186">
        <f t="shared" si="56"/>
        <v>-9.0207802177468576E-57</v>
      </c>
      <c r="N186">
        <f t="shared" si="57"/>
        <v>-4.1459590426952947E-72</v>
      </c>
      <c r="O186">
        <f t="shared" si="58"/>
        <v>-1.5308268054849064E-89</v>
      </c>
      <c r="P186">
        <f t="shared" si="59"/>
        <v>-5.1168063537319643E-109</v>
      </c>
      <c r="Q186">
        <f t="shared" si="60"/>
        <v>-1.4705431328504204E-130</v>
      </c>
      <c r="R186">
        <f t="shared" si="61"/>
        <v>-2.2044695293588848E-154</v>
      </c>
      <c r="S186">
        <f t="shared" si="62"/>
        <v>1.8157424938158599E-179</v>
      </c>
      <c r="T186">
        <f t="shared" si="63"/>
        <v>2.8795592115428539E-206</v>
      </c>
      <c r="U186">
        <f t="shared" si="64"/>
        <v>2.925557376821099E-235</v>
      </c>
      <c r="V186">
        <f t="shared" si="65"/>
        <v>2.6025457816358118E-266</v>
      </c>
      <c r="W186">
        <f t="shared" si="66"/>
        <v>2.0651583029138182E-299</v>
      </c>
      <c r="X186">
        <f t="shared" si="67"/>
        <v>0</v>
      </c>
      <c r="Y186">
        <f t="shared" si="68"/>
        <v>0</v>
      </c>
    </row>
    <row r="187" spans="2:25">
      <c r="B187">
        <f t="shared" si="69"/>
        <v>8.4999999999999858</v>
      </c>
      <c r="C187">
        <f t="shared" si="47"/>
        <v>0.84999999999999853</v>
      </c>
      <c r="D187">
        <f t="shared" si="48"/>
        <v>0.17187745967630991</v>
      </c>
      <c r="F187">
        <f t="shared" si="49"/>
        <v>0.13356936669856781</v>
      </c>
      <c r="G187">
        <f t="shared" si="50"/>
        <v>1.422714251892572E-3</v>
      </c>
      <c r="H187">
        <f t="shared" si="51"/>
        <v>1.6020854526075014E-7</v>
      </c>
      <c r="I187">
        <f t="shared" si="52"/>
        <v>1.8711998092546386E-13</v>
      </c>
      <c r="J187">
        <f t="shared" si="53"/>
        <v>2.1665761779479904E-21</v>
      </c>
      <c r="K187">
        <f t="shared" si="54"/>
        <v>2.1717390460043147E-31</v>
      </c>
      <c r="L187">
        <f t="shared" si="55"/>
        <v>6.3365463064222641E-44</v>
      </c>
      <c r="M187">
        <f t="shared" si="56"/>
        <v>-7.0649878539102942E-57</v>
      </c>
      <c r="N187">
        <f t="shared" si="57"/>
        <v>-3.752691559847586E-72</v>
      </c>
      <c r="O187">
        <f t="shared" si="58"/>
        <v>-1.4941023783442235E-89</v>
      </c>
      <c r="P187">
        <f t="shared" si="59"/>
        <v>-5.4031090928596788E-109</v>
      </c>
      <c r="Q187">
        <f t="shared" si="60"/>
        <v>-1.7711330003627158E-130</v>
      </c>
      <c r="R187">
        <f t="shared" si="61"/>
        <v>-4.3242225309858994E-154</v>
      </c>
      <c r="S187">
        <f t="shared" si="62"/>
        <v>4.9720525792021705E-180</v>
      </c>
      <c r="T187">
        <f t="shared" si="63"/>
        <v>2.1446873222999857E-206</v>
      </c>
      <c r="U187">
        <f t="shared" si="64"/>
        <v>2.6162219381064825E-235</v>
      </c>
      <c r="V187">
        <f t="shared" si="65"/>
        <v>2.6374377294654518E-266</v>
      </c>
      <c r="W187">
        <f t="shared" si="66"/>
        <v>2.4295382060820734E-299</v>
      </c>
      <c r="X187">
        <f t="shared" si="67"/>
        <v>0</v>
      </c>
      <c r="Y187">
        <f t="shared" si="68"/>
        <v>0</v>
      </c>
    </row>
    <row r="188" spans="2:25">
      <c r="B188">
        <f t="shared" si="69"/>
        <v>8.5499999999999865</v>
      </c>
      <c r="C188">
        <f t="shared" si="47"/>
        <v>0.85499999999999865</v>
      </c>
      <c r="D188">
        <f t="shared" si="48"/>
        <v>0.16625823193339551</v>
      </c>
      <c r="F188">
        <f t="shared" si="49"/>
        <v>0.12919567866876494</v>
      </c>
      <c r="G188">
        <f t="shared" si="50"/>
        <v>1.3830738615159823E-3</v>
      </c>
      <c r="H188">
        <f t="shared" si="51"/>
        <v>1.5747972722322372E-7</v>
      </c>
      <c r="I188">
        <f t="shared" si="52"/>
        <v>1.8764649358903459E-13</v>
      </c>
      <c r="J188">
        <f t="shared" si="53"/>
        <v>2.2549358038344811E-21</v>
      </c>
      <c r="K188">
        <f t="shared" si="54"/>
        <v>2.4694343630578255E-31</v>
      </c>
      <c r="L188">
        <f t="shared" si="55"/>
        <v>1.4509836524964059E-43</v>
      </c>
      <c r="M188">
        <f t="shared" si="56"/>
        <v>-5.0112529552290674E-57</v>
      </c>
      <c r="N188">
        <f t="shared" si="57"/>
        <v>-3.2926242711194291E-72</v>
      </c>
      <c r="O188">
        <f t="shared" si="58"/>
        <v>-1.4241685338884039E-89</v>
      </c>
      <c r="P188">
        <f t="shared" si="59"/>
        <v>-5.5427634240943257E-109</v>
      </c>
      <c r="Q188">
        <f t="shared" si="60"/>
        <v>-2.0140853434177629E-130</v>
      </c>
      <c r="R188">
        <f t="shared" si="61"/>
        <v>-6.2777980857991273E-154</v>
      </c>
      <c r="S188">
        <f t="shared" si="62"/>
        <v>-8.4360683541764279E-180</v>
      </c>
      <c r="T188">
        <f t="shared" si="63"/>
        <v>1.2990354139696931E-206</v>
      </c>
      <c r="U188">
        <f t="shared" si="64"/>
        <v>2.1525632771043925E-235</v>
      </c>
      <c r="V188">
        <f t="shared" si="65"/>
        <v>2.4961493750932766E-266</v>
      </c>
      <c r="W188">
        <f t="shared" si="66"/>
        <v>2.6114852343019608E-299</v>
      </c>
      <c r="X188">
        <f t="shared" si="67"/>
        <v>0</v>
      </c>
      <c r="Y188">
        <f t="shared" si="68"/>
        <v>0</v>
      </c>
    </row>
    <row r="189" spans="2:25">
      <c r="B189">
        <f t="shared" si="69"/>
        <v>8.5999999999999872</v>
      </c>
      <c r="C189">
        <f t="shared" si="47"/>
        <v>0.85999999999999877</v>
      </c>
      <c r="D189">
        <f t="shared" si="48"/>
        <v>0.16062787933651929</v>
      </c>
      <c r="F189">
        <f t="shared" si="49"/>
        <v>0.12481402124093581</v>
      </c>
      <c r="G189">
        <f t="shared" si="50"/>
        <v>1.3426656721189322E-3</v>
      </c>
      <c r="H189">
        <f t="shared" si="51"/>
        <v>1.5450808686067732E-7</v>
      </c>
      <c r="I189">
        <f t="shared" si="52"/>
        <v>1.8760597512148266E-13</v>
      </c>
      <c r="J189">
        <f t="shared" si="53"/>
        <v>2.3320333621801383E-21</v>
      </c>
      <c r="K189">
        <f t="shared" si="54"/>
        <v>2.7487095592121319E-31</v>
      </c>
      <c r="L189">
        <f t="shared" si="55"/>
        <v>2.2531996400140492E-43</v>
      </c>
      <c r="M189">
        <f t="shared" si="56"/>
        <v>-2.8880466254099906E-57</v>
      </c>
      <c r="N189">
        <f t="shared" si="57"/>
        <v>-2.773946606707497E-72</v>
      </c>
      <c r="O189">
        <f t="shared" si="58"/>
        <v>-1.3225796918537707E-89</v>
      </c>
      <c r="P189">
        <f t="shared" si="59"/>
        <v>-5.5319789214091393E-109</v>
      </c>
      <c r="Q189">
        <f t="shared" si="60"/>
        <v>-2.1914938265727075E-130</v>
      </c>
      <c r="R189">
        <f t="shared" si="61"/>
        <v>-7.9901213808048079E-154</v>
      </c>
      <c r="S189">
        <f t="shared" si="62"/>
        <v>-2.1466252375246515E-179</v>
      </c>
      <c r="T189">
        <f t="shared" si="63"/>
        <v>3.8628413574125713E-207</v>
      </c>
      <c r="U189">
        <f t="shared" si="64"/>
        <v>1.5619312518544725E-235</v>
      </c>
      <c r="V189">
        <f t="shared" si="65"/>
        <v>2.1881187517637358E-266</v>
      </c>
      <c r="W189">
        <f t="shared" si="66"/>
        <v>2.5973370712685236E-299</v>
      </c>
      <c r="X189">
        <f t="shared" si="67"/>
        <v>0</v>
      </c>
      <c r="Y189">
        <f t="shared" si="68"/>
        <v>0</v>
      </c>
    </row>
    <row r="190" spans="2:25">
      <c r="B190">
        <f t="shared" si="69"/>
        <v>8.6499999999999879</v>
      </c>
      <c r="C190">
        <f t="shared" si="47"/>
        <v>0.86499999999999877</v>
      </c>
      <c r="D190">
        <f t="shared" si="48"/>
        <v>0.15498677458586085</v>
      </c>
      <c r="F190">
        <f t="shared" si="49"/>
        <v>0.12042466469635012</v>
      </c>
      <c r="G190">
        <f t="shared" si="50"/>
        <v>1.301512115886066E-3</v>
      </c>
      <c r="H190">
        <f t="shared" si="51"/>
        <v>1.5129820622716139E-7</v>
      </c>
      <c r="I190">
        <f t="shared" si="52"/>
        <v>1.8699854796172002E-13</v>
      </c>
      <c r="J190">
        <f t="shared" si="53"/>
        <v>2.3974837963869655E-21</v>
      </c>
      <c r="K190">
        <f t="shared" si="54"/>
        <v>3.0074814517942084E-31</v>
      </c>
      <c r="L190">
        <f t="shared" si="55"/>
        <v>3.0319469389162205E-43</v>
      </c>
      <c r="M190">
        <f t="shared" si="56"/>
        <v>-7.2480305659056035E-58</v>
      </c>
      <c r="N190">
        <f t="shared" si="57"/>
        <v>-2.205891291109591E-72</v>
      </c>
      <c r="O190">
        <f t="shared" si="58"/>
        <v>-1.1915938676873237E-89</v>
      </c>
      <c r="P190">
        <f t="shared" si="59"/>
        <v>-5.3710482922289735E-109</v>
      </c>
      <c r="Q190">
        <f t="shared" si="60"/>
        <v>-2.2975850913137129E-130</v>
      </c>
      <c r="R190">
        <f t="shared" si="61"/>
        <v>-9.3953887920577862E-154</v>
      </c>
      <c r="S190">
        <f t="shared" si="62"/>
        <v>-3.353474561799213E-179</v>
      </c>
      <c r="T190">
        <f t="shared" si="63"/>
        <v>-5.4641996427410242E-207</v>
      </c>
      <c r="U190">
        <f t="shared" si="64"/>
        <v>8.7916550497078631E-236</v>
      </c>
      <c r="V190">
        <f t="shared" si="65"/>
        <v>1.7339222422665966E-266</v>
      </c>
      <c r="W190">
        <f t="shared" si="66"/>
        <v>2.3881560958531816E-299</v>
      </c>
      <c r="X190">
        <f t="shared" si="67"/>
        <v>0</v>
      </c>
      <c r="Y190">
        <f t="shared" si="68"/>
        <v>0</v>
      </c>
    </row>
    <row r="191" spans="2:25">
      <c r="B191">
        <f t="shared" si="69"/>
        <v>8.6999999999999886</v>
      </c>
      <c r="C191">
        <f t="shared" si="47"/>
        <v>0.86999999999999889</v>
      </c>
      <c r="D191">
        <f t="shared" si="48"/>
        <v>0.1493352915135952</v>
      </c>
      <c r="F191">
        <f t="shared" si="49"/>
        <v>0.11602787979119501</v>
      </c>
      <c r="G191">
        <f t="shared" si="50"/>
        <v>1.2596360387846473E-3</v>
      </c>
      <c r="H191">
        <f t="shared" si="51"/>
        <v>1.478550347259558E-7</v>
      </c>
      <c r="I191">
        <f t="shared" si="52"/>
        <v>1.8582604763623519E-13</v>
      </c>
      <c r="J191">
        <f t="shared" si="53"/>
        <v>2.4509602203372499E-21</v>
      </c>
      <c r="K191">
        <f t="shared" si="54"/>
        <v>3.2438197973369793E-31</v>
      </c>
      <c r="L191">
        <f t="shared" si="55"/>
        <v>3.7791143381307582E-43</v>
      </c>
      <c r="M191">
        <f t="shared" si="56"/>
        <v>1.4484885194009184E-57</v>
      </c>
      <c r="N191">
        <f t="shared" si="57"/>
        <v>-1.5985699959635254E-72</v>
      </c>
      <c r="O191">
        <f t="shared" si="58"/>
        <v>-1.034122483631702E-89</v>
      </c>
      <c r="P191">
        <f t="shared" si="59"/>
        <v>-5.0643394329158683E-109</v>
      </c>
      <c r="Q191">
        <f t="shared" si="60"/>
        <v>-2.32890663697316E-130</v>
      </c>
      <c r="R191">
        <f t="shared" si="61"/>
        <v>-1.0439596681026725E-153</v>
      </c>
      <c r="S191">
        <f t="shared" si="62"/>
        <v>-4.4100878082968199E-179</v>
      </c>
      <c r="T191">
        <f t="shared" si="63"/>
        <v>-1.4508997103509499E-206</v>
      </c>
      <c r="U191">
        <f t="shared" si="64"/>
        <v>1.4454037579428126E-236</v>
      </c>
      <c r="V191">
        <f t="shared" si="65"/>
        <v>1.1639000807648159E-266</v>
      </c>
      <c r="W191">
        <f t="shared" si="66"/>
        <v>1.9996496085766428E-299</v>
      </c>
      <c r="X191">
        <f t="shared" si="67"/>
        <v>0</v>
      </c>
      <c r="Y191">
        <f t="shared" si="68"/>
        <v>0</v>
      </c>
    </row>
    <row r="192" spans="2:25">
      <c r="B192">
        <f t="shared" si="69"/>
        <v>8.7499999999999893</v>
      </c>
      <c r="C192">
        <f t="shared" si="47"/>
        <v>0.87499999999999889</v>
      </c>
      <c r="D192">
        <f t="shared" si="48"/>
        <v>0.14367380504647156</v>
      </c>
      <c r="F192">
        <f t="shared" si="49"/>
        <v>0.11162393773987438</v>
      </c>
      <c r="G192">
        <f t="shared" si="50"/>
        <v>1.2170606878818607E-3</v>
      </c>
      <c r="H192">
        <f t="shared" si="51"/>
        <v>1.4418388147794965E-7</v>
      </c>
      <c r="I192">
        <f t="shared" si="52"/>
        <v>1.8409201721249026E-13</v>
      </c>
      <c r="J192">
        <f t="shared" si="53"/>
        <v>2.4921955509959216E-21</v>
      </c>
      <c r="K192">
        <f t="shared" si="54"/>
        <v>3.4559616897421192E-31</v>
      </c>
      <c r="L192">
        <f t="shared" si="55"/>
        <v>4.4869195538668196E-43</v>
      </c>
      <c r="M192">
        <f t="shared" si="56"/>
        <v>3.6016995743472206E-57</v>
      </c>
      <c r="N192">
        <f t="shared" si="57"/>
        <v>-9.6279334718297985E-73</v>
      </c>
      <c r="O192">
        <f t="shared" si="58"/>
        <v>-8.5366565653572996E-90</v>
      </c>
      <c r="P192">
        <f t="shared" si="59"/>
        <v>-4.6201768775726998E-109</v>
      </c>
      <c r="Q192">
        <f t="shared" si="60"/>
        <v>-2.2844391745684474E-130</v>
      </c>
      <c r="R192">
        <f t="shared" si="61"/>
        <v>-1.1082616724137076E-153</v>
      </c>
      <c r="S192">
        <f t="shared" si="62"/>
        <v>-5.2691285720572156E-179</v>
      </c>
      <c r="T192">
        <f t="shared" si="63"/>
        <v>-2.2804358056982134E-206</v>
      </c>
      <c r="U192">
        <f t="shared" si="64"/>
        <v>-5.9861076419891394E-236</v>
      </c>
      <c r="V192">
        <f t="shared" si="65"/>
        <v>5.1612963134291729E-267</v>
      </c>
      <c r="W192">
        <f t="shared" si="66"/>
        <v>1.4609903778409903E-299</v>
      </c>
      <c r="X192">
        <f t="shared" si="67"/>
        <v>0</v>
      </c>
      <c r="Y192">
        <f t="shared" si="68"/>
        <v>0</v>
      </c>
    </row>
    <row r="193" spans="2:25">
      <c r="B193">
        <f t="shared" si="69"/>
        <v>8.7999999999999901</v>
      </c>
      <c r="C193">
        <f t="shared" si="47"/>
        <v>0.87999999999999901</v>
      </c>
      <c r="D193">
        <f t="shared" si="48"/>
        <v>0.13800269116806888</v>
      </c>
      <c r="F193">
        <f t="shared" si="49"/>
        <v>0.10721311019827816</v>
      </c>
      <c r="G193">
        <f t="shared" si="50"/>
        <v>1.1738096984394426E-3</v>
      </c>
      <c r="H193">
        <f t="shared" si="51"/>
        <v>1.4029040713536054E-7</v>
      </c>
      <c r="I193">
        <f t="shared" si="52"/>
        <v>1.8180169659246139E-13</v>
      </c>
      <c r="J193">
        <f t="shared" si="53"/>
        <v>2.5209838423319889E-21</v>
      </c>
      <c r="K193">
        <f t="shared" si="54"/>
        <v>3.6423247102321535E-31</v>
      </c>
      <c r="L193">
        <f t="shared" si="55"/>
        <v>5.1479902876767539E-43</v>
      </c>
      <c r="M193">
        <f t="shared" si="56"/>
        <v>5.704979958023565E-57</v>
      </c>
      <c r="N193">
        <f t="shared" si="57"/>
        <v>-3.0987849035384227E-73</v>
      </c>
      <c r="O193">
        <f t="shared" si="58"/>
        <v>-6.5423440074838657E-90</v>
      </c>
      <c r="P193">
        <f t="shared" si="59"/>
        <v>-4.0506158578202459E-109</v>
      </c>
      <c r="Q193">
        <f t="shared" si="60"/>
        <v>-2.1656297972604917E-130</v>
      </c>
      <c r="R193">
        <f t="shared" si="61"/>
        <v>-1.1299738021741906E-153</v>
      </c>
      <c r="S193">
        <f t="shared" si="62"/>
        <v>-5.8921117199388239E-179</v>
      </c>
      <c r="T193">
        <f t="shared" si="63"/>
        <v>-2.992180034857761E-206</v>
      </c>
      <c r="U193">
        <f t="shared" si="64"/>
        <v>-1.3064516192802753E-235</v>
      </c>
      <c r="V193">
        <f t="shared" si="65"/>
        <v>-1.6611817214479135E-267</v>
      </c>
      <c r="W193">
        <f t="shared" si="66"/>
        <v>8.1262607054623226E-300</v>
      </c>
      <c r="X193">
        <f t="shared" si="67"/>
        <v>0</v>
      </c>
      <c r="Y193">
        <f t="shared" si="68"/>
        <v>0</v>
      </c>
    </row>
    <row r="194" spans="2:25">
      <c r="B194">
        <f t="shared" si="69"/>
        <v>8.8499999999999908</v>
      </c>
      <c r="C194">
        <f t="shared" si="47"/>
        <v>0.88499999999999912</v>
      </c>
      <c r="D194">
        <f t="shared" si="48"/>
        <v>0.13232232688074383</v>
      </c>
      <c r="F194">
        <f t="shared" si="49"/>
        <v>0.10279566924702606</v>
      </c>
      <c r="G194">
        <f t="shared" si="50"/>
        <v>1.1299070807928157E-3</v>
      </c>
      <c r="H194">
        <f t="shared" si="51"/>
        <v>1.3618061515342025E-7</v>
      </c>
      <c r="I194">
        <f t="shared" si="52"/>
        <v>1.7896200667867633E-13</v>
      </c>
      <c r="J194">
        <f t="shared" si="53"/>
        <v>2.5371813138968621E-21</v>
      </c>
      <c r="K194">
        <f t="shared" si="54"/>
        <v>3.8015187310029389E-31</v>
      </c>
      <c r="L194">
        <f t="shared" si="55"/>
        <v>5.7554410142262465E-43</v>
      </c>
      <c r="M194">
        <f t="shared" si="56"/>
        <v>7.7291717133992577E-57</v>
      </c>
      <c r="N194">
        <f t="shared" si="57"/>
        <v>3.4855236017529476E-73</v>
      </c>
      <c r="O194">
        <f t="shared" si="58"/>
        <v>-4.4026147529283137E-90</v>
      </c>
      <c r="P194">
        <f t="shared" si="59"/>
        <v>-3.3711151059011997E-109</v>
      </c>
      <c r="Q194">
        <f t="shared" si="60"/>
        <v>-1.9763448879741985E-130</v>
      </c>
      <c r="R194">
        <f t="shared" si="61"/>
        <v>-1.1082616724137254E-153</v>
      </c>
      <c r="S194">
        <f t="shared" si="62"/>
        <v>-6.2511275293735367E-179</v>
      </c>
      <c r="T194">
        <f t="shared" si="63"/>
        <v>-3.5493685122636541E-206</v>
      </c>
      <c r="U194">
        <f t="shared" si="64"/>
        <v>-1.9372287433710354E-235</v>
      </c>
      <c r="V194">
        <f t="shared" si="65"/>
        <v>-8.3726931562696981E-267</v>
      </c>
      <c r="W194">
        <f t="shared" si="66"/>
        <v>1.0324205591096817E-300</v>
      </c>
      <c r="X194">
        <f t="shared" si="67"/>
        <v>0</v>
      </c>
      <c r="Y194">
        <f t="shared" si="68"/>
        <v>0</v>
      </c>
    </row>
    <row r="195" spans="2:25">
      <c r="B195">
        <f t="shared" si="69"/>
        <v>8.8999999999999915</v>
      </c>
      <c r="C195">
        <f t="shared" si="47"/>
        <v>0.88999999999999913</v>
      </c>
      <c r="D195">
        <f t="shared" si="48"/>
        <v>0.12663309016727878</v>
      </c>
      <c r="F195">
        <f t="shared" si="49"/>
        <v>9.8371887374684094E-2</v>
      </c>
      <c r="G195">
        <f t="shared" si="50"/>
        <v>1.0853772070219979E-3</v>
      </c>
      <c r="H195">
        <f t="shared" si="51"/>
        <v>1.3186084253348134E-7</v>
      </c>
      <c r="I195">
        <f t="shared" si="52"/>
        <v>1.7558152846059606E-13</v>
      </c>
      <c r="J195">
        <f t="shared" si="53"/>
        <v>2.5407070689224629E-21</v>
      </c>
      <c r="K195">
        <f t="shared" si="54"/>
        <v>3.9323562845303776E-31</v>
      </c>
      <c r="L195">
        <f t="shared" si="55"/>
        <v>6.302944698974027E-43</v>
      </c>
      <c r="M195">
        <f t="shared" si="56"/>
        <v>9.6462132959065057E-57</v>
      </c>
      <c r="N195">
        <f t="shared" si="57"/>
        <v>1.0007788025809225E-72</v>
      </c>
      <c r="O195">
        <f t="shared" si="58"/>
        <v>-2.1650285692045469E-90</v>
      </c>
      <c r="P195">
        <f t="shared" si="59"/>
        <v>-2.6001172817209329E-109</v>
      </c>
      <c r="Q195">
        <f t="shared" si="60"/>
        <v>-1.7227442966960798E-130</v>
      </c>
      <c r="R195">
        <f t="shared" si="61"/>
        <v>-1.0439596681027074E-153</v>
      </c>
      <c r="S195">
        <f t="shared" si="62"/>
        <v>-6.3300920474118531E-179</v>
      </c>
      <c r="T195">
        <f t="shared" si="63"/>
        <v>-3.9232206555342758E-206</v>
      </c>
      <c r="U195">
        <f t="shared" si="64"/>
        <v>-2.4537344527815295E-235</v>
      </c>
      <c r="V195">
        <f t="shared" si="65"/>
        <v>-1.4524910396564836E-266</v>
      </c>
      <c r="W195">
        <f t="shared" si="66"/>
        <v>-6.1389435587872925E-300</v>
      </c>
      <c r="X195">
        <f t="shared" si="67"/>
        <v>0</v>
      </c>
      <c r="Y195">
        <f t="shared" si="68"/>
        <v>0</v>
      </c>
    </row>
    <row r="196" spans="2:25">
      <c r="B196">
        <f t="shared" si="69"/>
        <v>8.9499999999999922</v>
      </c>
      <c r="C196">
        <f t="shared" si="47"/>
        <v>0.89499999999999924</v>
      </c>
      <c r="D196">
        <f t="shared" si="48"/>
        <v>0.12093535995224072</v>
      </c>
      <c r="F196">
        <f t="shared" si="49"/>
        <v>9.3942037460955766E-2</v>
      </c>
      <c r="G196">
        <f t="shared" si="50"/>
        <v>1.0402447974216997E-3</v>
      </c>
      <c r="H196">
        <f t="shared" si="51"/>
        <v>1.273377500518202E-7</v>
      </c>
      <c r="I196">
        <f t="shared" si="52"/>
        <v>1.7167047708453655E-13</v>
      </c>
      <c r="J196">
        <f t="shared" si="53"/>
        <v>2.5315434983526215E-21</v>
      </c>
      <c r="K196">
        <f t="shared" si="54"/>
        <v>4.033861421183989E-31</v>
      </c>
      <c r="L196">
        <f t="shared" si="55"/>
        <v>6.7847986987699569E-43</v>
      </c>
      <c r="M196">
        <f t="shared" si="56"/>
        <v>1.1429528593048729E-56</v>
      </c>
      <c r="N196">
        <f t="shared" si="57"/>
        <v>1.6351908766390721E-72</v>
      </c>
      <c r="O196">
        <f t="shared" si="58"/>
        <v>1.2067970996335093E-91</v>
      </c>
      <c r="P196">
        <f t="shared" si="59"/>
        <v>-1.7585484116582767E-109</v>
      </c>
      <c r="Q196">
        <f t="shared" si="60"/>
        <v>-1.4130808820647234E-130</v>
      </c>
      <c r="R196">
        <f t="shared" si="61"/>
        <v>-9.3953887920582485E-154</v>
      </c>
      <c r="S196">
        <f t="shared" si="62"/>
        <v>-6.1254676538169007E-179</v>
      </c>
      <c r="T196">
        <f t="shared" si="63"/>
        <v>-4.0944257954001435E-206</v>
      </c>
      <c r="U196">
        <f t="shared" si="64"/>
        <v>-2.8255015978235203E-235</v>
      </c>
      <c r="V196">
        <f t="shared" si="65"/>
        <v>-1.9706866585942603E-266</v>
      </c>
      <c r="W196">
        <f t="shared" si="66"/>
        <v>-1.2849337308006109E-299</v>
      </c>
      <c r="X196">
        <f t="shared" si="67"/>
        <v>0</v>
      </c>
      <c r="Y196">
        <f t="shared" si="68"/>
        <v>0</v>
      </c>
    </row>
    <row r="197" spans="2:25">
      <c r="B197">
        <f t="shared" si="69"/>
        <v>8.9999999999999929</v>
      </c>
      <c r="C197">
        <f t="shared" si="47"/>
        <v>0.89999999999999925</v>
      </c>
      <c r="D197">
        <f t="shared" si="48"/>
        <v>0.11522951606306457</v>
      </c>
      <c r="F197">
        <f t="shared" si="49"/>
        <v>8.9506392759850339E-2</v>
      </c>
      <c r="G197">
        <f t="shared" si="50"/>
        <v>9.9453490677810859E-4</v>
      </c>
      <c r="H197">
        <f t="shared" si="51"/>
        <v>1.226183119892036E-7</v>
      </c>
      <c r="I197">
        <f t="shared" si="52"/>
        <v>1.672406709854882E-13</v>
      </c>
      <c r="J197">
        <f t="shared" si="53"/>
        <v>2.5097363687898716E-21</v>
      </c>
      <c r="K197">
        <f t="shared" si="54"/>
        <v>4.1052769890762655E-31</v>
      </c>
      <c r="L197">
        <f t="shared" si="55"/>
        <v>7.1959841589690503E-43</v>
      </c>
      <c r="M197">
        <f t="shared" si="56"/>
        <v>1.3054395351335714E-56</v>
      </c>
      <c r="N197">
        <f t="shared" si="57"/>
        <v>2.2404957268833381E-72</v>
      </c>
      <c r="O197">
        <f t="shared" si="58"/>
        <v>2.4037056409147596E-90</v>
      </c>
      <c r="P197">
        <f t="shared" si="59"/>
        <v>-8.6924992512106365E-110</v>
      </c>
      <c r="Q197">
        <f t="shared" si="60"/>
        <v>-1.0574319407205944E-130</v>
      </c>
      <c r="R197">
        <f t="shared" si="61"/>
        <v>-7.9901213808053961E-154</v>
      </c>
      <c r="S197">
        <f t="shared" si="62"/>
        <v>-5.6464215468914292E-179</v>
      </c>
      <c r="T197">
        <f t="shared" si="63"/>
        <v>-4.0541406340690673E-206</v>
      </c>
      <c r="U197">
        <f t="shared" si="64"/>
        <v>-3.030600730185328E-235</v>
      </c>
      <c r="V197">
        <f t="shared" si="65"/>
        <v>-2.3572408108246385E-266</v>
      </c>
      <c r="W197">
        <f t="shared" si="66"/>
        <v>-1.8594880395312065E-299</v>
      </c>
      <c r="X197">
        <f t="shared" si="67"/>
        <v>0</v>
      </c>
      <c r="Y197">
        <f t="shared" si="68"/>
        <v>0</v>
      </c>
    </row>
    <row r="198" spans="2:25">
      <c r="B198">
        <f t="shared" si="69"/>
        <v>9.0499999999999936</v>
      </c>
      <c r="C198">
        <f t="shared" si="47"/>
        <v>0.90499999999999936</v>
      </c>
      <c r="D198">
        <f t="shared" si="48"/>
        <v>0.10951593919086805</v>
      </c>
      <c r="F198">
        <f t="shared" si="49"/>
        <v>8.5065226882826736E-2</v>
      </c>
      <c r="G198">
        <f t="shared" si="50"/>
        <v>9.4827291045998703E-4</v>
      </c>
      <c r="H198">
        <f t="shared" si="51"/>
        <v>1.1770980537705201E-7</v>
      </c>
      <c r="I198">
        <f t="shared" si="52"/>
        <v>1.6230549617410841E-13</v>
      </c>
      <c r="J198">
        <f t="shared" si="53"/>
        <v>2.4753945939184022E-21</v>
      </c>
      <c r="K198">
        <f t="shared" si="54"/>
        <v>4.1460702818456516E-31</v>
      </c>
      <c r="L198">
        <f t="shared" si="55"/>
        <v>7.5322182883985974E-43</v>
      </c>
      <c r="M198">
        <f t="shared" si="56"/>
        <v>1.44982879030123E-56</v>
      </c>
      <c r="N198">
        <f t="shared" si="57"/>
        <v>2.8059186211381566E-72</v>
      </c>
      <c r="O198">
        <f t="shared" si="58"/>
        <v>4.6333044005499795E-90</v>
      </c>
      <c r="P198">
        <f t="shared" si="59"/>
        <v>4.3641295782525433E-111</v>
      </c>
      <c r="Q198">
        <f t="shared" si="60"/>
        <v>-6.6737126444029578E-131</v>
      </c>
      <c r="R198">
        <f t="shared" si="61"/>
        <v>-6.2777980857998215E-154</v>
      </c>
      <c r="S198">
        <f t="shared" si="62"/>
        <v>-4.9144150518527381E-179</v>
      </c>
      <c r="T198">
        <f t="shared" si="63"/>
        <v>-3.8044460300861669E-206</v>
      </c>
      <c r="U198">
        <f t="shared" si="64"/>
        <v>-3.0569336564631819E-235</v>
      </c>
      <c r="V198">
        <f t="shared" si="65"/>
        <v>-2.586331757848762E-266</v>
      </c>
      <c r="W198">
        <f t="shared" si="66"/>
        <v>-2.2944142707388588E-299</v>
      </c>
      <c r="X198">
        <f t="shared" si="67"/>
        <v>0</v>
      </c>
      <c r="Y198">
        <f t="shared" si="68"/>
        <v>0</v>
      </c>
    </row>
    <row r="199" spans="2:25">
      <c r="B199">
        <f t="shared" si="69"/>
        <v>9.0999999999999943</v>
      </c>
      <c r="C199">
        <f t="shared" si="47"/>
        <v>0.90999999999999948</v>
      </c>
      <c r="D199">
        <f t="shared" si="48"/>
        <v>0.10379501085101253</v>
      </c>
      <c r="F199">
        <f t="shared" si="49"/>
        <v>8.0618813781916002E-2</v>
      </c>
      <c r="G199">
        <f t="shared" si="50"/>
        <v>9.0148449033179874E-4</v>
      </c>
      <c r="H199">
        <f t="shared" si="51"/>
        <v>1.1261979877678585E-7</v>
      </c>
      <c r="I199">
        <f t="shared" si="52"/>
        <v>1.5687986578680628E-13</v>
      </c>
      <c r="J199">
        <f t="shared" si="53"/>
        <v>2.4286896905447744E-21</v>
      </c>
      <c r="K199">
        <f t="shared" si="54"/>
        <v>4.1559370122448577E-31</v>
      </c>
      <c r="L199">
        <f t="shared" si="55"/>
        <v>7.789998967696718E-43</v>
      </c>
      <c r="M199">
        <f t="shared" si="56"/>
        <v>1.5741189441329677E-56</v>
      </c>
      <c r="N199">
        <f t="shared" si="57"/>
        <v>3.3213947461956982E-72</v>
      </c>
      <c r="O199">
        <f t="shared" si="58"/>
        <v>6.7599186916399839E-90</v>
      </c>
      <c r="P199">
        <f t="shared" si="59"/>
        <v>9.5534802708301609E-110</v>
      </c>
      <c r="Q199">
        <f t="shared" si="60"/>
        <v>-2.5559249721574495E-131</v>
      </c>
      <c r="R199">
        <f t="shared" si="61"/>
        <v>-4.3242225309867433E-154</v>
      </c>
      <c r="S199">
        <f t="shared" si="62"/>
        <v>-3.9622421507917676E-179</v>
      </c>
      <c r="T199">
        <f t="shared" si="63"/>
        <v>-3.3582395152769909E-206</v>
      </c>
      <c r="U199">
        <f t="shared" si="64"/>
        <v>-2.9029470749374223E-235</v>
      </c>
      <c r="V199">
        <f t="shared" si="65"/>
        <v>-2.642656271147719E-266</v>
      </c>
      <c r="W199">
        <f t="shared" si="66"/>
        <v>-2.557054019401971E-299</v>
      </c>
      <c r="X199">
        <f t="shared" si="67"/>
        <v>0</v>
      </c>
      <c r="Y199">
        <f t="shared" si="68"/>
        <v>0</v>
      </c>
    </row>
    <row r="200" spans="2:25">
      <c r="B200">
        <f t="shared" si="69"/>
        <v>9.149999999999995</v>
      </c>
      <c r="C200">
        <f t="shared" si="47"/>
        <v>0.91499999999999948</v>
      </c>
      <c r="D200">
        <f t="shared" si="48"/>
        <v>9.8067113343419526E-2</v>
      </c>
      <c r="F200">
        <f t="shared" si="49"/>
        <v>7.6167427732822798E-2</v>
      </c>
      <c r="G200">
        <f t="shared" si="50"/>
        <v>8.5419562049669979E-4</v>
      </c>
      <c r="H200">
        <f t="shared" si="51"/>
        <v>1.0735614060965186E-7</v>
      </c>
      <c r="I200">
        <f t="shared" si="52"/>
        <v>1.5098017502115102E-13</v>
      </c>
      <c r="J200">
        <f t="shared" si="53"/>
        <v>2.369854921973155E-21</v>
      </c>
      <c r="K200">
        <f t="shared" si="54"/>
        <v>4.1348035818946157E-31</v>
      </c>
      <c r="L200">
        <f t="shared" si="55"/>
        <v>7.9666412263947134E-43</v>
      </c>
      <c r="M200">
        <f t="shared" si="56"/>
        <v>1.6765869515260545E-56</v>
      </c>
      <c r="N200">
        <f t="shared" si="57"/>
        <v>3.7777483665763049E-72</v>
      </c>
      <c r="O200">
        <f t="shared" si="58"/>
        <v>8.7362802529967614E-90</v>
      </c>
      <c r="P200">
        <f t="shared" si="59"/>
        <v>1.8411251936184958E-109</v>
      </c>
      <c r="Q200">
        <f t="shared" si="60"/>
        <v>1.6450395072861412E-131</v>
      </c>
      <c r="R200">
        <f t="shared" si="61"/>
        <v>-2.2044695293597022E-154</v>
      </c>
      <c r="S200">
        <f t="shared" si="62"/>
        <v>-2.8325603081933855E-179</v>
      </c>
      <c r="T200">
        <f t="shared" si="63"/>
        <v>-2.7385690956205852E-206</v>
      </c>
      <c r="U200">
        <f t="shared" si="64"/>
        <v>-2.5777242002634932E-235</v>
      </c>
      <c r="V200">
        <f t="shared" si="65"/>
        <v>-2.5224518847252464E-266</v>
      </c>
      <c r="W200">
        <f t="shared" si="66"/>
        <v>-2.6276857909976837E-299</v>
      </c>
      <c r="X200">
        <f t="shared" si="67"/>
        <v>0</v>
      </c>
      <c r="Y200">
        <f t="shared" si="68"/>
        <v>0</v>
      </c>
    </row>
    <row r="201" spans="2:25">
      <c r="B201">
        <f t="shared" si="69"/>
        <v>9.1999999999999957</v>
      </c>
      <c r="C201">
        <f t="shared" si="47"/>
        <v>0.9199999999999996</v>
      </c>
      <c r="D201">
        <f t="shared" si="48"/>
        <v>9.2332629712654171E-2</v>
      </c>
      <c r="F201">
        <f t="shared" si="49"/>
        <v>7.1711343318006313E-2</v>
      </c>
      <c r="G201">
        <f t="shared" si="50"/>
        <v>8.0643255287726648E-4</v>
      </c>
      <c r="H201">
        <f t="shared" si="51"/>
        <v>1.0192694705502608E-7</v>
      </c>
      <c r="I201">
        <f t="shared" si="52"/>
        <v>1.4462425159278037E-13</v>
      </c>
      <c r="J201">
        <f t="shared" si="53"/>
        <v>2.2991841329933913E-21</v>
      </c>
      <c r="K201">
        <f t="shared" si="54"/>
        <v>4.082827630272162E-31</v>
      </c>
      <c r="L201">
        <f t="shared" si="55"/>
        <v>8.0603052088082073E-43</v>
      </c>
      <c r="M201">
        <f t="shared" si="56"/>
        <v>1.7558122896725203E-56</v>
      </c>
      <c r="N201">
        <f t="shared" si="57"/>
        <v>4.1668561572562975E-72</v>
      </c>
      <c r="O201">
        <f t="shared" si="58"/>
        <v>1.0518460491233495E-89</v>
      </c>
      <c r="P201">
        <f t="shared" si="59"/>
        <v>2.6769314871370684E-109</v>
      </c>
      <c r="Q201">
        <f t="shared" si="60"/>
        <v>5.7924698902984423E-131</v>
      </c>
      <c r="R201">
        <f t="shared" si="61"/>
        <v>-1.9657173733011129E-167</v>
      </c>
      <c r="S201">
        <f t="shared" si="62"/>
        <v>-1.5759794112179285E-179</v>
      </c>
      <c r="T201">
        <f t="shared" si="63"/>
        <v>-1.9774427473863341E-206</v>
      </c>
      <c r="U201">
        <f t="shared" si="64"/>
        <v>-2.1004489714070596E-235</v>
      </c>
      <c r="V201">
        <f t="shared" si="65"/>
        <v>-2.2337482270685932E-266</v>
      </c>
      <c r="W201">
        <f t="shared" si="66"/>
        <v>-2.5010058791991534E-299</v>
      </c>
      <c r="X201">
        <f t="shared" si="67"/>
        <v>0</v>
      </c>
      <c r="Y201">
        <f t="shared" si="68"/>
        <v>0</v>
      </c>
    </row>
    <row r="202" spans="2:25">
      <c r="B202">
        <f t="shared" si="69"/>
        <v>9.2499999999999964</v>
      </c>
      <c r="C202">
        <f t="shared" si="47"/>
        <v>0.9249999999999996</v>
      </c>
      <c r="D202">
        <f t="shared" si="48"/>
        <v>8.6591943707789235E-2</v>
      </c>
      <c r="F202">
        <f t="shared" si="49"/>
        <v>6.7250835409743484E-2</v>
      </c>
      <c r="G202">
        <f t="shared" si="50"/>
        <v>7.5822180264203455E-4</v>
      </c>
      <c r="H202">
        <f t="shared" si="51"/>
        <v>9.6340589535853934E-8</v>
      </c>
      <c r="I202">
        <f t="shared" si="52"/>
        <v>1.3783130186351879E-13</v>
      </c>
      <c r="J202">
        <f t="shared" si="53"/>
        <v>2.2170302823004971E-21</v>
      </c>
      <c r="K202">
        <f t="shared" si="54"/>
        <v>4.0003968588394477E-31</v>
      </c>
      <c r="L202">
        <f t="shared" si="55"/>
        <v>8.0700153374523155E-43</v>
      </c>
      <c r="M202">
        <f t="shared" si="56"/>
        <v>1.8106966508891161E-56</v>
      </c>
      <c r="N202">
        <f t="shared" si="57"/>
        <v>4.4817918029578309E-72</v>
      </c>
      <c r="O202">
        <f t="shared" si="58"/>
        <v>1.2066846881719781E-89</v>
      </c>
      <c r="P202">
        <f t="shared" si="59"/>
        <v>3.4400818831194644E-109</v>
      </c>
      <c r="Q202">
        <f t="shared" si="60"/>
        <v>9.7513974195432065E-131</v>
      </c>
      <c r="R202">
        <f t="shared" si="61"/>
        <v>2.2044695293593163E-154</v>
      </c>
      <c r="S202">
        <f t="shared" si="62"/>
        <v>-2.4879444045713184E-180</v>
      </c>
      <c r="T202">
        <f t="shared" si="63"/>
        <v>-1.114175101900032E-206</v>
      </c>
      <c r="U202">
        <f t="shared" si="64"/>
        <v>-1.4992744476182906E-235</v>
      </c>
      <c r="V202">
        <f t="shared" si="65"/>
        <v>-1.795830643603946E-266</v>
      </c>
      <c r="W202">
        <f t="shared" si="66"/>
        <v>-2.1865266186754784E-299</v>
      </c>
      <c r="X202">
        <f t="shared" si="67"/>
        <v>0</v>
      </c>
      <c r="Y202">
        <f t="shared" si="68"/>
        <v>0</v>
      </c>
    </row>
    <row r="203" spans="2:25">
      <c r="B203">
        <f t="shared" si="69"/>
        <v>9.2999999999999972</v>
      </c>
      <c r="C203">
        <f t="shared" si="47"/>
        <v>0.92999999999999972</v>
      </c>
      <c r="D203">
        <f t="shared" si="48"/>
        <v>8.0845439742057518E-2</v>
      </c>
      <c r="F203">
        <f t="shared" si="49"/>
        <v>6.278617915317275E-2</v>
      </c>
      <c r="G203">
        <f t="shared" si="50"/>
        <v>7.0959013348586935E-4</v>
      </c>
      <c r="H203">
        <f t="shared" si="51"/>
        <v>9.0605681810522616E-8</v>
      </c>
      <c r="I203">
        <f t="shared" si="52"/>
        <v>1.3062185280349444E-13</v>
      </c>
      <c r="J203">
        <f t="shared" si="53"/>
        <v>2.1238036796752033E-21</v>
      </c>
      <c r="K203">
        <f t="shared" si="54"/>
        <v>3.8881261390821443E-31</v>
      </c>
      <c r="L203">
        <f t="shared" si="55"/>
        <v>7.9956704743801333E-43</v>
      </c>
      <c r="M203">
        <f t="shared" si="56"/>
        <v>1.8404791685512934E-56</v>
      </c>
      <c r="N203">
        <f t="shared" si="57"/>
        <v>4.7169492900605135E-72</v>
      </c>
      <c r="O203">
        <f t="shared" si="58"/>
        <v>1.3347023436266365E-89</v>
      </c>
      <c r="P203">
        <f t="shared" si="59"/>
        <v>4.1098633460466353E-109</v>
      </c>
      <c r="Q203">
        <f t="shared" si="60"/>
        <v>1.339298773744026E-130</v>
      </c>
      <c r="R203">
        <f t="shared" si="61"/>
        <v>4.3242225309863803E-154</v>
      </c>
      <c r="S203">
        <f t="shared" si="62"/>
        <v>1.089536552203737E-179</v>
      </c>
      <c r="T203">
        <f t="shared" si="63"/>
        <v>-1.9335671800449872E-207</v>
      </c>
      <c r="U203">
        <f t="shared" si="64"/>
        <v>-8.0966214243198771E-236</v>
      </c>
      <c r="V203">
        <f t="shared" si="65"/>
        <v>-1.2379519395567032E-266</v>
      </c>
      <c r="W203">
        <f t="shared" si="66"/>
        <v>-1.7078621083798456E-299</v>
      </c>
      <c r="X203">
        <f t="shared" si="67"/>
        <v>0</v>
      </c>
      <c r="Y203">
        <f t="shared" si="68"/>
        <v>0</v>
      </c>
    </row>
    <row r="204" spans="2:25">
      <c r="B204">
        <f t="shared" si="69"/>
        <v>9.3499999999999979</v>
      </c>
      <c r="C204">
        <f t="shared" si="47"/>
        <v>0.93499999999999983</v>
      </c>
      <c r="D204">
        <f t="shared" si="48"/>
        <v>7.5093502852309132E-2</v>
      </c>
      <c r="F204">
        <f t="shared" si="49"/>
        <v>5.8317649949322543E-2</v>
      </c>
      <c r="G204">
        <f t="shared" si="50"/>
        <v>6.6056454277238106E-4</v>
      </c>
      <c r="H204">
        <f t="shared" si="51"/>
        <v>8.4731066691070274E-8</v>
      </c>
      <c r="I204">
        <f t="shared" si="52"/>
        <v>1.2301768996263757E-13</v>
      </c>
      <c r="J204">
        <f t="shared" si="53"/>
        <v>2.0199699367298618E-21</v>
      </c>
      <c r="K204">
        <f t="shared" si="54"/>
        <v>3.7468529260313823E-31</v>
      </c>
      <c r="L204">
        <f t="shared" si="55"/>
        <v>7.8380449746069057E-43</v>
      </c>
      <c r="M204">
        <f t="shared" si="56"/>
        <v>1.8447469650527201E-56</v>
      </c>
      <c r="N204">
        <f t="shared" si="57"/>
        <v>4.8681426964763429E-72</v>
      </c>
      <c r="O204">
        <f t="shared" si="58"/>
        <v>1.4330535667380765E-89</v>
      </c>
      <c r="P204">
        <f t="shared" si="59"/>
        <v>4.6680970119559232E-109</v>
      </c>
      <c r="Q204">
        <f t="shared" si="60"/>
        <v>1.6598733509436758E-130</v>
      </c>
      <c r="R204">
        <f t="shared" si="61"/>
        <v>6.2777980857995592E-154</v>
      </c>
      <c r="S204">
        <f t="shared" si="62"/>
        <v>2.3790561717107626E-179</v>
      </c>
      <c r="T204">
        <f t="shared" si="63"/>
        <v>7.3744916415639957E-207</v>
      </c>
      <c r="U204">
        <f t="shared" si="64"/>
        <v>-7.2290253486992917E-237</v>
      </c>
      <c r="V204">
        <f t="shared" si="65"/>
        <v>-5.9737829853114114E-267</v>
      </c>
      <c r="W204">
        <f t="shared" si="66"/>
        <v>-1.1009550400263992E-299</v>
      </c>
      <c r="X204">
        <f t="shared" si="67"/>
        <v>0</v>
      </c>
      <c r="Y204">
        <f t="shared" si="68"/>
        <v>0</v>
      </c>
    </row>
    <row r="205" spans="2:25">
      <c r="B205">
        <f t="shared" si="69"/>
        <v>9.3999999999999986</v>
      </c>
      <c r="C205">
        <f t="shared" si="47"/>
        <v>0.93999999999999984</v>
      </c>
      <c r="D205">
        <f t="shared" si="48"/>
        <v>6.9336518658281249E-2</v>
      </c>
      <c r="F205">
        <f t="shared" si="49"/>
        <v>5.3845523438122919E-2</v>
      </c>
      <c r="G205">
        <f t="shared" si="50"/>
        <v>6.1117224654662859E-4</v>
      </c>
      <c r="H205">
        <f t="shared" si="51"/>
        <v>7.8725802408210651E-8</v>
      </c>
      <c r="I205">
        <f t="shared" si="52"/>
        <v>1.1504179163899374E-13</v>
      </c>
      <c r="J205">
        <f t="shared" si="53"/>
        <v>1.9060476414544654E-21</v>
      </c>
      <c r="K205">
        <f t="shared" si="54"/>
        <v>3.5776310114797836E-31</v>
      </c>
      <c r="L205">
        <f t="shared" si="55"/>
        <v>7.5987806206477451E-43</v>
      </c>
      <c r="M205">
        <f t="shared" si="56"/>
        <v>1.823440875563083E-56</v>
      </c>
      <c r="N205">
        <f t="shared" si="57"/>
        <v>4.9326807031779194E-72</v>
      </c>
      <c r="O205">
        <f t="shared" si="58"/>
        <v>1.4995523046232449E-89</v>
      </c>
      <c r="P205">
        <f t="shared" si="59"/>
        <v>5.0996315898163465E-109</v>
      </c>
      <c r="Q205">
        <f t="shared" si="60"/>
        <v>1.9264310977633721E-130</v>
      </c>
      <c r="R205">
        <f t="shared" si="61"/>
        <v>7.9901213808051179E-154</v>
      </c>
      <c r="S205">
        <f t="shared" si="62"/>
        <v>3.5619937786030279E-179</v>
      </c>
      <c r="T205">
        <f t="shared" si="63"/>
        <v>1.6301634179331176E-206</v>
      </c>
      <c r="U205">
        <f t="shared" si="64"/>
        <v>6.693458244763497E-236</v>
      </c>
      <c r="V205">
        <f t="shared" si="65"/>
        <v>8.3100090950928722E-268</v>
      </c>
      <c r="W205">
        <f t="shared" si="66"/>
        <v>-4.113777783670707E-300</v>
      </c>
      <c r="X205">
        <f t="shared" si="67"/>
        <v>0</v>
      </c>
      <c r="Y205">
        <f t="shared" si="68"/>
        <v>0</v>
      </c>
    </row>
    <row r="206" spans="2:25">
      <c r="B206">
        <f t="shared" si="69"/>
        <v>9.4499999999999993</v>
      </c>
      <c r="C206">
        <f t="shared" si="47"/>
        <v>0.94499999999999995</v>
      </c>
      <c r="D206">
        <f t="shared" si="48"/>
        <v>6.3574873321694397E-2</v>
      </c>
      <c r="F206">
        <f t="shared" si="49"/>
        <v>4.9370075481402452E-2</v>
      </c>
      <c r="G206">
        <f t="shared" si="50"/>
        <v>5.6144066442639624E-4</v>
      </c>
      <c r="H206">
        <f t="shared" si="51"/>
        <v>7.2599148644197549E-8</v>
      </c>
      <c r="I206">
        <f t="shared" si="52"/>
        <v>1.0671825944278579E-13</v>
      </c>
      <c r="J206">
        <f t="shared" si="53"/>
        <v>1.7826057681770661E-21</v>
      </c>
      <c r="K206">
        <f t="shared" si="54"/>
        <v>3.3817226634881892E-31</v>
      </c>
      <c r="L206">
        <f t="shared" si="55"/>
        <v>7.280369522176435E-43</v>
      </c>
      <c r="M206">
        <f t="shared" si="56"/>
        <v>1.7768562682352196E-56</v>
      </c>
      <c r="N206">
        <f t="shared" si="57"/>
        <v>4.9094145010369655E-72</v>
      </c>
      <c r="O206">
        <f t="shared" si="58"/>
        <v>1.5327204896681903E-89</v>
      </c>
      <c r="P206">
        <f t="shared" si="59"/>
        <v>5.3927545900767391E-109</v>
      </c>
      <c r="Q206">
        <f t="shared" si="60"/>
        <v>2.1302974941933368E-130</v>
      </c>
      <c r="R206">
        <f t="shared" si="61"/>
        <v>9.3953887920580763E-154</v>
      </c>
      <c r="S206">
        <f t="shared" si="62"/>
        <v>4.5853536208510522E-179</v>
      </c>
      <c r="T206">
        <f t="shared" si="63"/>
        <v>2.4386744721681018E-206</v>
      </c>
      <c r="U206">
        <f t="shared" si="64"/>
        <v>1.3714991647738649E-235</v>
      </c>
      <c r="V206">
        <f t="shared" si="65"/>
        <v>7.5802741131272307E-267</v>
      </c>
      <c r="W206">
        <f t="shared" si="66"/>
        <v>3.0908964612632515E-300</v>
      </c>
      <c r="X206">
        <f t="shared" si="67"/>
        <v>0</v>
      </c>
      <c r="Y206">
        <f t="shared" si="68"/>
        <v>0</v>
      </c>
    </row>
    <row r="207" spans="2:25">
      <c r="B207">
        <f t="shared" si="69"/>
        <v>9.5</v>
      </c>
      <c r="C207">
        <f t="shared" si="47"/>
        <v>0.95</v>
      </c>
      <c r="D207">
        <f t="shared" si="48"/>
        <v>5.7808953505188214E-2</v>
      </c>
      <c r="F207">
        <f t="shared" si="49"/>
        <v>4.4891582145872466E-2</v>
      </c>
      <c r="G207">
        <f t="shared" si="50"/>
        <v>5.1139740438050686E-4</v>
      </c>
      <c r="H207">
        <f t="shared" si="51"/>
        <v>6.6360552255066354E-8</v>
      </c>
      <c r="I207">
        <f t="shared" si="52"/>
        <v>9.8072245466045592E-14</v>
      </c>
      <c r="J207">
        <f t="shared" si="53"/>
        <v>1.6502608358743312E-21</v>
      </c>
      <c r="K207">
        <f t="shared" si="54"/>
        <v>3.1605892108163969E-31</v>
      </c>
      <c r="L207">
        <f t="shared" si="55"/>
        <v>6.886128158917654E-43</v>
      </c>
      <c r="M207">
        <f t="shared" si="56"/>
        <v>1.7056389494909924E-56</v>
      </c>
      <c r="N207">
        <f t="shared" si="57"/>
        <v>4.7987582402072602E-72</v>
      </c>
      <c r="O207">
        <f t="shared" si="58"/>
        <v>1.5318208925406324E-89</v>
      </c>
      <c r="P207">
        <f t="shared" si="59"/>
        <v>5.5395102190327114E-109</v>
      </c>
      <c r="Q207">
        <f t="shared" si="60"/>
        <v>2.2648381686715186E-130</v>
      </c>
      <c r="R207">
        <f t="shared" si="61"/>
        <v>1.0439596681026924E-153</v>
      </c>
      <c r="S207">
        <f t="shared" si="62"/>
        <v>5.4032890501440271E-179</v>
      </c>
      <c r="T207">
        <f t="shared" si="63"/>
        <v>3.1212201226047011E-206</v>
      </c>
      <c r="U207">
        <f t="shared" si="64"/>
        <v>1.9927518110631185E-235</v>
      </c>
      <c r="V207">
        <f t="shared" si="65"/>
        <v>1.3823186552620162E-266</v>
      </c>
      <c r="W207">
        <f t="shared" si="66"/>
        <v>1.0063476752628074E-299</v>
      </c>
      <c r="X207">
        <f t="shared" si="67"/>
        <v>0</v>
      </c>
      <c r="Y207">
        <f t="shared" si="68"/>
        <v>0</v>
      </c>
    </row>
    <row r="208" spans="2:25">
      <c r="B208">
        <f t="shared" si="69"/>
        <v>9.5500000000000007</v>
      </c>
      <c r="C208">
        <f t="shared" si="47"/>
        <v>0.95500000000000007</v>
      </c>
      <c r="D208">
        <f t="shared" si="48"/>
        <v>5.2039146331106172E-2</v>
      </c>
      <c r="F208">
        <f t="shared" si="49"/>
        <v>4.0410319686097498E-2</v>
      </c>
      <c r="G208">
        <f t="shared" si="50"/>
        <v>4.6107024740251569E-4</v>
      </c>
      <c r="H208">
        <f t="shared" si="51"/>
        <v>6.0019632704266476E-8</v>
      </c>
      <c r="I208">
        <f t="shared" si="52"/>
        <v>8.9129876277892566E-14</v>
      </c>
      <c r="J208">
        <f t="shared" si="53"/>
        <v>1.5096738290247231E-21</v>
      </c>
      <c r="K208">
        <f t="shared" si="54"/>
        <v>2.91588014251096E-31</v>
      </c>
      <c r="L208">
        <f t="shared" si="55"/>
        <v>6.4201628371343868E-43</v>
      </c>
      <c r="M208">
        <f t="shared" si="56"/>
        <v>1.6107762111512618E-56</v>
      </c>
      <c r="N208">
        <f t="shared" si="57"/>
        <v>4.6026816580426388E-72</v>
      </c>
      <c r="O208">
        <f t="shared" si="58"/>
        <v>1.4968735085881842E-89</v>
      </c>
      <c r="P208">
        <f t="shared" si="59"/>
        <v>5.5359153108873464E-109</v>
      </c>
      <c r="Q208">
        <f t="shared" si="60"/>
        <v>2.3256747987262807E-130</v>
      </c>
      <c r="R208">
        <f t="shared" si="61"/>
        <v>1.1082616724137193E-153</v>
      </c>
      <c r="S208">
        <f t="shared" si="62"/>
        <v>5.9791564574409138E-179</v>
      </c>
      <c r="T208">
        <f t="shared" si="63"/>
        <v>3.6425446844644495E-206</v>
      </c>
      <c r="U208">
        <f t="shared" si="64"/>
        <v>2.4964579005319836E-235</v>
      </c>
      <c r="V208">
        <f t="shared" si="65"/>
        <v>1.9142712950795839E-266</v>
      </c>
      <c r="W208">
        <f t="shared" si="66"/>
        <v>1.6280395333729932E-299</v>
      </c>
      <c r="X208">
        <f t="shared" si="67"/>
        <v>0</v>
      </c>
      <c r="Y208">
        <f t="shared" si="68"/>
        <v>0</v>
      </c>
    </row>
    <row r="209" spans="2:25">
      <c r="B209">
        <f t="shared" si="69"/>
        <v>9.6000000000000014</v>
      </c>
      <c r="C209">
        <f t="shared" si="47"/>
        <v>0.96000000000000019</v>
      </c>
      <c r="D209">
        <f t="shared" si="48"/>
        <v>4.6265839340143666E-2</v>
      </c>
      <c r="F209">
        <f t="shared" si="49"/>
        <v>3.5926564527454685E-2</v>
      </c>
      <c r="G209">
        <f t="shared" si="50"/>
        <v>4.1048713208841059E-4</v>
      </c>
      <c r="H209">
        <f t="shared" si="51"/>
        <v>5.358616723014638E-8</v>
      </c>
      <c r="I209">
        <f t="shared" si="52"/>
        <v>7.9918173975136836E-14</v>
      </c>
      <c r="J209">
        <f t="shared" si="53"/>
        <v>1.3615468963829072E-21</v>
      </c>
      <c r="K209">
        <f t="shared" si="54"/>
        <v>2.6494208039589824E-31</v>
      </c>
      <c r="L209">
        <f t="shared" si="55"/>
        <v>5.8873269195062766E-43</v>
      </c>
      <c r="M209">
        <f t="shared" si="56"/>
        <v>1.4935831435243791E-56</v>
      </c>
      <c r="N209">
        <f t="shared" si="57"/>
        <v>4.3246750167768658E-72</v>
      </c>
      <c r="O209">
        <f t="shared" si="58"/>
        <v>1.4286551134017091E-89</v>
      </c>
      <c r="P209">
        <f t="shared" si="59"/>
        <v>5.3820674367884659E-109</v>
      </c>
      <c r="Q209">
        <f t="shared" si="60"/>
        <v>2.310827593595462E-130</v>
      </c>
      <c r="R209">
        <f t="shared" si="61"/>
        <v>1.1299738021741906E-153</v>
      </c>
      <c r="S209">
        <f t="shared" si="62"/>
        <v>6.287156911216318E-179</v>
      </c>
      <c r="T209">
        <f t="shared" si="63"/>
        <v>3.9757200623027866E-206</v>
      </c>
      <c r="U209">
        <f t="shared" si="64"/>
        <v>2.852905295352816E-235</v>
      </c>
      <c r="V209">
        <f t="shared" si="65"/>
        <v>2.3183510029618917E-266</v>
      </c>
      <c r="W209">
        <f t="shared" si="66"/>
        <v>2.127482672833952E-299</v>
      </c>
      <c r="X209">
        <f t="shared" si="67"/>
        <v>0</v>
      </c>
      <c r="Y209">
        <f t="shared" si="68"/>
        <v>0</v>
      </c>
    </row>
    <row r="210" spans="2:25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4.0489420449870944E-2</v>
      </c>
      <c r="F210">
        <f t="shared" ref="F210:F217" si="72">POWER(-1,$F$16-1)/(2*$F$16-1)*COS((2*$F$16-1)*PI()*C210/2)*EXP(-POWER(2*$F$16-1,2)*PI()*PI()*$C$13/4)</f>
        <v>3.1440593249082716E-2</v>
      </c>
      <c r="G210">
        <f t="shared" ref="G210:G217" si="73">POWER(-1,$G$16-1)/(2*$G$16-1)*COS((2*$G$16-1)*PI()*C210/2)*EXP(-POWER(2*$G$16-1,2)*PI()*PI()*$C$13/4)</f>
        <v>3.5967613912677251E-4</v>
      </c>
      <c r="H210">
        <f t="shared" ref="H210:H217" si="74">POWER(-1,$H$16-1)/(2*$H$16-1)*COS((2*$H$16-1)*PI()*C210/2)*EXP(-POWER(2*$H$16-1,2)*PI()*PI()*$C$13/4)</f>
        <v>4.7070075770160576E-8</v>
      </c>
      <c r="I210">
        <f t="shared" ref="I210:I217" si="75">POWER(-1,$I$16-1)/(2*$I$16-1)*COS((2*$I$16-1)*PI()*C210/2)*EXP(-POWER(2*$I$16-1,2)*PI()*PI()*$C$13/4)</f>
        <v>7.0464974526766626E-14</v>
      </c>
      <c r="J210">
        <f t="shared" ref="J210:J217" si="76">POWER(-1,$J$16-1)/(2*$J$16-1)*COS((2*$J$16-1)*PI()*C210/2)*EXP(-POWER(2*$J$16-1,2)*PI()*PI()*$C$13/4)</f>
        <v>1.2066198441629678E-21</v>
      </c>
      <c r="K210">
        <f t="shared" ref="K210:K217" si="77">POWER(-1,$K$16-1)/(2*$K$16-1)*COS((2*$K$16-1)*PI()*C210/2)*EXP(-POWER(2*$K$16-1,2)*PI()*PI()*$C$13/4)</f>
        <v>2.363198781185933E-31</v>
      </c>
      <c r="L210">
        <f t="shared" ref="L210:L217" si="78">POWER(-1,$L$16-1)/(2*$L$16-1)*COS((2*$L$16-1)*PI()*C210/2)*EXP(-POWER(2*$L$16-1,2)*PI()*PI()*$C$13/4)</f>
        <v>5.2931702738798661E-43</v>
      </c>
      <c r="M210">
        <f t="shared" ref="M210:M217" si="79">POWER(-1,$M$16-1)/(2*$M$16-1)*COS((2*$M$16-1)*PI()*C210/2)*EXP(-POWER(2*$M$16-1,2)*PI()*PI()*$C$13/4)</f>
        <v>1.3556844041960284E-56</v>
      </c>
      <c r="N210">
        <f t="shared" ref="N210:N217" si="80">POWER(-1,$N$16-1)/(2*$N$16-1)*COS((2*$N$16-1)*PI()*C210/2)*EXP(-POWER(2*$N$16-1,2)*PI()*PI()*$C$13/4)</f>
        <v>3.9696869750923573E-72</v>
      </c>
      <c r="O210">
        <f t="shared" ref="O210:O217" si="81">POWER(-1,$O$16-1)/(2*$O$16-1)*COS((2*$O$16-1)*PI()*C210/2)*EXP(-POWER(2*$O$16-1,2)*PI()*PI()*$C$13/4)</f>
        <v>1.328681997422315E-89</v>
      </c>
      <c r="P210">
        <f t="shared" ref="P210:P217" si="82">POWER(-1,$P$16-1)/(2*$P$16-1)*COS((2*$P$16-1)*PI()*C210/2)*EXP(-POWER(2*$P$16-1,2)*PI()*PI()*$C$13/4)</f>
        <v>5.0821422566027663E-109</v>
      </c>
      <c r="Q210">
        <f t="shared" ref="Q210:Q217" si="83">POWER(-1,$Q$16-1)/(2*$Q$16-1)*COS((2*$Q$16-1)*PI()*C210/2)*EXP(-POWER(2*$Q$16-1,2)*PI()*PI()*$C$13/4)</f>
        <v>2.2207797220465537E-130</v>
      </c>
      <c r="R210">
        <f t="shared" ref="R210:R217" si="84">POWER(-1,$R$16-1)/(2*$R$16-1)*COS((2*$R$16-1)*PI()*C210/2)*EXP(-POWER(2*$R$16-1,2)*PI()*PI()*$C$13/4)</f>
        <v>1.1082616724137168E-153</v>
      </c>
      <c r="S210">
        <f t="shared" ref="S210:S217" si="85">POWER(-1,$S$16-1)/(2*$S$16-1)*COS((2*$S$16-1)*PI()*C210/2)*EXP(-POWER(2*$S$16-1,2)*PI()*PI()*$C$13/4)</f>
        <v>6.3134919528041759E-179</v>
      </c>
      <c r="T210">
        <f t="shared" ref="T210:T217" si="86">POWER(-1,$T$16-1)/(2*$T$16-1)*COS((2*$T$16-1)*PI()*C210/2)*EXP(-POWER(2*$T$16-1,2)*PI()*PI()*$C$13/4)</f>
        <v>4.1035366730105208E-206</v>
      </c>
      <c r="U210">
        <f t="shared" ref="U210:U217" si="87">POWER(-1,$U$16-1)/(2*$U$16-1)*COS((2*$U$16-1)*PI()*C210/2)*EXP(-POWER(2*$U$16-1,2)*PI()*PI()*$C$13/4)</f>
        <v>3.0410682141331985E-235</v>
      </c>
      <c r="V210">
        <f t="shared" ref="V210:V217" si="88">POWER(-1,$V$16-1)/(2*$V$16-1)*COS((2*$V$16-1)*PI()*C210/2)*EXP(-POWER(2*$V$16-1,2)*PI()*PI()*$C$13/4)</f>
        <v>2.5675653368683405E-266</v>
      </c>
      <c r="W210">
        <f t="shared" ref="W210:W217" si="89">POWER(-1,$W$16-1)/(2*$W$16-1)*COS((2*$W$16-1)*PI()*C210/2)*EXP(-POWER(2*$W$16-1,2)*PI()*PI()*$C$13/4)</f>
        <v>2.4671741444938807E-299</v>
      </c>
      <c r="X210">
        <f t="shared" ref="X210:X217" si="90">POWER(-1,$X$16-1)/(2*$X$16-1)*COS((2*$X$16-1)*PI()*C210/2)*EXP(-POWER(2*$X$16-1,2)*PI()*PI()*$C$13/4)</f>
        <v>0</v>
      </c>
      <c r="Y210">
        <f t="shared" ref="Y210:Y217" si="91">POWER(-1,$Y$16-1)/(2*$Y$16-1)*COS((2*$Y$16-1)*PI()*C210/2)*EXP(-POWER(2*$Y$16-1,2)*PI()*PI()*$C$13/4)</f>
        <v>0</v>
      </c>
    </row>
    <row r="211" spans="2:25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3.4710277913142511E-2</v>
      </c>
      <c r="F211">
        <f t="shared" si="72"/>
        <v>2.6952682566820603E-2</v>
      </c>
      <c r="G211">
        <f t="shared" si="73"/>
        <v>3.0866547571007508E-4</v>
      </c>
      <c r="H211">
        <f t="shared" si="74"/>
        <v>4.0481405665044025E-8</v>
      </c>
      <c r="I211">
        <f t="shared" si="75"/>
        <v>6.0798843659075544E-14</v>
      </c>
      <c r="J211">
        <f t="shared" si="76"/>
        <v>1.0456664411449373E-21</v>
      </c>
      <c r="K211">
        <f t="shared" si="77"/>
        <v>2.0593490749605564E-31</v>
      </c>
      <c r="L211">
        <f t="shared" si="78"/>
        <v>4.6438814674185905E-43</v>
      </c>
      <c r="M211">
        <f t="shared" si="79"/>
        <v>1.1989916952612336E-56</v>
      </c>
      <c r="N211">
        <f t="shared" si="80"/>
        <v>3.5440364994951944E-72</v>
      </c>
      <c r="O211">
        <f t="shared" si="81"/>
        <v>1.1991762633499068E-89</v>
      </c>
      <c r="P211">
        <f t="shared" si="82"/>
        <v>4.6442801853034047E-109</v>
      </c>
      <c r="Q211">
        <f t="shared" si="83"/>
        <v>2.0584615887401172E-130</v>
      </c>
      <c r="R211">
        <f t="shared" si="84"/>
        <v>1.0439596681026875E-153</v>
      </c>
      <c r="S211">
        <f t="shared" si="85"/>
        <v>6.0569817690634065E-179</v>
      </c>
      <c r="T211">
        <f t="shared" si="86"/>
        <v>4.0193923763004973E-206</v>
      </c>
      <c r="U211">
        <f t="shared" si="87"/>
        <v>3.0498474807985565E-235</v>
      </c>
      <c r="V211">
        <f t="shared" si="88"/>
        <v>2.6452668301421308E-266</v>
      </c>
      <c r="W211">
        <f t="shared" si="89"/>
        <v>2.6216066763884089E-299</v>
      </c>
      <c r="X211">
        <f t="shared" si="90"/>
        <v>0</v>
      </c>
      <c r="Y211">
        <f t="shared" si="91"/>
        <v>0</v>
      </c>
    </row>
    <row r="212" spans="2:25">
      <c r="B212">
        <f t="shared" si="92"/>
        <v>9.7500000000000036</v>
      </c>
      <c r="C212">
        <f t="shared" si="70"/>
        <v>0.97500000000000031</v>
      </c>
      <c r="D212">
        <f t="shared" si="71"/>
        <v>2.8928800276407842E-2</v>
      </c>
      <c r="F212">
        <f t="shared" si="72"/>
        <v>2.2463109316139422E-2</v>
      </c>
      <c r="G212">
        <f t="shared" si="73"/>
        <v>2.5748345987577421E-4</v>
      </c>
      <c r="H212">
        <f t="shared" si="74"/>
        <v>3.3830316166542944E-8</v>
      </c>
      <c r="I212">
        <f t="shared" si="75"/>
        <v>5.0948990535606798E-14</v>
      </c>
      <c r="J212">
        <f t="shared" si="76"/>
        <v>8.7949055415848442E-22</v>
      </c>
      <c r="K212">
        <f t="shared" si="77"/>
        <v>1.740138175296754E-31</v>
      </c>
      <c r="L212">
        <f t="shared" si="78"/>
        <v>3.9462233082420372E-43</v>
      </c>
      <c r="M212">
        <f t="shared" si="79"/>
        <v>1.0256772612336594E-56</v>
      </c>
      <c r="N212">
        <f t="shared" si="80"/>
        <v>3.0553003835186156E-72</v>
      </c>
      <c r="O212">
        <f t="shared" si="81"/>
        <v>1.0430164354608997E-89</v>
      </c>
      <c r="P212">
        <f t="shared" si="82"/>
        <v>4.080365450013948E-109</v>
      </c>
      <c r="Q212">
        <f t="shared" si="83"/>
        <v>1.8291554708266345E-130</v>
      </c>
      <c r="R212">
        <f t="shared" si="84"/>
        <v>9.3953887920580034E-154</v>
      </c>
      <c r="S212">
        <f t="shared" si="85"/>
        <v>5.5291180481535459E-179</v>
      </c>
      <c r="T212">
        <f t="shared" si="86"/>
        <v>3.7276334965523709E-206</v>
      </c>
      <c r="U212">
        <f t="shared" si="87"/>
        <v>2.878725232280254E-235</v>
      </c>
      <c r="V212">
        <f t="shared" si="88"/>
        <v>2.5462650388863059E-266</v>
      </c>
      <c r="W212">
        <f t="shared" si="89"/>
        <v>2.5791840027298484E-299</v>
      </c>
      <c r="X212">
        <f t="shared" si="90"/>
        <v>0</v>
      </c>
      <c r="Y212">
        <f t="shared" si="91"/>
        <v>0</v>
      </c>
    </row>
    <row r="213" spans="2:25">
      <c r="B213">
        <f t="shared" si="92"/>
        <v>9.8000000000000043</v>
      </c>
      <c r="C213">
        <f t="shared" si="70"/>
        <v>0.98000000000000043</v>
      </c>
      <c r="D213">
        <f t="shared" si="71"/>
        <v>2.314537633793173E-2</v>
      </c>
      <c r="F213">
        <f t="shared" si="72"/>
        <v>1.7972150435064799E-2</v>
      </c>
      <c r="G213">
        <f t="shared" si="73"/>
        <v>2.0615850478581716E-4</v>
      </c>
      <c r="H213">
        <f t="shared" si="74"/>
        <v>2.7127062772583127E-8</v>
      </c>
      <c r="I213">
        <f t="shared" si="75"/>
        <v>4.0945179492752494E-14</v>
      </c>
      <c r="J213">
        <f t="shared" si="76"/>
        <v>7.0892213324462907E-22</v>
      </c>
      <c r="K213">
        <f t="shared" si="77"/>
        <v>1.4079471551447172E-31</v>
      </c>
      <c r="L213">
        <f t="shared" si="78"/>
        <v>3.2074624059336679E-43</v>
      </c>
      <c r="M213">
        <f t="shared" si="79"/>
        <v>8.3814377503289601E-57</v>
      </c>
      <c r="N213">
        <f t="shared" si="80"/>
        <v>2.5121783769697212E-72</v>
      </c>
      <c r="O213">
        <f t="shared" si="81"/>
        <v>8.6367347864189362E-90</v>
      </c>
      <c r="P213">
        <f t="shared" si="82"/>
        <v>3.4057035344283697E-109</v>
      </c>
      <c r="Q213">
        <f t="shared" si="83"/>
        <v>1.5403236181635476E-130</v>
      </c>
      <c r="R213">
        <f t="shared" si="84"/>
        <v>7.9901213808050278E-154</v>
      </c>
      <c r="S213">
        <f t="shared" si="85"/>
        <v>4.7535491504747373E-179</v>
      </c>
      <c r="T213">
        <f t="shared" si="86"/>
        <v>3.2433303211368722E-206</v>
      </c>
      <c r="U213">
        <f t="shared" si="87"/>
        <v>2.5377954657318668E-235</v>
      </c>
      <c r="V213">
        <f t="shared" si="88"/>
        <v>2.2771732625570313E-266</v>
      </c>
      <c r="W213">
        <f t="shared" si="89"/>
        <v>2.3430916220212273E-299</v>
      </c>
      <c r="X213">
        <f t="shared" si="90"/>
        <v>0</v>
      </c>
      <c r="Y213">
        <f t="shared" si="91"/>
        <v>0</v>
      </c>
    </row>
    <row r="214" spans="2:25">
      <c r="B214">
        <f t="shared" si="92"/>
        <v>9.850000000000005</v>
      </c>
      <c r="C214">
        <f t="shared" si="70"/>
        <v>0.98500000000000054</v>
      </c>
      <c r="D214">
        <f t="shared" si="71"/>
        <v>1.7360395105941614E-2</v>
      </c>
      <c r="F214">
        <f t="shared" si="72"/>
        <v>1.3480082947094961E-2</v>
      </c>
      <c r="G214">
        <f t="shared" si="73"/>
        <v>1.5471910295340055E-4</v>
      </c>
      <c r="H214">
        <f t="shared" si="74"/>
        <v>2.0381981414036716E-8</v>
      </c>
      <c r="I214">
        <f t="shared" si="75"/>
        <v>3.0817640097730618E-14</v>
      </c>
      <c r="J214">
        <f t="shared" si="76"/>
        <v>5.3481306654732141E-22</v>
      </c>
      <c r="K214">
        <f t="shared" si="77"/>
        <v>1.065253909379632E-31</v>
      </c>
      <c r="L214">
        <f t="shared" si="78"/>
        <v>2.4352934845959098E-43</v>
      </c>
      <c r="M214">
        <f t="shared" si="79"/>
        <v>6.3899102952292989E-57</v>
      </c>
      <c r="N214">
        <f t="shared" si="80"/>
        <v>1.9243383259872928E-72</v>
      </c>
      <c r="O214">
        <f t="shared" si="81"/>
        <v>6.6513364924443677E-90</v>
      </c>
      <c r="P214">
        <f t="shared" si="82"/>
        <v>2.6386057652451305E-109</v>
      </c>
      <c r="Q214">
        <f t="shared" si="83"/>
        <v>1.2013654112425822E-130</v>
      </c>
      <c r="R214">
        <f t="shared" si="84"/>
        <v>6.2777980857993883E-154</v>
      </c>
      <c r="S214">
        <f t="shared" si="85"/>
        <v>3.7650206591784297E-179</v>
      </c>
      <c r="T214">
        <f t="shared" si="86"/>
        <v>2.5914986714554369E-206</v>
      </c>
      <c r="U214">
        <f t="shared" si="87"/>
        <v>2.0471686233835342E-235</v>
      </c>
      <c r="V214">
        <f t="shared" si="88"/>
        <v>1.8559667769092969E-266</v>
      </c>
      <c r="W214">
        <f t="shared" si="89"/>
        <v>1.9310575994801352E-299</v>
      </c>
      <c r="X214">
        <f t="shared" si="90"/>
        <v>0</v>
      </c>
      <c r="Y214">
        <f t="shared" si="91"/>
        <v>0</v>
      </c>
    </row>
    <row r="215" spans="2:25">
      <c r="B215">
        <f t="shared" si="92"/>
        <v>9.9000000000000057</v>
      </c>
      <c r="C215">
        <f t="shared" si="70"/>
        <v>0.99000000000000055</v>
      </c>
      <c r="D215">
        <f t="shared" si="71"/>
        <v>1.1574245756710264E-2</v>
      </c>
      <c r="F215">
        <f t="shared" si="72"/>
        <v>8.9871839441122096E-3</v>
      </c>
      <c r="G215">
        <f t="shared" si="73"/>
        <v>1.0319381042562811E-4</v>
      </c>
      <c r="H215">
        <f t="shared" si="74"/>
        <v>1.3605472517465652E-8</v>
      </c>
      <c r="I215">
        <f t="shared" si="75"/>
        <v>2.0596975800724616E-14</v>
      </c>
      <c r="J215">
        <f t="shared" si="76"/>
        <v>3.5803292563720306E-22</v>
      </c>
      <c r="K215">
        <f t="shared" si="77"/>
        <v>7.1461467157172975E-32</v>
      </c>
      <c r="L215">
        <f t="shared" si="78"/>
        <v>1.6377592367854169E-43</v>
      </c>
      <c r="M215">
        <f t="shared" si="79"/>
        <v>4.3097989635986157E-57</v>
      </c>
      <c r="N215">
        <f t="shared" si="80"/>
        <v>1.3022440804956319E-72</v>
      </c>
      <c r="O215">
        <f t="shared" si="81"/>
        <v>4.5180989255508388E-90</v>
      </c>
      <c r="P215">
        <f t="shared" si="82"/>
        <v>1.799892315556408E-109</v>
      </c>
      <c r="Q215">
        <f t="shared" si="83"/>
        <v>8.2331147957458718E-131</v>
      </c>
      <c r="R215">
        <f t="shared" si="84"/>
        <v>4.324222530986263E-154</v>
      </c>
      <c r="S215">
        <f t="shared" si="85"/>
        <v>2.6078187737172302E-179</v>
      </c>
      <c r="T215">
        <f t="shared" si="86"/>
        <v>1.8058077550623595E-206</v>
      </c>
      <c r="U215">
        <f t="shared" si="87"/>
        <v>1.4357853368189404E-235</v>
      </c>
      <c r="V215">
        <f t="shared" si="88"/>
        <v>1.3107820892440003E-266</v>
      </c>
      <c r="W215">
        <f t="shared" si="89"/>
        <v>1.3740213750053261E-299</v>
      </c>
      <c r="X215">
        <f t="shared" si="90"/>
        <v>0</v>
      </c>
      <c r="Y215">
        <f t="shared" si="91"/>
        <v>0</v>
      </c>
    </row>
    <row r="216" spans="2:25">
      <c r="B216">
        <f t="shared" si="92"/>
        <v>9.9500000000000064</v>
      </c>
      <c r="C216">
        <f t="shared" si="70"/>
        <v>0.99500000000000066</v>
      </c>
      <c r="D216">
        <f t="shared" si="71"/>
        <v>5.7873175925881211E-3</v>
      </c>
      <c r="F216">
        <f t="shared" si="72"/>
        <v>4.4937305692902413E-3</v>
      </c>
      <c r="G216">
        <f t="shared" si="73"/>
        <v>5.1611230930928586E-5</v>
      </c>
      <c r="H216">
        <f t="shared" si="74"/>
        <v>6.807984968416665E-9</v>
      </c>
      <c r="I216">
        <f t="shared" si="75"/>
        <v>1.0314071457221567E-14</v>
      </c>
      <c r="J216">
        <f t="shared" si="76"/>
        <v>1.7946462251709113E-22</v>
      </c>
      <c r="K216">
        <f t="shared" si="77"/>
        <v>3.5864494640866145E-32</v>
      </c>
      <c r="L216">
        <f t="shared" si="78"/>
        <v>8.2316655310772055E-44</v>
      </c>
      <c r="M216">
        <f t="shared" si="79"/>
        <v>2.1699405179042722E-57</v>
      </c>
      <c r="N216">
        <f t="shared" si="80"/>
        <v>6.5696923238880379E-73</v>
      </c>
      <c r="O216">
        <f t="shared" si="81"/>
        <v>2.2844375624941315E-90</v>
      </c>
      <c r="P216">
        <f t="shared" si="82"/>
        <v>9.1232711441881226E-110</v>
      </c>
      <c r="Q216">
        <f t="shared" si="83"/>
        <v>4.1846473475804693E-131</v>
      </c>
      <c r="R216">
        <f t="shared" si="84"/>
        <v>2.2044695293591915E-154</v>
      </c>
      <c r="S216">
        <f t="shared" si="85"/>
        <v>1.3337862825971603E-179</v>
      </c>
      <c r="T216">
        <f t="shared" si="86"/>
        <v>9.2684104247560041E-207</v>
      </c>
      <c r="U216">
        <f t="shared" si="87"/>
        <v>7.3970930440443006E-236</v>
      </c>
      <c r="V216">
        <f t="shared" si="88"/>
        <v>6.7803742546107263E-267</v>
      </c>
      <c r="W216">
        <f t="shared" si="89"/>
        <v>7.1381053526606452E-300</v>
      </c>
      <c r="X216">
        <f t="shared" si="90"/>
        <v>0</v>
      </c>
      <c r="Y216">
        <f t="shared" si="91"/>
        <v>0</v>
      </c>
    </row>
    <row r="217" spans="2:25">
      <c r="B217">
        <f t="shared" si="92"/>
        <v>10.000000000000007</v>
      </c>
      <c r="C217">
        <f t="shared" si="70"/>
        <v>1.0000000000000007</v>
      </c>
      <c r="D217">
        <f t="shared" si="71"/>
        <v>-7.7357311073013839E-16</v>
      </c>
      <c r="F217">
        <f t="shared" si="72"/>
        <v>-6.0018185333566351E-16</v>
      </c>
      <c r="G217">
        <f t="shared" si="73"/>
        <v>-7.3801760909502509E-18</v>
      </c>
      <c r="H217">
        <f t="shared" si="74"/>
        <v>-8.7099323458680283E-22</v>
      </c>
      <c r="I217">
        <f t="shared" si="75"/>
        <v>-1.2531931935756025E-27</v>
      </c>
      <c r="J217">
        <f t="shared" si="76"/>
        <v>-2.1167888820937628E-35</v>
      </c>
      <c r="K217">
        <f t="shared" si="77"/>
        <v>-3.4115942583174136E-45</v>
      </c>
      <c r="L217">
        <f t="shared" si="78"/>
        <v>-1.2268509978031939E-56</v>
      </c>
      <c r="M217">
        <f t="shared" si="79"/>
        <v>-2.1259826103345209E-70</v>
      </c>
      <c r="N217">
        <f t="shared" si="80"/>
        <v>-9.1292483249143413E-86</v>
      </c>
      <c r="O217">
        <f t="shared" si="81"/>
        <v>-2.8235834766852721E-103</v>
      </c>
      <c r="P217">
        <f t="shared" si="82"/>
        <v>-1.2116937547986374E-122</v>
      </c>
      <c r="Q217">
        <f t="shared" si="83"/>
        <v>-4.2230626626534594E-144</v>
      </c>
      <c r="R217">
        <f t="shared" si="84"/>
        <v>-3.2392541688922734E-167</v>
      </c>
      <c r="S217">
        <f t="shared" si="85"/>
        <v>-1.5837369077301318E-192</v>
      </c>
      <c r="T217">
        <f t="shared" si="86"/>
        <v>-1.1666146374803447E-219</v>
      </c>
      <c r="U217">
        <f t="shared" si="87"/>
        <v>-9.7733347550962166E-249</v>
      </c>
      <c r="V217">
        <f t="shared" si="88"/>
        <v>-9.3341816149089179E-280</v>
      </c>
      <c r="W217">
        <f t="shared" si="89"/>
        <v>0</v>
      </c>
      <c r="X217">
        <f t="shared" si="90"/>
        <v>0</v>
      </c>
      <c r="Y217">
        <f t="shared" si="9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Y217"/>
  <sheetViews>
    <sheetView workbookViewId="0">
      <selection activeCell="C13" sqref="C13"/>
    </sheetView>
  </sheetViews>
  <sheetFormatPr defaultRowHeight="14.4"/>
  <cols>
    <col min="2" max="2" width="17.5546875" customWidth="1"/>
    <col min="5" max="5" width="19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25">
      <c r="B2" t="s">
        <v>1</v>
      </c>
      <c r="E2" t="s">
        <v>2</v>
      </c>
    </row>
    <row r="3" spans="2:25">
      <c r="B3" t="s">
        <v>0</v>
      </c>
      <c r="C3">
        <v>10</v>
      </c>
      <c r="E3" t="s">
        <v>6</v>
      </c>
      <c r="F3">
        <f>C4+2*C5/3</f>
        <v>4</v>
      </c>
    </row>
    <row r="4" spans="2:25">
      <c r="B4" t="s">
        <v>4</v>
      </c>
      <c r="C4">
        <v>2</v>
      </c>
      <c r="E4" t="s">
        <v>7</v>
      </c>
      <c r="F4">
        <f>1/(F3+4*C5/3)</f>
        <v>0.125</v>
      </c>
    </row>
    <row r="5" spans="2:25">
      <c r="B5" t="s">
        <v>5</v>
      </c>
      <c r="C5">
        <v>3</v>
      </c>
      <c r="E5" t="s">
        <v>8</v>
      </c>
      <c r="F5">
        <f>1/F3</f>
        <v>0.25</v>
      </c>
    </row>
    <row r="6" spans="2:25">
      <c r="B6" t="s">
        <v>3</v>
      </c>
      <c r="C6">
        <v>8</v>
      </c>
      <c r="E6" t="s">
        <v>9</v>
      </c>
      <c r="F6">
        <f>1/C6</f>
        <v>0.125</v>
      </c>
    </row>
    <row r="7" spans="2:25">
      <c r="B7" t="s">
        <v>10</v>
      </c>
      <c r="C7">
        <v>1.5</v>
      </c>
      <c r="E7" t="s">
        <v>13</v>
      </c>
      <c r="F7">
        <f>C8/C6+(C9-C8)*(1-C9)/F3</f>
        <v>6.25E-2</v>
      </c>
    </row>
    <row r="8" spans="2:25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25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25">
      <c r="B10" t="s">
        <v>15</v>
      </c>
      <c r="C10">
        <v>1</v>
      </c>
    </row>
    <row r="12" spans="2:25">
      <c r="B12" t="s">
        <v>33</v>
      </c>
      <c r="C12">
        <v>10</v>
      </c>
    </row>
    <row r="13" spans="2:25">
      <c r="B13" t="s">
        <v>19</v>
      </c>
      <c r="C13">
        <f>C12*F8/C3/C3</f>
        <v>1.3953488372093024</v>
      </c>
    </row>
    <row r="16" spans="2:25">
      <c r="B16" t="s">
        <v>17</v>
      </c>
      <c r="C16" t="s">
        <v>18</v>
      </c>
      <c r="D16" t="s">
        <v>34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  <c r="P16">
        <f t="shared" si="0"/>
        <v>11</v>
      </c>
      <c r="Q16">
        <f t="shared" si="0"/>
        <v>12</v>
      </c>
      <c r="R16">
        <f t="shared" si="0"/>
        <v>13</v>
      </c>
      <c r="S16">
        <f t="shared" si="0"/>
        <v>14</v>
      </c>
      <c r="T16">
        <f t="shared" si="0"/>
        <v>15</v>
      </c>
      <c r="U16">
        <f t="shared" si="0"/>
        <v>16</v>
      </c>
      <c r="V16">
        <f t="shared" si="0"/>
        <v>17</v>
      </c>
      <c r="W16">
        <f t="shared" si="0"/>
        <v>18</v>
      </c>
      <c r="X16">
        <f t="shared" si="0"/>
        <v>19</v>
      </c>
      <c r="Y16">
        <f t="shared" si="0"/>
        <v>20</v>
      </c>
    </row>
    <row r="17" spans="2:25">
      <c r="B17">
        <v>0</v>
      </c>
      <c r="C17">
        <f>B17/$C$3</f>
        <v>0</v>
      </c>
      <c r="D17">
        <f>(4/PI())*SUM(F17:Y17)</f>
        <v>4.0708401575353236E-2</v>
      </c>
      <c r="F17">
        <f>POWER(-1,$F$16-1)/(2*$F$16-1)*COS((2*$F$16-1)*PI()*C17/2)*EXP(-POWER(2*$F$16-1,2)*PI()*PI()*$C$13/4)</f>
        <v>3.1972303832139858E-2</v>
      </c>
      <c r="G17">
        <f>POWER(-1,$G$16-1)/(2*$G$16-1)*COS((2*$G$16-1)*PI()*C17/2)*EXP(-POWER(2*$G$16-1,2)*PI()*PI()*$C$13/4)</f>
        <v>-1.1637082894963287E-14</v>
      </c>
      <c r="H17">
        <f>POWER(-1,$H$16-1)/(2*$H$16-1)*COS((2*$H$16-1)*PI()*C17/2)*EXP(-POWER(2*$H$16-1,2)*PI()*PI()*$C$13/4)</f>
        <v>8.3248857286550682E-39</v>
      </c>
      <c r="I17">
        <f>POWER(-1,$I$16-1)/(2*$I$16-1)*COS((2*$I$16-1)*PI()*C17/2)*EXP(-POWER(2*$I$16-1,2)*PI()*PI()*$C$13/4)</f>
        <v>-7.7414907467394337E-75</v>
      </c>
      <c r="J17">
        <f>POWER(-1,$J$16-1)/(2*$J$16-1)*COS((2*$J$16-1)*PI()*C17/2)*EXP(-POWER(2*$J$16-1,2)*PI()*PI()*$C$13/4)</f>
        <v>8.5594514847868473E-123</v>
      </c>
      <c r="K17">
        <f>POWER(-1,$K$16-1)/(2*$K$16-1)*COS((2*$K$16-1)*PI()*C17/2)*EXP(-POWER(2*$K$16-1,2)*PI()*PI()*$C$13/4)</f>
        <v>-1.0870587479692692E-182</v>
      </c>
      <c r="L17">
        <f>POWER(-1,$L$16-1)/(2*$L$16-1)*COS((2*$L$16-1)*PI()*C17/2)*EXP(-POWER(2*$L$16-1,2)*PI()*PI()*$C$13/4)</f>
        <v>1.5590177355511388E-254</v>
      </c>
      <c r="M17">
        <f>POWER(-1,$M$16-1)/(2*$M$16-1)*COS((2*$M$16-1)*PI()*C17/2)*EXP(-POWER(2*$M$16-1,2)*PI()*PI()*$C$13/4)</f>
        <v>0</v>
      </c>
      <c r="N17">
        <f>POWER(-1,$N$16-1)/(2*$N$16-1)*COS((2*$N$16-1)*PI()*C17/2)*EXP(-POWER(2*$N$16-1,2)*PI()*PI()*$C$13/4)</f>
        <v>0</v>
      </c>
      <c r="O17">
        <f>POWER(-1,$O$16-1)/(2*$O$16-1)*COS((2*$O$16-1)*PI()*C17/2)*EXP(-POWER(2*$O$16-1,2)*PI()*PI()*$C$13/4)</f>
        <v>0</v>
      </c>
      <c r="P17">
        <f>POWER(-1,$P$16-1)/(2*$P$16-1)*COS((2*$P$16-1)*PI()*C17/2)*EXP(-POWER(2*$P$16-1,2)*PI()*PI()*$C$13/4)</f>
        <v>0</v>
      </c>
      <c r="Q17">
        <f>POWER(-1,$Q$16-1)/(2*$Q$16-1)*COS((2*$Q$16-1)*PI()*C17/2)*EXP(-POWER(2*$Q$16-1,2)*PI()*PI()*$C$13/4)</f>
        <v>0</v>
      </c>
      <c r="R17">
        <f>POWER(-1,$R$16-1)/(2*$R$16-1)*COS((2*$R$16-1)*PI()*C17/2)*EXP(-POWER(2*$R$16-1,2)*PI()*PI()*$C$13/4)</f>
        <v>0</v>
      </c>
      <c r="S17">
        <f>POWER(-1,$S$16-1)/(2*$S$16-1)*COS((2*$S$16-1)*PI()*C17/2)*EXP(-POWER(2*$S$16-1,2)*PI()*PI()*$C$13/4)</f>
        <v>0</v>
      </c>
      <c r="T17">
        <f>POWER(-1,$T$16-1)/(2*$T$16-1)*COS((2*$T$16-1)*PI()*C17/2)*EXP(-POWER(2*$T$16-1,2)*PI()*PI()*$C$13/4)</f>
        <v>0</v>
      </c>
      <c r="U17">
        <f>POWER(-1,$U$16-1)/(2*$U$16-1)*COS((2*$U$16-1)*PI()*C17/2)*EXP(-POWER(2*$U$16-1,2)*PI()*PI()*$C$13/4)</f>
        <v>0</v>
      </c>
      <c r="V17">
        <f>POWER(-1,$V$16-1)/(2*$V$16-1)*COS((2*$V$16-1)*PI()*C17/2)*EXP(-POWER(2*$V$16-1,2)*PI()*PI()*$C$13/4)</f>
        <v>0</v>
      </c>
      <c r="W17">
        <f>POWER(-1,$W$16-1)/(2*$W$16-1)*COS((2*$W$16-1)*PI()*C17/2)*EXP(-POWER(2*$W$16-1,2)*PI()*PI()*$C$13/4)</f>
        <v>0</v>
      </c>
      <c r="X17">
        <f>POWER(-1,$X$16-1)/(2*$X$16-1)*COS((2*$X$16-1)*PI()*C17/2)*EXP(-POWER(2*$X$16-1,2)*PI()*PI()*$C$13/4)</f>
        <v>0</v>
      </c>
      <c r="Y17">
        <f>POWER(-1,$Y$16-1)/(2*$Y$16-1)*COS((2*$Y$16-1)*PI()*C17/2)*EXP(-POWER(2*$Y$16-1,2)*PI()*PI()*$C$13/4)</f>
        <v>0</v>
      </c>
    </row>
    <row r="18" spans="2:25">
      <c r="B18">
        <f>B17+$C$3/200</f>
        <v>0.05</v>
      </c>
      <c r="C18">
        <f t="shared" ref="C18:C81" si="1">B18/$C$3</f>
        <v>5.0000000000000001E-3</v>
      </c>
      <c r="D18">
        <f t="shared" ref="D18:D81" si="2">(4/PI())*SUM(F18:Y18)</f>
        <v>4.0707146032371799E-2</v>
      </c>
      <c r="F18">
        <f t="shared" ref="F18:F81" si="3">POWER(-1,$F$16-1)/(2*$F$16-1)*COS((2*$F$16-1)*PI()*C18/2)*EXP(-POWER(2*$F$16-1,2)*PI()*PI()*$C$13/4)</f>
        <v>3.1971317730988172E-2</v>
      </c>
      <c r="G18">
        <f t="shared" ref="G18:G81" si="4">POWER(-1,$G$16-1)/(2*$G$16-1)*COS((2*$G$16-1)*PI()*C18/2)*EXP(-POWER(2*$G$16-1,2)*PI()*PI()*$C$13/4)</f>
        <v>-1.1633852792401022E-14</v>
      </c>
      <c r="H18">
        <f t="shared" ref="H18:H81" si="5">POWER(-1,$H$16-1)/(2*$H$16-1)*COS((2*$H$16-1)*PI()*C18/2)*EXP(-POWER(2*$H$16-1,2)*PI()*PI()*$C$13/4)</f>
        <v>8.3184675434581517E-39</v>
      </c>
      <c r="I18">
        <f t="shared" ref="I18:I81" si="6">POWER(-1,$I$16-1)/(2*$I$16-1)*COS((2*$I$16-1)*PI()*C18/2)*EXP(-POWER(2*$I$16-1,2)*PI()*PI()*$C$13/4)</f>
        <v>-7.729794108633547E-75</v>
      </c>
      <c r="J18">
        <f t="shared" ref="J18:J81" si="7">POWER(-1,$J$16-1)/(2*$J$16-1)*COS((2*$J$16-1)*PI()*C18/2)*EXP(-POWER(2*$J$16-1,2)*PI()*PI()*$C$13/4)</f>
        <v>8.5380767918642751E-123</v>
      </c>
      <c r="K18">
        <f t="shared" ref="K18:K81" si="8">POWER(-1,$K$16-1)/(2*$K$16-1)*COS((2*$K$16-1)*PI()*C18/2)*EXP(-POWER(2*$K$16-1,2)*PI()*PI()*$C$13/4)</f>
        <v>-1.0830044281092892E-182</v>
      </c>
      <c r="L18">
        <f t="shared" ref="L18:L81" si="9">POWER(-1,$L$16-1)/(2*$L$16-1)*COS((2*$L$16-1)*PI()*C18/2)*EXP(-POWER(2*$L$16-1,2)*PI()*PI()*$C$13/4)</f>
        <v>1.5508985921934342E-254</v>
      </c>
      <c r="M18">
        <f t="shared" ref="M18:M81" si="10">POWER(-1,$M$16-1)/(2*$M$16-1)*COS((2*$M$16-1)*PI()*C18/2)*EXP(-POWER(2*$M$16-1,2)*PI()*PI()*$C$13/4)</f>
        <v>0</v>
      </c>
      <c r="N18">
        <f t="shared" ref="N18:N81" si="11">POWER(-1,$N$16-1)/(2*$N$16-1)*COS((2*$N$16-1)*PI()*C18/2)*EXP(-POWER(2*$N$16-1,2)*PI()*PI()*$C$13/4)</f>
        <v>0</v>
      </c>
      <c r="O18">
        <f t="shared" ref="O18:O81" si="12">POWER(-1,$O$16-1)/(2*$O$16-1)*COS((2*$O$16-1)*PI()*C18/2)*EXP(-POWER(2*$O$16-1,2)*PI()*PI()*$C$13/4)</f>
        <v>0</v>
      </c>
      <c r="P18">
        <f t="shared" ref="P18:P81" si="13">POWER(-1,$P$16-1)/(2*$P$16-1)*COS((2*$P$16-1)*PI()*C18/2)*EXP(-POWER(2*$P$16-1,2)*PI()*PI()*$C$13/4)</f>
        <v>0</v>
      </c>
      <c r="Q18">
        <f t="shared" ref="Q18:Q81" si="14">POWER(-1,$Q$16-1)/(2*$Q$16-1)*COS((2*$Q$16-1)*PI()*C18/2)*EXP(-POWER(2*$Q$16-1,2)*PI()*PI()*$C$13/4)</f>
        <v>0</v>
      </c>
      <c r="R18">
        <f t="shared" ref="R18:R81" si="15">POWER(-1,$R$16-1)/(2*$R$16-1)*COS((2*$R$16-1)*PI()*C18/2)*EXP(-POWER(2*$R$16-1,2)*PI()*PI()*$C$13/4)</f>
        <v>0</v>
      </c>
      <c r="S18">
        <f t="shared" ref="S18:S81" si="16">POWER(-1,$S$16-1)/(2*$S$16-1)*COS((2*$S$16-1)*PI()*C18/2)*EXP(-POWER(2*$S$16-1,2)*PI()*PI()*$C$13/4)</f>
        <v>0</v>
      </c>
      <c r="T18">
        <f t="shared" ref="T18:T81" si="17">POWER(-1,$T$16-1)/(2*$T$16-1)*COS((2*$T$16-1)*PI()*C18/2)*EXP(-POWER(2*$T$16-1,2)*PI()*PI()*$C$13/4)</f>
        <v>0</v>
      </c>
      <c r="U18">
        <f t="shared" ref="U18:U81" si="18">POWER(-1,$U$16-1)/(2*$U$16-1)*COS((2*$U$16-1)*PI()*C18/2)*EXP(-POWER(2*$U$16-1,2)*PI()*PI()*$C$13/4)</f>
        <v>0</v>
      </c>
      <c r="V18">
        <f t="shared" ref="V18:V81" si="19">POWER(-1,$V$16-1)/(2*$V$16-1)*COS((2*$V$16-1)*PI()*C18/2)*EXP(-POWER(2*$V$16-1,2)*PI()*PI()*$C$13/4)</f>
        <v>0</v>
      </c>
      <c r="W18">
        <f t="shared" ref="W18:W81" si="20">POWER(-1,$W$16-1)/(2*$W$16-1)*COS((2*$W$16-1)*PI()*C18/2)*EXP(-POWER(2*$W$16-1,2)*PI()*PI()*$C$13/4)</f>
        <v>0</v>
      </c>
      <c r="X18">
        <f t="shared" ref="X18:X81" si="21">POWER(-1,$X$16-1)/(2*$X$16-1)*COS((2*$X$16-1)*PI()*C18/2)*EXP(-POWER(2*$X$16-1,2)*PI()*PI()*$C$13/4)</f>
        <v>0</v>
      </c>
      <c r="Y18">
        <f t="shared" ref="Y18:Y81" si="22">POWER(-1,$Y$16-1)/(2*$Y$16-1)*COS((2*$Y$16-1)*PI()*C18/2)*EXP(-POWER(2*$Y$16-1,2)*PI()*PI()*$C$13/4)</f>
        <v>0</v>
      </c>
    </row>
    <row r="19" spans="2:25">
      <c r="B19">
        <f t="shared" ref="B19:B82" si="23">B18+$C$3/200</f>
        <v>0.1</v>
      </c>
      <c r="C19">
        <f t="shared" si="1"/>
        <v>0.01</v>
      </c>
      <c r="D19">
        <f t="shared" si="2"/>
        <v>4.0703379480875337E-2</v>
      </c>
      <c r="F19">
        <f t="shared" si="3"/>
        <v>3.1968359488360493E-2</v>
      </c>
      <c r="G19">
        <f t="shared" si="4"/>
        <v>-1.1624164277871956E-14</v>
      </c>
      <c r="H19">
        <f t="shared" si="5"/>
        <v>8.2992228842437776E-39</v>
      </c>
      <c r="I19">
        <f t="shared" si="6"/>
        <v>-7.6947395392765595E-75</v>
      </c>
      <c r="J19">
        <f t="shared" si="7"/>
        <v>8.4740594670160949E-123</v>
      </c>
      <c r="K19">
        <f t="shared" si="8"/>
        <v>-1.0708717107026588E-182</v>
      </c>
      <c r="L19">
        <f t="shared" si="9"/>
        <v>1.526625728815567E-254</v>
      </c>
      <c r="M19">
        <f t="shared" si="10"/>
        <v>0</v>
      </c>
      <c r="N19">
        <f t="shared" si="11"/>
        <v>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19"/>
        <v>0</v>
      </c>
      <c r="W19">
        <f t="shared" si="20"/>
        <v>0</v>
      </c>
      <c r="X19">
        <f t="shared" si="21"/>
        <v>0</v>
      </c>
      <c r="Y19">
        <f t="shared" si="22"/>
        <v>0</v>
      </c>
    </row>
    <row r="20" spans="2:25">
      <c r="B20">
        <f t="shared" si="23"/>
        <v>0.15000000000000002</v>
      </c>
      <c r="C20">
        <f t="shared" si="1"/>
        <v>1.5000000000000003E-2</v>
      </c>
      <c r="D20">
        <f t="shared" si="2"/>
        <v>4.069710215320245E-2</v>
      </c>
      <c r="F20">
        <f t="shared" si="3"/>
        <v>3.1963429286735151E-2</v>
      </c>
      <c r="G20">
        <f t="shared" si="4"/>
        <v>-1.1608022729853821E-14</v>
      </c>
      <c r="H20">
        <f t="shared" si="5"/>
        <v>8.2671814248815757E-39</v>
      </c>
      <c r="I20">
        <f t="shared" si="6"/>
        <v>-7.6364329667448924E-75</v>
      </c>
      <c r="J20">
        <f t="shared" si="7"/>
        <v>8.3677192388283675E-123</v>
      </c>
      <c r="K20">
        <f t="shared" si="8"/>
        <v>-1.0507510966854671E-182</v>
      </c>
      <c r="L20">
        <f t="shared" si="9"/>
        <v>1.4864519646805545E-254</v>
      </c>
      <c r="M20">
        <f t="shared" si="10"/>
        <v>0</v>
      </c>
      <c r="N20">
        <f t="shared" si="11"/>
        <v>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19"/>
        <v>0</v>
      </c>
      <c r="W20">
        <f t="shared" si="20"/>
        <v>0</v>
      </c>
      <c r="X20">
        <f t="shared" si="21"/>
        <v>0</v>
      </c>
      <c r="Y20">
        <f t="shared" si="22"/>
        <v>0</v>
      </c>
    </row>
    <row r="21" spans="2:25">
      <c r="B21">
        <f t="shared" si="23"/>
        <v>0.2</v>
      </c>
      <c r="C21">
        <f t="shared" si="1"/>
        <v>0.02</v>
      </c>
      <c r="D21">
        <f t="shared" si="2"/>
        <v>4.0688314436568299E-2</v>
      </c>
      <c r="F21">
        <f t="shared" si="3"/>
        <v>3.1956527430230211E-2</v>
      </c>
      <c r="G21">
        <f t="shared" si="4"/>
        <v>-1.1585437109158546E-14</v>
      </c>
      <c r="H21">
        <f t="shared" si="5"/>
        <v>8.2223925709794678E-39</v>
      </c>
      <c r="I21">
        <f t="shared" si="6"/>
        <v>-7.5550505821367235E-75</v>
      </c>
      <c r="J21">
        <f t="shared" si="7"/>
        <v>8.2195872136989446E-123</v>
      </c>
      <c r="K21">
        <f t="shared" si="8"/>
        <v>-1.0227926706877435E-182</v>
      </c>
      <c r="L21">
        <f t="shared" si="9"/>
        <v>1.4307957383254231E-254</v>
      </c>
      <c r="M21">
        <f t="shared" si="10"/>
        <v>0</v>
      </c>
      <c r="N21">
        <f t="shared" si="11"/>
        <v>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19"/>
        <v>0</v>
      </c>
      <c r="W21">
        <f t="shared" si="20"/>
        <v>0</v>
      </c>
      <c r="X21">
        <f t="shared" si="21"/>
        <v>0</v>
      </c>
      <c r="Y21">
        <f t="shared" si="22"/>
        <v>0</v>
      </c>
    </row>
    <row r="22" spans="2:25">
      <c r="B22">
        <f t="shared" si="23"/>
        <v>0.25</v>
      </c>
      <c r="C22">
        <f t="shared" si="1"/>
        <v>2.5000000000000001E-2</v>
      </c>
      <c r="D22">
        <f t="shared" si="2"/>
        <v>4.0677016873040629E-2</v>
      </c>
      <c r="F22">
        <f t="shared" si="3"/>
        <v>3.1947654344584679E-2</v>
      </c>
      <c r="G22">
        <f t="shared" si="4"/>
        <v>-1.1556419953957757E-14</v>
      </c>
      <c r="H22">
        <f t="shared" si="5"/>
        <v>8.1649253837038117E-39</v>
      </c>
      <c r="I22">
        <f t="shared" si="6"/>
        <v>-7.4508383071568228E-75</v>
      </c>
      <c r="J22">
        <f t="shared" si="7"/>
        <v>8.0304032232758634E-123</v>
      </c>
      <c r="K22">
        <f t="shared" si="8"/>
        <v>-9.8720498151513118E-183</v>
      </c>
      <c r="L22">
        <f t="shared" si="9"/>
        <v>1.3602367492240425E-254</v>
      </c>
      <c r="M22">
        <f t="shared" si="10"/>
        <v>0</v>
      </c>
      <c r="N22">
        <f t="shared" si="11"/>
        <v>0</v>
      </c>
      <c r="O22">
        <f t="shared" si="12"/>
        <v>0</v>
      </c>
      <c r="P22">
        <f t="shared" si="13"/>
        <v>0</v>
      </c>
      <c r="Q22">
        <f t="shared" si="14"/>
        <v>0</v>
      </c>
      <c r="R22">
        <f t="shared" si="15"/>
        <v>0</v>
      </c>
      <c r="S22">
        <f t="shared" si="16"/>
        <v>0</v>
      </c>
      <c r="T22">
        <f t="shared" si="17"/>
        <v>0</v>
      </c>
      <c r="U22">
        <f t="shared" si="18"/>
        <v>0</v>
      </c>
      <c r="V22">
        <f t="shared" si="19"/>
        <v>0</v>
      </c>
      <c r="W22">
        <f t="shared" si="20"/>
        <v>0</v>
      </c>
      <c r="X22">
        <f t="shared" si="21"/>
        <v>0</v>
      </c>
      <c r="Y22">
        <f t="shared" si="22"/>
        <v>0</v>
      </c>
    </row>
    <row r="23" spans="2:25">
      <c r="B23">
        <f t="shared" si="23"/>
        <v>0.3</v>
      </c>
      <c r="C23">
        <f t="shared" si="1"/>
        <v>0.03</v>
      </c>
      <c r="D23">
        <f t="shared" si="2"/>
        <v>4.0663210159506392E-2</v>
      </c>
      <c r="F23">
        <f t="shared" si="3"/>
        <v>3.1936810577132296E-2</v>
      </c>
      <c r="G23">
        <f t="shared" si="4"/>
        <v>-1.1520987372822339E-14</v>
      </c>
      <c r="H23">
        <f t="shared" si="5"/>
        <v>8.0948684732920812E-39</v>
      </c>
      <c r="I23">
        <f t="shared" si="6"/>
        <v>-7.3241110509890979E-75</v>
      </c>
      <c r="J23">
        <f t="shared" si="7"/>
        <v>7.8011121294368605E-123</v>
      </c>
      <c r="K23">
        <f t="shared" si="8"/>
        <v>-9.4425348653183028E-183</v>
      </c>
      <c r="L23">
        <f t="shared" si="9"/>
        <v>1.275509919801764E-254</v>
      </c>
      <c r="M23">
        <f t="shared" si="10"/>
        <v>0</v>
      </c>
      <c r="N23">
        <f t="shared" si="11"/>
        <v>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19"/>
        <v>0</v>
      </c>
      <c r="W23">
        <f t="shared" si="20"/>
        <v>0</v>
      </c>
      <c r="X23">
        <f t="shared" si="21"/>
        <v>0</v>
      </c>
      <c r="Y23">
        <f t="shared" si="22"/>
        <v>0</v>
      </c>
    </row>
    <row r="24" spans="2:25">
      <c r="B24">
        <f t="shared" si="23"/>
        <v>0.35</v>
      </c>
      <c r="C24">
        <f t="shared" si="1"/>
        <v>3.4999999999999996E-2</v>
      </c>
      <c r="D24">
        <f t="shared" si="2"/>
        <v>4.0646895147628689E-2</v>
      </c>
      <c r="F24">
        <f t="shared" si="3"/>
        <v>3.1923996796767704E-2</v>
      </c>
      <c r="G24">
        <f t="shared" si="4"/>
        <v>-1.1479159035779937E-14</v>
      </c>
      <c r="H24">
        <f t="shared" si="5"/>
        <v>8.0123298624223068E-39</v>
      </c>
      <c r="I24">
        <f t="shared" si="6"/>
        <v>-7.175251758702408E-75</v>
      </c>
      <c r="J24">
        <f t="shared" si="7"/>
        <v>7.5328591052644398E-123</v>
      </c>
      <c r="K24">
        <f t="shared" si="8"/>
        <v>-8.9425857154854701E-183</v>
      </c>
      <c r="L24">
        <f t="shared" si="9"/>
        <v>1.1774977406918073E-254</v>
      </c>
      <c r="M24">
        <f t="shared" si="10"/>
        <v>0</v>
      </c>
      <c r="N24">
        <f t="shared" si="11"/>
        <v>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19"/>
        <v>0</v>
      </c>
      <c r="W24">
        <f t="shared" si="20"/>
        <v>0</v>
      </c>
      <c r="X24">
        <f t="shared" si="21"/>
        <v>0</v>
      </c>
      <c r="Y24">
        <f t="shared" si="22"/>
        <v>0</v>
      </c>
    </row>
    <row r="25" spans="2:25">
      <c r="B25">
        <f t="shared" si="23"/>
        <v>0.39999999999999997</v>
      </c>
      <c r="C25">
        <f t="shared" si="1"/>
        <v>3.9999999999999994E-2</v>
      </c>
      <c r="D25">
        <f t="shared" si="2"/>
        <v>4.062807284379432E-2</v>
      </c>
      <c r="F25">
        <f t="shared" si="3"/>
        <v>3.1909213793905232E-2</v>
      </c>
      <c r="G25">
        <f t="shared" si="4"/>
        <v>-1.1430958163395337E-14</v>
      </c>
      <c r="H25">
        <f t="shared" si="5"/>
        <v>7.9174368196499297E-39</v>
      </c>
      <c r="I25">
        <f t="shared" si="6"/>
        <v>-7.0047102540652065E-75</v>
      </c>
      <c r="J25">
        <f t="shared" si="7"/>
        <v>7.2269839155852237E-123</v>
      </c>
      <c r="K25">
        <f t="shared" si="8"/>
        <v>-8.3759316098559124E-183</v>
      </c>
      <c r="L25">
        <f t="shared" si="9"/>
        <v>1.06722107896303E-254</v>
      </c>
      <c r="M25">
        <f t="shared" si="10"/>
        <v>0</v>
      </c>
      <c r="N25">
        <f t="shared" si="11"/>
        <v>0</v>
      </c>
      <c r="O25">
        <f t="shared" si="12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0</v>
      </c>
      <c r="U25">
        <f t="shared" si="18"/>
        <v>0</v>
      </c>
      <c r="V25">
        <f t="shared" si="19"/>
        <v>0</v>
      </c>
      <c r="W25">
        <f t="shared" si="20"/>
        <v>0</v>
      </c>
      <c r="X25">
        <f t="shared" si="21"/>
        <v>0</v>
      </c>
      <c r="Y25">
        <f t="shared" si="22"/>
        <v>0</v>
      </c>
    </row>
    <row r="26" spans="2:25">
      <c r="B26">
        <f t="shared" si="23"/>
        <v>0.44999999999999996</v>
      </c>
      <c r="C26">
        <f t="shared" si="1"/>
        <v>4.4999999999999998E-2</v>
      </c>
      <c r="D26">
        <f t="shared" si="2"/>
        <v>4.060674440905164E-2</v>
      </c>
      <c r="F26">
        <f t="shared" si="3"/>
        <v>3.1892462480430137E-2</v>
      </c>
      <c r="G26">
        <f t="shared" si="4"/>
        <v>-1.1376411513879819E-14</v>
      </c>
      <c r="H26">
        <f t="shared" si="5"/>
        <v>7.8103356631689208E-39</v>
      </c>
      <c r="I26">
        <f t="shared" si="6"/>
        <v>-6.8130018802657846E-75</v>
      </c>
      <c r="J26">
        <f t="shared" si="7"/>
        <v>6.8850142256388887E-123</v>
      </c>
      <c r="K26">
        <f t="shared" si="8"/>
        <v>-7.7467993613750819E-183</v>
      </c>
      <c r="L26">
        <f t="shared" si="9"/>
        <v>9.4582854505797891E-255</v>
      </c>
      <c r="M26">
        <f t="shared" si="10"/>
        <v>0</v>
      </c>
      <c r="N26">
        <f t="shared" si="11"/>
        <v>0</v>
      </c>
      <c r="O26">
        <f t="shared" si="12"/>
        <v>0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0</v>
      </c>
      <c r="T26">
        <f t="shared" si="17"/>
        <v>0</v>
      </c>
      <c r="U26">
        <f t="shared" si="18"/>
        <v>0</v>
      </c>
      <c r="V26">
        <f t="shared" si="19"/>
        <v>0</v>
      </c>
      <c r="W26">
        <f t="shared" si="20"/>
        <v>0</v>
      </c>
      <c r="X26">
        <f t="shared" si="21"/>
        <v>0</v>
      </c>
      <c r="Y26">
        <f t="shared" si="22"/>
        <v>0</v>
      </c>
    </row>
    <row r="27" spans="2:25">
      <c r="B27">
        <f t="shared" si="23"/>
        <v>0.49999999999999994</v>
      </c>
      <c r="C27">
        <f t="shared" si="1"/>
        <v>4.9999999999999996E-2</v>
      </c>
      <c r="D27">
        <f t="shared" si="2"/>
        <v>4.0582911159038976E-2</v>
      </c>
      <c r="F27">
        <f t="shared" si="3"/>
        <v>3.1873743889642335E-2</v>
      </c>
      <c r="G27">
        <f t="shared" si="4"/>
        <v>-1.1315549368236614E-14</v>
      </c>
      <c r="H27">
        <f t="shared" si="5"/>
        <v>7.6911915351997272E-39</v>
      </c>
      <c r="I27">
        <f t="shared" si="6"/>
        <v>-6.6007059426455941E-75</v>
      </c>
      <c r="J27">
        <f t="shared" si="7"/>
        <v>6.5086579712959629E-123</v>
      </c>
      <c r="K27">
        <f t="shared" si="8"/>
        <v>-7.0598818228889503E-183</v>
      </c>
      <c r="L27">
        <f t="shared" si="9"/>
        <v>8.1458452919217876E-255</v>
      </c>
      <c r="M27">
        <f t="shared" si="10"/>
        <v>0</v>
      </c>
      <c r="N27">
        <f t="shared" si="11"/>
        <v>0</v>
      </c>
      <c r="O27">
        <f t="shared" si="12"/>
        <v>0</v>
      </c>
      <c r="P27">
        <f t="shared" si="13"/>
        <v>0</v>
      </c>
      <c r="Q27">
        <f t="shared" si="14"/>
        <v>0</v>
      </c>
      <c r="R27">
        <f t="shared" si="15"/>
        <v>0</v>
      </c>
      <c r="S27">
        <f t="shared" si="16"/>
        <v>0</v>
      </c>
      <c r="T27">
        <f t="shared" si="17"/>
        <v>0</v>
      </c>
      <c r="U27">
        <f t="shared" si="18"/>
        <v>0</v>
      </c>
      <c r="V27">
        <f t="shared" si="19"/>
        <v>0</v>
      </c>
      <c r="W27">
        <f t="shared" si="20"/>
        <v>0</v>
      </c>
      <c r="X27">
        <f t="shared" si="21"/>
        <v>0</v>
      </c>
      <c r="Y27">
        <f t="shared" si="22"/>
        <v>0</v>
      </c>
    </row>
    <row r="28" spans="2:25">
      <c r="B28">
        <f t="shared" si="23"/>
        <v>0.54999999999999993</v>
      </c>
      <c r="C28">
        <f t="shared" si="1"/>
        <v>5.4999999999999993E-2</v>
      </c>
      <c r="D28">
        <f t="shared" si="2"/>
        <v>4.055657456390345E-2</v>
      </c>
      <c r="F28">
        <f t="shared" si="3"/>
        <v>3.1853059176192682E-2</v>
      </c>
      <c r="G28">
        <f t="shared" si="4"/>
        <v>-1.1248405513450718E-14</v>
      </c>
      <c r="H28">
        <f t="shared" si="5"/>
        <v>7.5601881473519377E-39</v>
      </c>
      <c r="I28">
        <f t="shared" si="6"/>
        <v>-6.3684639581514212E-75</v>
      </c>
      <c r="J28">
        <f t="shared" si="7"/>
        <v>6.0997948289306503E-123</v>
      </c>
      <c r="K28">
        <f t="shared" si="8"/>
        <v>-6.3203028819954124E-183</v>
      </c>
      <c r="L28">
        <f t="shared" si="9"/>
        <v>6.7485603182413162E-255</v>
      </c>
      <c r="M28">
        <f t="shared" si="10"/>
        <v>0</v>
      </c>
      <c r="N28">
        <f t="shared" si="11"/>
        <v>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19"/>
        <v>0</v>
      </c>
      <c r="W28">
        <f t="shared" si="20"/>
        <v>0</v>
      </c>
      <c r="X28">
        <f t="shared" si="21"/>
        <v>0</v>
      </c>
      <c r="Y28">
        <f t="shared" si="22"/>
        <v>0</v>
      </c>
    </row>
    <row r="29" spans="2:25">
      <c r="B29">
        <f t="shared" si="23"/>
        <v>0.6</v>
      </c>
      <c r="C29">
        <f t="shared" si="1"/>
        <v>0.06</v>
      </c>
      <c r="D29">
        <f t="shared" si="2"/>
        <v>4.0527736248210308E-2</v>
      </c>
      <c r="F29">
        <f t="shared" si="3"/>
        <v>3.1830409616011739E-2</v>
      </c>
      <c r="G29">
        <f t="shared" si="4"/>
        <v>-1.1175017223732406E-14</v>
      </c>
      <c r="H29">
        <f t="shared" si="5"/>
        <v>7.4175274973543007E-39</v>
      </c>
      <c r="I29">
        <f t="shared" si="6"/>
        <v>-6.1169777167961898E-75</v>
      </c>
      <c r="J29">
        <f t="shared" si="7"/>
        <v>5.6604668275516921E-123</v>
      </c>
      <c r="K29">
        <f t="shared" si="8"/>
        <v>-5.5335792407010301E-183</v>
      </c>
      <c r="L29">
        <f t="shared" si="9"/>
        <v>5.2809842536611655E-255</v>
      </c>
      <c r="M29">
        <f t="shared" si="10"/>
        <v>0</v>
      </c>
      <c r="N29">
        <f t="shared" si="11"/>
        <v>0</v>
      </c>
      <c r="O29">
        <f t="shared" si="12"/>
        <v>0</v>
      </c>
      <c r="P29">
        <f t="shared" si="13"/>
        <v>0</v>
      </c>
      <c r="Q29">
        <f t="shared" si="14"/>
        <v>0</v>
      </c>
      <c r="R29">
        <f t="shared" si="15"/>
        <v>0</v>
      </c>
      <c r="S29">
        <f t="shared" si="16"/>
        <v>0</v>
      </c>
      <c r="T29">
        <f t="shared" si="17"/>
        <v>0</v>
      </c>
      <c r="U29">
        <f t="shared" si="18"/>
        <v>0</v>
      </c>
      <c r="V29">
        <f t="shared" si="19"/>
        <v>0</v>
      </c>
      <c r="W29">
        <f t="shared" si="20"/>
        <v>0</v>
      </c>
      <c r="X29">
        <f t="shared" si="21"/>
        <v>0</v>
      </c>
      <c r="Y29">
        <f t="shared" si="22"/>
        <v>0</v>
      </c>
    </row>
    <row r="30" spans="2:25">
      <c r="B30">
        <f t="shared" si="23"/>
        <v>0.65</v>
      </c>
      <c r="C30">
        <f t="shared" si="1"/>
        <v>6.5000000000000002E-2</v>
      </c>
      <c r="D30">
        <f t="shared" si="2"/>
        <v>4.0496397990842696E-2</v>
      </c>
      <c r="F30">
        <f t="shared" si="3"/>
        <v>3.1805796606231063E-2</v>
      </c>
      <c r="G30">
        <f t="shared" si="4"/>
        <v>-1.1095425239824827E-14</v>
      </c>
      <c r="H30">
        <f t="shared" si="5"/>
        <v>7.2634295575888601E-39</v>
      </c>
      <c r="I30">
        <f t="shared" si="6"/>
        <v>-5.8470071609863377E-75</v>
      </c>
      <c r="J30">
        <f t="shared" si="7"/>
        <v>5.1928681500780427E-123</v>
      </c>
      <c r="K30">
        <f t="shared" si="8"/>
        <v>-4.7055792649780676E-183</v>
      </c>
      <c r="L30">
        <f t="shared" si="9"/>
        <v>3.7584029543777666E-255</v>
      </c>
      <c r="M30">
        <f t="shared" si="10"/>
        <v>0</v>
      </c>
      <c r="N30">
        <f t="shared" si="11"/>
        <v>0</v>
      </c>
      <c r="O30">
        <f t="shared" si="12"/>
        <v>0</v>
      </c>
      <c r="P30">
        <f t="shared" si="13"/>
        <v>0</v>
      </c>
      <c r="Q30">
        <f t="shared" si="14"/>
        <v>0</v>
      </c>
      <c r="R30">
        <f t="shared" si="15"/>
        <v>0</v>
      </c>
      <c r="S30">
        <f t="shared" si="16"/>
        <v>0</v>
      </c>
      <c r="T30">
        <f t="shared" si="17"/>
        <v>0</v>
      </c>
      <c r="U30">
        <f t="shared" si="18"/>
        <v>0</v>
      </c>
      <c r="V30">
        <f t="shared" si="19"/>
        <v>0</v>
      </c>
      <c r="W30">
        <f t="shared" si="20"/>
        <v>0</v>
      </c>
      <c r="X30">
        <f t="shared" si="21"/>
        <v>0</v>
      </c>
      <c r="Y30">
        <f t="shared" si="22"/>
        <v>0</v>
      </c>
    </row>
    <row r="31" spans="2:25">
      <c r="B31">
        <f t="shared" si="23"/>
        <v>0.70000000000000007</v>
      </c>
      <c r="C31">
        <f t="shared" si="1"/>
        <v>7.0000000000000007E-2</v>
      </c>
      <c r="D31">
        <f t="shared" si="2"/>
        <v>4.0462561724891953E-2</v>
      </c>
      <c r="F31">
        <f t="shared" si="3"/>
        <v>3.1779221665097036E-2</v>
      </c>
      <c r="G31">
        <f t="shared" si="4"/>
        <v>-1.1009673746387231E-14</v>
      </c>
      <c r="H31">
        <f t="shared" si="5"/>
        <v>7.0981319359094935E-39</v>
      </c>
      <c r="I31">
        <f t="shared" si="6"/>
        <v>-5.5593680891239737E-75</v>
      </c>
      <c r="J31">
        <f t="shared" si="7"/>
        <v>4.6993341746959674E-123</v>
      </c>
      <c r="K31">
        <f t="shared" si="8"/>
        <v>-3.8424792111731228E-183</v>
      </c>
      <c r="L31">
        <f t="shared" si="9"/>
        <v>2.1966751955169545E-255</v>
      </c>
      <c r="M31">
        <f t="shared" si="10"/>
        <v>0</v>
      </c>
      <c r="N31">
        <f t="shared" si="11"/>
        <v>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19"/>
        <v>0</v>
      </c>
      <c r="W31">
        <f t="shared" si="20"/>
        <v>0</v>
      </c>
      <c r="X31">
        <f t="shared" si="21"/>
        <v>0</v>
      </c>
      <c r="Y31">
        <f t="shared" si="22"/>
        <v>0</v>
      </c>
    </row>
    <row r="32" spans="2:25">
      <c r="B32">
        <f t="shared" si="23"/>
        <v>0.75000000000000011</v>
      </c>
      <c r="C32">
        <f t="shared" si="1"/>
        <v>7.5000000000000011E-2</v>
      </c>
      <c r="D32">
        <f t="shared" si="2"/>
        <v>4.0426229537538348E-2</v>
      </c>
      <c r="F32">
        <f t="shared" si="3"/>
        <v>3.1750686431877208E-2</v>
      </c>
      <c r="G32">
        <f t="shared" si="4"/>
        <v>-1.0917810347466296E-14</v>
      </c>
      <c r="H32">
        <f t="shared" si="5"/>
        <v>6.9218895092678214E-39</v>
      </c>
      <c r="I32">
        <f t="shared" si="6"/>
        <v>-5.254929690423096E-75</v>
      </c>
      <c r="J32">
        <f t="shared" si="7"/>
        <v>4.1823298110295027E-123</v>
      </c>
      <c r="K32">
        <f t="shared" si="8"/>
        <v>-2.9507171557854286E-183</v>
      </c>
      <c r="L32">
        <f t="shared" si="9"/>
        <v>6.1206749062857472E-256</v>
      </c>
      <c r="M32">
        <f t="shared" si="10"/>
        <v>0</v>
      </c>
      <c r="N32">
        <f t="shared" si="11"/>
        <v>0</v>
      </c>
      <c r="O32">
        <f t="shared" si="12"/>
        <v>0</v>
      </c>
      <c r="P32">
        <f t="shared" si="13"/>
        <v>0</v>
      </c>
      <c r="Q32">
        <f t="shared" si="14"/>
        <v>0</v>
      </c>
      <c r="R32">
        <f t="shared" si="15"/>
        <v>0</v>
      </c>
      <c r="S32">
        <f t="shared" si="16"/>
        <v>0</v>
      </c>
      <c r="T32">
        <f t="shared" si="17"/>
        <v>0</v>
      </c>
      <c r="U32">
        <f t="shared" si="18"/>
        <v>0</v>
      </c>
      <c r="V32">
        <f t="shared" si="19"/>
        <v>0</v>
      </c>
      <c r="W32">
        <f t="shared" si="20"/>
        <v>0</v>
      </c>
      <c r="X32">
        <f t="shared" si="21"/>
        <v>0</v>
      </c>
      <c r="Y32">
        <f t="shared" si="22"/>
        <v>0</v>
      </c>
    </row>
    <row r="33" spans="2:25">
      <c r="B33">
        <f t="shared" si="23"/>
        <v>0.80000000000000016</v>
      </c>
      <c r="C33">
        <f t="shared" si="1"/>
        <v>8.0000000000000016E-2</v>
      </c>
      <c r="D33">
        <f t="shared" si="2"/>
        <v>4.0387403669922321E-2</v>
      </c>
      <c r="F33">
        <f t="shared" si="3"/>
        <v>3.172019266675917E-2</v>
      </c>
      <c r="G33">
        <f t="shared" si="4"/>
        <v>-1.0819886040069243E-14</v>
      </c>
      <c r="H33">
        <f t="shared" si="5"/>
        <v>6.7349740307114166E-39</v>
      </c>
      <c r="I33">
        <f t="shared" si="6"/>
        <v>-4.9346119183892121E-75</v>
      </c>
      <c r="J33">
        <f t="shared" si="7"/>
        <v>3.6444371893781519E-123</v>
      </c>
      <c r="K33">
        <f t="shared" si="8"/>
        <v>-2.0369449722639345E-183</v>
      </c>
      <c r="L33">
        <f t="shared" si="9"/>
        <v>-9.7891533570670429E-256</v>
      </c>
      <c r="M33">
        <f t="shared" si="10"/>
        <v>0</v>
      </c>
      <c r="N33">
        <f t="shared" si="11"/>
        <v>0</v>
      </c>
      <c r="O33">
        <f t="shared" si="12"/>
        <v>0</v>
      </c>
      <c r="P33">
        <f t="shared" si="13"/>
        <v>0</v>
      </c>
      <c r="Q33">
        <f t="shared" si="14"/>
        <v>0</v>
      </c>
      <c r="R33">
        <f t="shared" si="15"/>
        <v>0</v>
      </c>
      <c r="S33">
        <f t="shared" si="16"/>
        <v>0</v>
      </c>
      <c r="T33">
        <f t="shared" si="17"/>
        <v>0</v>
      </c>
      <c r="U33">
        <f t="shared" si="18"/>
        <v>0</v>
      </c>
      <c r="V33">
        <f t="shared" si="19"/>
        <v>0</v>
      </c>
      <c r="W33">
        <f t="shared" si="20"/>
        <v>0</v>
      </c>
      <c r="X33">
        <f t="shared" si="21"/>
        <v>0</v>
      </c>
      <c r="Y33">
        <f t="shared" si="22"/>
        <v>0</v>
      </c>
    </row>
    <row r="34" spans="2:25">
      <c r="B34">
        <f t="shared" si="23"/>
        <v>0.8500000000000002</v>
      </c>
      <c r="C34">
        <f t="shared" si="1"/>
        <v>8.500000000000002E-2</v>
      </c>
      <c r="D34">
        <f t="shared" si="2"/>
        <v>4.0346086517006288E-2</v>
      </c>
      <c r="F34">
        <f t="shared" si="3"/>
        <v>3.1687742250742001E-2</v>
      </c>
      <c r="G34">
        <f t="shared" si="4"/>
        <v>-1.0715955185853389E-14</v>
      </c>
      <c r="H34">
        <f t="shared" si="5"/>
        <v>6.5376737103603115E-39</v>
      </c>
      <c r="I34">
        <f t="shared" si="6"/>
        <v>-4.5993827108991267E-75</v>
      </c>
      <c r="J34">
        <f t="shared" si="7"/>
        <v>3.0883427645068128E-123</v>
      </c>
      <c r="K34">
        <f t="shared" si="8"/>
        <v>-1.1079787130401613E-183</v>
      </c>
      <c r="L34">
        <f t="shared" si="9"/>
        <v>-2.559702057450718E-255</v>
      </c>
      <c r="M34">
        <f t="shared" si="10"/>
        <v>0</v>
      </c>
      <c r="N34">
        <f t="shared" si="11"/>
        <v>0</v>
      </c>
      <c r="O34">
        <f t="shared" si="12"/>
        <v>0</v>
      </c>
      <c r="P34">
        <f t="shared" si="13"/>
        <v>0</v>
      </c>
      <c r="Q34">
        <f t="shared" si="14"/>
        <v>0</v>
      </c>
      <c r="R34">
        <f t="shared" si="15"/>
        <v>0</v>
      </c>
      <c r="S34">
        <f t="shared" si="16"/>
        <v>0</v>
      </c>
      <c r="T34">
        <f t="shared" si="17"/>
        <v>0</v>
      </c>
      <c r="U34">
        <f t="shared" si="18"/>
        <v>0</v>
      </c>
      <c r="V34">
        <f t="shared" si="19"/>
        <v>0</v>
      </c>
      <c r="W34">
        <f t="shared" si="20"/>
        <v>0</v>
      </c>
      <c r="X34">
        <f t="shared" si="21"/>
        <v>0</v>
      </c>
      <c r="Y34">
        <f t="shared" si="22"/>
        <v>0</v>
      </c>
    </row>
    <row r="35" spans="2:25">
      <c r="B35">
        <f t="shared" si="23"/>
        <v>0.90000000000000024</v>
      </c>
      <c r="C35">
        <f t="shared" si="1"/>
        <v>9.0000000000000024E-2</v>
      </c>
      <c r="D35">
        <f t="shared" si="2"/>
        <v>4.0302280627426856E-2</v>
      </c>
      <c r="F35">
        <f t="shared" si="3"/>
        <v>3.1653337185520214E-2</v>
      </c>
      <c r="G35">
        <f t="shared" si="4"/>
        <v>-1.0606075480947832E-14</v>
      </c>
      <c r="H35">
        <f t="shared" si="5"/>
        <v>6.3302927710078726E-39</v>
      </c>
      <c r="I35">
        <f t="shared" si="6"/>
        <v>-4.2502550652813438E-75</v>
      </c>
      <c r="J35">
        <f t="shared" si="7"/>
        <v>2.5168238983968491E-123</v>
      </c>
      <c r="K35">
        <f t="shared" si="8"/>
        <v>-1.7074776690943539E-184</v>
      </c>
      <c r="L35">
        <f t="shared" si="9"/>
        <v>-4.1138276482998918E-255</v>
      </c>
      <c r="M35">
        <f t="shared" si="10"/>
        <v>0</v>
      </c>
      <c r="N35">
        <f t="shared" si="11"/>
        <v>0</v>
      </c>
      <c r="O35">
        <f t="shared" si="12"/>
        <v>0</v>
      </c>
      <c r="P35">
        <f t="shared" si="13"/>
        <v>0</v>
      </c>
      <c r="Q35">
        <f t="shared" si="14"/>
        <v>0</v>
      </c>
      <c r="R35">
        <f t="shared" si="15"/>
        <v>0</v>
      </c>
      <c r="S35">
        <f t="shared" si="16"/>
        <v>0</v>
      </c>
      <c r="T35">
        <f t="shared" si="17"/>
        <v>0</v>
      </c>
      <c r="U35">
        <f t="shared" si="18"/>
        <v>0</v>
      </c>
      <c r="V35">
        <f t="shared" si="19"/>
        <v>0</v>
      </c>
      <c r="W35">
        <f t="shared" si="20"/>
        <v>0</v>
      </c>
      <c r="X35">
        <f t="shared" si="21"/>
        <v>0</v>
      </c>
      <c r="Y35">
        <f t="shared" si="22"/>
        <v>0</v>
      </c>
    </row>
    <row r="36" spans="2:25">
      <c r="B36">
        <f t="shared" si="23"/>
        <v>0.95000000000000029</v>
      </c>
      <c r="C36">
        <f t="shared" si="1"/>
        <v>9.5000000000000029E-2</v>
      </c>
      <c r="D36">
        <f t="shared" si="2"/>
        <v>4.0255988703337638E-2</v>
      </c>
      <c r="F36">
        <f t="shared" si="3"/>
        <v>3.1616979593360295E-2</v>
      </c>
      <c r="G36">
        <f t="shared" si="4"/>
        <v>-1.049030792392404E-14</v>
      </c>
      <c r="H36">
        <f t="shared" si="5"/>
        <v>6.1131509790313143E-39</v>
      </c>
      <c r="I36">
        <f t="shared" si="6"/>
        <v>-3.8882839772355646E-75</v>
      </c>
      <c r="J36">
        <f t="shared" si="7"/>
        <v>1.9327349889694979E-123</v>
      </c>
      <c r="K36">
        <f t="shared" si="8"/>
        <v>7.6775682899177458E-184</v>
      </c>
      <c r="L36">
        <f t="shared" si="9"/>
        <v>-5.6251047767309913E-255</v>
      </c>
      <c r="M36">
        <f t="shared" si="10"/>
        <v>0</v>
      </c>
      <c r="N36">
        <f t="shared" si="11"/>
        <v>0</v>
      </c>
      <c r="O36">
        <f t="shared" si="12"/>
        <v>0</v>
      </c>
      <c r="P36">
        <f t="shared" si="13"/>
        <v>0</v>
      </c>
      <c r="Q36">
        <f t="shared" si="14"/>
        <v>0</v>
      </c>
      <c r="R36">
        <f t="shared" si="15"/>
        <v>0</v>
      </c>
      <c r="S36">
        <f t="shared" si="16"/>
        <v>0</v>
      </c>
      <c r="T36">
        <f t="shared" si="17"/>
        <v>0</v>
      </c>
      <c r="U36">
        <f t="shared" si="18"/>
        <v>0</v>
      </c>
      <c r="V36">
        <f t="shared" si="19"/>
        <v>0</v>
      </c>
      <c r="W36">
        <f t="shared" si="20"/>
        <v>0</v>
      </c>
      <c r="X36">
        <f t="shared" si="21"/>
        <v>0</v>
      </c>
      <c r="Y36">
        <f t="shared" si="22"/>
        <v>0</v>
      </c>
    </row>
    <row r="37" spans="2:25">
      <c r="B37">
        <f t="shared" si="23"/>
        <v>1.0000000000000002</v>
      </c>
      <c r="C37">
        <f t="shared" si="1"/>
        <v>0.10000000000000002</v>
      </c>
      <c r="D37">
        <f t="shared" si="2"/>
        <v>4.0207213600242563E-2</v>
      </c>
      <c r="F37">
        <f t="shared" si="3"/>
        <v>3.1578671716969778E-2</v>
      </c>
      <c r="G37">
        <f t="shared" si="4"/>
        <v>-1.0368716781933146E-14</v>
      </c>
      <c r="H37">
        <f t="shared" si="5"/>
        <v>5.8865831513351114E-39</v>
      </c>
      <c r="I37">
        <f t="shared" si="6"/>
        <v>-3.5145632528413114E-75</v>
      </c>
      <c r="J37">
        <f t="shared" si="7"/>
        <v>1.338993214060439E-123</v>
      </c>
      <c r="K37">
        <f t="shared" si="8"/>
        <v>1.7005345370587596E-183</v>
      </c>
      <c r="L37">
        <f t="shared" si="9"/>
        <v>-7.0777924086567869E-255</v>
      </c>
      <c r="M37">
        <f t="shared" si="10"/>
        <v>0</v>
      </c>
      <c r="N37">
        <f t="shared" si="11"/>
        <v>0</v>
      </c>
      <c r="O37">
        <f t="shared" si="12"/>
        <v>0</v>
      </c>
      <c r="P37">
        <f t="shared" si="13"/>
        <v>0</v>
      </c>
      <c r="Q37">
        <f t="shared" si="14"/>
        <v>0</v>
      </c>
      <c r="R37">
        <f t="shared" si="15"/>
        <v>0</v>
      </c>
      <c r="S37">
        <f t="shared" si="16"/>
        <v>0</v>
      </c>
      <c r="T37">
        <f t="shared" si="17"/>
        <v>0</v>
      </c>
      <c r="U37">
        <f t="shared" si="18"/>
        <v>0</v>
      </c>
      <c r="V37">
        <f t="shared" si="19"/>
        <v>0</v>
      </c>
      <c r="W37">
        <f t="shared" si="20"/>
        <v>0</v>
      </c>
      <c r="X37">
        <f t="shared" si="21"/>
        <v>0</v>
      </c>
      <c r="Y37">
        <f t="shared" si="22"/>
        <v>0</v>
      </c>
    </row>
    <row r="38" spans="2:25">
      <c r="B38">
        <f t="shared" si="23"/>
        <v>1.0500000000000003</v>
      </c>
      <c r="C38">
        <f t="shared" si="1"/>
        <v>0.10500000000000002</v>
      </c>
      <c r="D38">
        <f t="shared" si="2"/>
        <v>4.0155958326819743E-2</v>
      </c>
      <c r="F38">
        <f t="shared" si="3"/>
        <v>3.1538415919358936E-2</v>
      </c>
      <c r="G38">
        <f t="shared" si="4"/>
        <v>-1.0241369555028705E-14</v>
      </c>
      <c r="H38">
        <f t="shared" si="5"/>
        <v>5.6509386390876056E-39</v>
      </c>
      <c r="I38">
        <f t="shared" si="6"/>
        <v>-3.130222203289129E-75</v>
      </c>
      <c r="J38">
        <f t="shared" si="7"/>
        <v>7.385639618458945E-124</v>
      </c>
      <c r="K38">
        <f t="shared" si="8"/>
        <v>2.6206275379577848E-183</v>
      </c>
      <c r="L38">
        <f t="shared" si="9"/>
        <v>-8.4567597615741636E-255</v>
      </c>
      <c r="M38">
        <f t="shared" si="10"/>
        <v>0</v>
      </c>
      <c r="N38">
        <f t="shared" si="11"/>
        <v>0</v>
      </c>
      <c r="O38">
        <f t="shared" si="12"/>
        <v>0</v>
      </c>
      <c r="P38">
        <f t="shared" si="13"/>
        <v>0</v>
      </c>
      <c r="Q38">
        <f t="shared" si="14"/>
        <v>0</v>
      </c>
      <c r="R38">
        <f t="shared" si="15"/>
        <v>0</v>
      </c>
      <c r="S38">
        <f t="shared" si="16"/>
        <v>0</v>
      </c>
      <c r="T38">
        <f t="shared" si="17"/>
        <v>0</v>
      </c>
      <c r="U38">
        <f t="shared" si="18"/>
        <v>0</v>
      </c>
      <c r="V38">
        <f t="shared" si="19"/>
        <v>0</v>
      </c>
      <c r="W38">
        <f t="shared" si="20"/>
        <v>0</v>
      </c>
      <c r="X38">
        <f t="shared" si="21"/>
        <v>0</v>
      </c>
      <c r="Y38">
        <f t="shared" si="22"/>
        <v>0</v>
      </c>
    </row>
    <row r="39" spans="2:25">
      <c r="B39">
        <f t="shared" si="23"/>
        <v>1.1000000000000003</v>
      </c>
      <c r="C39">
        <f t="shared" si="1"/>
        <v>0.11000000000000003</v>
      </c>
      <c r="D39">
        <f t="shared" si="2"/>
        <v>4.0102226044735886E-2</v>
      </c>
      <c r="F39">
        <f t="shared" si="3"/>
        <v>3.1496214683694991E-2</v>
      </c>
      <c r="G39">
        <f t="shared" si="4"/>
        <v>-1.0108336938694729E-14</v>
      </c>
      <c r="H39">
        <f t="shared" si="5"/>
        <v>5.4065807890468314E-39</v>
      </c>
      <c r="I39">
        <f t="shared" si="6"/>
        <v>-2.7364222323222841E-75</v>
      </c>
      <c r="J39">
        <f t="shared" si="7"/>
        <v>1.3444602048667951E-124</v>
      </c>
      <c r="K39">
        <f t="shared" si="8"/>
        <v>3.5211726307191872E-183</v>
      </c>
      <c r="L39">
        <f t="shared" si="9"/>
        <v>-9.7476439025047081E-255</v>
      </c>
      <c r="M39">
        <f t="shared" si="10"/>
        <v>0</v>
      </c>
      <c r="N39">
        <f t="shared" si="11"/>
        <v>0</v>
      </c>
      <c r="O39">
        <f t="shared" si="12"/>
        <v>0</v>
      </c>
      <c r="P39">
        <f t="shared" si="13"/>
        <v>0</v>
      </c>
      <c r="Q39">
        <f t="shared" si="14"/>
        <v>0</v>
      </c>
      <c r="R39">
        <f t="shared" si="15"/>
        <v>0</v>
      </c>
      <c r="S39">
        <f t="shared" si="16"/>
        <v>0</v>
      </c>
      <c r="T39">
        <f t="shared" si="17"/>
        <v>0</v>
      </c>
      <c r="U39">
        <f t="shared" si="18"/>
        <v>0</v>
      </c>
      <c r="V39">
        <f t="shared" si="19"/>
        <v>0</v>
      </c>
      <c r="W39">
        <f t="shared" si="20"/>
        <v>0</v>
      </c>
      <c r="X39">
        <f t="shared" si="21"/>
        <v>0</v>
      </c>
      <c r="Y39">
        <f t="shared" si="22"/>
        <v>0</v>
      </c>
    </row>
    <row r="40" spans="2:25">
      <c r="B40">
        <f t="shared" si="23"/>
        <v>1.1500000000000004</v>
      </c>
      <c r="C40">
        <f t="shared" si="1"/>
        <v>0.11500000000000003</v>
      </c>
      <c r="D40">
        <f t="shared" si="2"/>
        <v>4.0046020068451246E-2</v>
      </c>
      <c r="F40">
        <f t="shared" si="3"/>
        <v>3.1452070613148933E-2</v>
      </c>
      <c r="G40">
        <f t="shared" si="4"/>
        <v>-9.969692784599855E-15</v>
      </c>
      <c r="H40">
        <f t="shared" si="5"/>
        <v>5.1538863833061395E-39</v>
      </c>
      <c r="I40">
        <f t="shared" si="6"/>
        <v>-2.3343533267009965E-75</v>
      </c>
      <c r="J40">
        <f t="shared" si="7"/>
        <v>-4.7034339904089066E-124</v>
      </c>
      <c r="K40">
        <f t="shared" si="8"/>
        <v>4.3954524270487029E-183</v>
      </c>
      <c r="L40">
        <f t="shared" si="9"/>
        <v>-1.0936999348232422E-254</v>
      </c>
      <c r="M40">
        <f t="shared" si="10"/>
        <v>0</v>
      </c>
      <c r="N40">
        <f t="shared" si="11"/>
        <v>0</v>
      </c>
      <c r="O40">
        <f t="shared" si="12"/>
        <v>0</v>
      </c>
      <c r="P40">
        <f t="shared" si="13"/>
        <v>0</v>
      </c>
      <c r="Q40">
        <f t="shared" si="14"/>
        <v>0</v>
      </c>
      <c r="R40">
        <f t="shared" si="15"/>
        <v>0</v>
      </c>
      <c r="S40">
        <f t="shared" si="16"/>
        <v>0</v>
      </c>
      <c r="T40">
        <f t="shared" si="17"/>
        <v>0</v>
      </c>
      <c r="U40">
        <f t="shared" si="18"/>
        <v>0</v>
      </c>
      <c r="V40">
        <f t="shared" si="19"/>
        <v>0</v>
      </c>
      <c r="W40">
        <f t="shared" si="20"/>
        <v>0</v>
      </c>
      <c r="X40">
        <f t="shared" si="21"/>
        <v>0</v>
      </c>
      <c r="Y40">
        <f t="shared" si="22"/>
        <v>0</v>
      </c>
    </row>
    <row r="41" spans="2:25">
      <c r="B41">
        <f t="shared" si="23"/>
        <v>1.2000000000000004</v>
      </c>
      <c r="C41">
        <f t="shared" si="1"/>
        <v>0.12000000000000004</v>
      </c>
      <c r="D41">
        <f t="shared" si="2"/>
        <v>3.9987343865015193E-2</v>
      </c>
      <c r="F41">
        <f t="shared" si="3"/>
        <v>3.1405986430734979E-2</v>
      </c>
      <c r="G41">
        <f t="shared" si="4"/>
        <v>-9.8255140595993334E-15</v>
      </c>
      <c r="H41">
        <f t="shared" si="5"/>
        <v>4.8932450583235261E-39</v>
      </c>
      <c r="I41">
        <f t="shared" si="6"/>
        <v>-1.9252304602943953E-75</v>
      </c>
      <c r="J41">
        <f t="shared" si="7"/>
        <v>-1.0727837321251254E-123</v>
      </c>
      <c r="K41">
        <f t="shared" si="8"/>
        <v>5.236945457986061E-183</v>
      </c>
      <c r="L41">
        <f t="shared" si="9"/>
        <v>-1.2012438109644765E-254</v>
      </c>
      <c r="M41">
        <f t="shared" si="10"/>
        <v>0</v>
      </c>
      <c r="N41">
        <f t="shared" si="11"/>
        <v>0</v>
      </c>
      <c r="O41">
        <f t="shared" si="12"/>
        <v>0</v>
      </c>
      <c r="P41">
        <f t="shared" si="13"/>
        <v>0</v>
      </c>
      <c r="Q41">
        <f t="shared" si="14"/>
        <v>0</v>
      </c>
      <c r="R41">
        <f t="shared" si="15"/>
        <v>0</v>
      </c>
      <c r="S41">
        <f t="shared" si="16"/>
        <v>0</v>
      </c>
      <c r="T41">
        <f t="shared" si="17"/>
        <v>0</v>
      </c>
      <c r="U41">
        <f t="shared" si="18"/>
        <v>0</v>
      </c>
      <c r="V41">
        <f t="shared" si="19"/>
        <v>0</v>
      </c>
      <c r="W41">
        <f t="shared" si="20"/>
        <v>0</v>
      </c>
      <c r="X41">
        <f t="shared" si="21"/>
        <v>0</v>
      </c>
      <c r="Y41">
        <f t="shared" si="22"/>
        <v>0</v>
      </c>
    </row>
    <row r="42" spans="2:25">
      <c r="B42">
        <f t="shared" si="23"/>
        <v>1.2500000000000004</v>
      </c>
      <c r="C42">
        <f t="shared" si="1"/>
        <v>0.12500000000000006</v>
      </c>
      <c r="D42">
        <f t="shared" si="2"/>
        <v>3.9926201053852348E-2</v>
      </c>
      <c r="F42">
        <f t="shared" si="3"/>
        <v>3.1357964979142568E-2</v>
      </c>
      <c r="G42">
        <f t="shared" si="4"/>
        <v>-9.6758808030077022E-15</v>
      </c>
      <c r="H42">
        <f t="shared" si="5"/>
        <v>4.6250587041304539E-39</v>
      </c>
      <c r="I42">
        <f t="shared" si="6"/>
        <v>-1.5102899226662686E-75</v>
      </c>
      <c r="J42">
        <f t="shared" si="7"/>
        <v>-1.6698661464485004E-123</v>
      </c>
      <c r="K42">
        <f t="shared" si="8"/>
        <v>6.0393748191528441E-183</v>
      </c>
      <c r="L42">
        <f t="shared" si="9"/>
        <v>-1.2962758721514986E-254</v>
      </c>
      <c r="M42">
        <f t="shared" si="10"/>
        <v>0</v>
      </c>
      <c r="N42">
        <f t="shared" si="11"/>
        <v>0</v>
      </c>
      <c r="O42">
        <f t="shared" si="12"/>
        <v>0</v>
      </c>
      <c r="P42">
        <f t="shared" si="13"/>
        <v>0</v>
      </c>
      <c r="Q42">
        <f t="shared" si="14"/>
        <v>0</v>
      </c>
      <c r="R42">
        <f t="shared" si="15"/>
        <v>0</v>
      </c>
      <c r="S42">
        <f t="shared" si="16"/>
        <v>0</v>
      </c>
      <c r="T42">
        <f t="shared" si="17"/>
        <v>0</v>
      </c>
      <c r="U42">
        <f t="shared" si="18"/>
        <v>0</v>
      </c>
      <c r="V42">
        <f t="shared" si="19"/>
        <v>0</v>
      </c>
      <c r="W42">
        <f t="shared" si="20"/>
        <v>0</v>
      </c>
      <c r="X42">
        <f t="shared" si="21"/>
        <v>0</v>
      </c>
      <c r="Y42">
        <f t="shared" si="22"/>
        <v>0</v>
      </c>
    </row>
    <row r="43" spans="2:25">
      <c r="B43">
        <f t="shared" si="23"/>
        <v>1.3000000000000005</v>
      </c>
      <c r="C43">
        <f t="shared" si="1"/>
        <v>0.13000000000000006</v>
      </c>
      <c r="D43">
        <f t="shared" si="2"/>
        <v>3.9862595406539303E-2</v>
      </c>
      <c r="F43">
        <f t="shared" si="3"/>
        <v>3.1308009220561046E-2</v>
      </c>
      <c r="G43">
        <f t="shared" si="4"/>
        <v>-9.5208760821657846E-15</v>
      </c>
      <c r="H43">
        <f t="shared" si="5"/>
        <v>4.3497408446465559E-39</v>
      </c>
      <c r="I43">
        <f t="shared" si="6"/>
        <v>-1.0907855832489789E-75</v>
      </c>
      <c r="J43">
        <f t="shared" si="7"/>
        <v>-2.2586085693213526E-123</v>
      </c>
      <c r="K43">
        <f t="shared" si="8"/>
        <v>6.7967549917327218E-183</v>
      </c>
      <c r="L43">
        <f t="shared" si="9"/>
        <v>-1.3778062913788011E-254</v>
      </c>
      <c r="M43">
        <f t="shared" si="10"/>
        <v>0</v>
      </c>
      <c r="N43">
        <f t="shared" si="11"/>
        <v>0</v>
      </c>
      <c r="O43">
        <f t="shared" si="12"/>
        <v>0</v>
      </c>
      <c r="P43">
        <f t="shared" si="13"/>
        <v>0</v>
      </c>
      <c r="Q43">
        <f t="shared" si="14"/>
        <v>0</v>
      </c>
      <c r="R43">
        <f t="shared" si="15"/>
        <v>0</v>
      </c>
      <c r="S43">
        <f t="shared" si="16"/>
        <v>0</v>
      </c>
      <c r="T43">
        <f t="shared" si="17"/>
        <v>0</v>
      </c>
      <c r="U43">
        <f t="shared" si="18"/>
        <v>0</v>
      </c>
      <c r="V43">
        <f t="shared" si="19"/>
        <v>0</v>
      </c>
      <c r="W43">
        <f t="shared" si="20"/>
        <v>0</v>
      </c>
      <c r="X43">
        <f t="shared" si="21"/>
        <v>0</v>
      </c>
      <c r="Y43">
        <f t="shared" si="22"/>
        <v>0</v>
      </c>
    </row>
    <row r="44" spans="2:25">
      <c r="B44">
        <f t="shared" si="23"/>
        <v>1.3500000000000005</v>
      </c>
      <c r="C44">
        <f t="shared" si="1"/>
        <v>0.13500000000000006</v>
      </c>
      <c r="D44">
        <f t="shared" si="2"/>
        <v>3.9796530846571997E-2</v>
      </c>
      <c r="F44">
        <f t="shared" si="3"/>
        <v>3.1256122236496903E-2</v>
      </c>
      <c r="G44">
        <f t="shared" si="4"/>
        <v>-9.3605859463267268E-15</v>
      </c>
      <c r="H44">
        <f t="shared" si="5"/>
        <v>4.0677160000557183E-39</v>
      </c>
      <c r="I44">
        <f t="shared" si="6"/>
        <v>-6.6798510239439275E-76</v>
      </c>
      <c r="J44">
        <f t="shared" si="7"/>
        <v>-2.8360705813670996E-123</v>
      </c>
      <c r="K44">
        <f t="shared" si="8"/>
        <v>7.5034364899348323E-183</v>
      </c>
      <c r="L44">
        <f t="shared" si="9"/>
        <v>-1.4449858709154997E-254</v>
      </c>
      <c r="M44">
        <f t="shared" si="10"/>
        <v>0</v>
      </c>
      <c r="N44">
        <f t="shared" si="11"/>
        <v>0</v>
      </c>
      <c r="O44">
        <f t="shared" si="12"/>
        <v>0</v>
      </c>
      <c r="P44">
        <f t="shared" si="13"/>
        <v>0</v>
      </c>
      <c r="Q44">
        <f t="shared" si="14"/>
        <v>0</v>
      </c>
      <c r="R44">
        <f t="shared" si="15"/>
        <v>0</v>
      </c>
      <c r="S44">
        <f t="shared" si="16"/>
        <v>0</v>
      </c>
      <c r="T44">
        <f t="shared" si="17"/>
        <v>0</v>
      </c>
      <c r="U44">
        <f t="shared" si="18"/>
        <v>0</v>
      </c>
      <c r="V44">
        <f t="shared" si="19"/>
        <v>0</v>
      </c>
      <c r="W44">
        <f t="shared" si="20"/>
        <v>0</v>
      </c>
      <c r="X44">
        <f t="shared" si="21"/>
        <v>0</v>
      </c>
      <c r="Y44">
        <f t="shared" si="22"/>
        <v>0</v>
      </c>
    </row>
    <row r="45" spans="2:25">
      <c r="B45">
        <f t="shared" si="23"/>
        <v>1.4000000000000006</v>
      </c>
      <c r="C45">
        <f t="shared" si="1"/>
        <v>0.14000000000000007</v>
      </c>
      <c r="D45">
        <f t="shared" si="2"/>
        <v>3.9728011449123683E-2</v>
      </c>
      <c r="F45">
        <f t="shared" si="3"/>
        <v>3.1202307227583732E-2</v>
      </c>
      <c r="G45">
        <f t="shared" si="4"/>
        <v>-9.1950993788866475E-15</v>
      </c>
      <c r="H45">
        <f t="shared" si="5"/>
        <v>3.7794190322267321E-39</v>
      </c>
      <c r="I45">
        <f t="shared" si="6"/>
        <v>-2.4316610075138574E-76</v>
      </c>
      <c r="J45">
        <f t="shared" si="7"/>
        <v>-3.3993681021738451E-123</v>
      </c>
      <c r="K45">
        <f t="shared" si="8"/>
        <v>8.1541480019037715E-183</v>
      </c>
      <c r="L45">
        <f t="shared" si="9"/>
        <v>-1.4971148873081256E-254</v>
      </c>
      <c r="M45">
        <f t="shared" si="10"/>
        <v>0</v>
      </c>
      <c r="N45">
        <f t="shared" si="11"/>
        <v>0</v>
      </c>
      <c r="O45">
        <f t="shared" si="12"/>
        <v>0</v>
      </c>
      <c r="P45">
        <f t="shared" si="13"/>
        <v>0</v>
      </c>
      <c r="Q45">
        <f t="shared" si="14"/>
        <v>0</v>
      </c>
      <c r="R45">
        <f t="shared" si="15"/>
        <v>0</v>
      </c>
      <c r="S45">
        <f t="shared" si="16"/>
        <v>0</v>
      </c>
      <c r="T45">
        <f t="shared" si="17"/>
        <v>0</v>
      </c>
      <c r="U45">
        <f t="shared" si="18"/>
        <v>0</v>
      </c>
      <c r="V45">
        <f t="shared" si="19"/>
        <v>0</v>
      </c>
      <c r="W45">
        <f t="shared" si="20"/>
        <v>0</v>
      </c>
      <c r="X45">
        <f t="shared" si="21"/>
        <v>0</v>
      </c>
      <c r="Y45">
        <f t="shared" si="22"/>
        <v>0</v>
      </c>
    </row>
    <row r="46" spans="2:25">
      <c r="B46">
        <f t="shared" si="23"/>
        <v>1.4500000000000006</v>
      </c>
      <c r="C46">
        <f t="shared" si="1"/>
        <v>0.14500000000000007</v>
      </c>
      <c r="D46">
        <f t="shared" si="2"/>
        <v>3.9657041440793558E-2</v>
      </c>
      <c r="F46">
        <f t="shared" si="3"/>
        <v>3.1146567513384779E-2</v>
      </c>
      <c r="G46">
        <f t="shared" si="4"/>
        <v>-9.0245082479864498E-15</v>
      </c>
      <c r="H46">
        <f t="shared" si="5"/>
        <v>3.485294474187807E-39</v>
      </c>
      <c r="I46">
        <f t="shared" si="6"/>
        <v>1.8238770145475549E-76</v>
      </c>
      <c r="J46">
        <f t="shared" si="7"/>
        <v>-3.9456877945662574E-123</v>
      </c>
      <c r="K46">
        <f t="shared" si="8"/>
        <v>8.7440357097368391E-183</v>
      </c>
      <c r="L46">
        <f t="shared" si="9"/>
        <v>-1.5336503795017324E-254</v>
      </c>
      <c r="M46">
        <f t="shared" si="10"/>
        <v>0</v>
      </c>
      <c r="N46">
        <f t="shared" si="11"/>
        <v>0</v>
      </c>
      <c r="O46">
        <f t="shared" si="12"/>
        <v>0</v>
      </c>
      <c r="P46">
        <f t="shared" si="13"/>
        <v>0</v>
      </c>
      <c r="Q46">
        <f t="shared" si="14"/>
        <v>0</v>
      </c>
      <c r="R46">
        <f t="shared" si="15"/>
        <v>0</v>
      </c>
      <c r="S46">
        <f t="shared" si="16"/>
        <v>0</v>
      </c>
      <c r="T46">
        <f t="shared" si="17"/>
        <v>0</v>
      </c>
      <c r="U46">
        <f t="shared" si="18"/>
        <v>0</v>
      </c>
      <c r="V46">
        <f t="shared" si="19"/>
        <v>0</v>
      </c>
      <c r="W46">
        <f t="shared" si="20"/>
        <v>0</v>
      </c>
      <c r="X46">
        <f t="shared" si="21"/>
        <v>0</v>
      </c>
      <c r="Y46">
        <f t="shared" si="22"/>
        <v>0</v>
      </c>
    </row>
    <row r="47" spans="2:25">
      <c r="B47">
        <f t="shared" si="23"/>
        <v>1.5000000000000007</v>
      </c>
      <c r="C47">
        <f t="shared" si="1"/>
        <v>0.15000000000000008</v>
      </c>
      <c r="D47">
        <f t="shared" si="2"/>
        <v>3.9583625199346016E-2</v>
      </c>
      <c r="F47">
        <f t="shared" si="3"/>
        <v>3.1088906532188161E-2</v>
      </c>
      <c r="G47">
        <f t="shared" si="4"/>
        <v>-8.8489072555121586E-15</v>
      </c>
      <c r="H47">
        <f t="shared" si="5"/>
        <v>3.185795844688868E-39</v>
      </c>
      <c r="I47">
        <f t="shared" si="6"/>
        <v>6.0739036357466135E-76</v>
      </c>
      <c r="J47">
        <f t="shared" si="7"/>
        <v>-4.4723011155569316E-123</v>
      </c>
      <c r="K47">
        <f t="shared" si="8"/>
        <v>9.268699495310717E-183</v>
      </c>
      <c r="L47">
        <f t="shared" si="9"/>
        <v>-1.5542118041683001E-254</v>
      </c>
      <c r="M47">
        <f t="shared" si="10"/>
        <v>0</v>
      </c>
      <c r="N47">
        <f t="shared" si="11"/>
        <v>0</v>
      </c>
      <c r="O47">
        <f t="shared" si="12"/>
        <v>0</v>
      </c>
      <c r="P47">
        <f t="shared" si="13"/>
        <v>0</v>
      </c>
      <c r="Q47">
        <f t="shared" si="14"/>
        <v>0</v>
      </c>
      <c r="R47">
        <f t="shared" si="15"/>
        <v>0</v>
      </c>
      <c r="S47">
        <f t="shared" si="16"/>
        <v>0</v>
      </c>
      <c r="T47">
        <f t="shared" si="17"/>
        <v>0</v>
      </c>
      <c r="U47">
        <f t="shared" si="18"/>
        <v>0</v>
      </c>
      <c r="V47">
        <f t="shared" si="19"/>
        <v>0</v>
      </c>
      <c r="W47">
        <f t="shared" si="20"/>
        <v>0</v>
      </c>
      <c r="X47">
        <f t="shared" si="21"/>
        <v>0</v>
      </c>
      <c r="Y47">
        <f t="shared" si="22"/>
        <v>0</v>
      </c>
    </row>
    <row r="48" spans="2:25">
      <c r="B48">
        <f t="shared" si="23"/>
        <v>1.5500000000000007</v>
      </c>
      <c r="C48">
        <f t="shared" si="1"/>
        <v>0.15500000000000008</v>
      </c>
      <c r="D48">
        <f t="shared" si="2"/>
        <v>3.950776725344067E-2</v>
      </c>
      <c r="F48">
        <f t="shared" si="3"/>
        <v>3.1029327840794818E-2</v>
      </c>
      <c r="G48">
        <f t="shared" si="4"/>
        <v>-8.6683938845221764E-15</v>
      </c>
      <c r="H48">
        <f t="shared" si="5"/>
        <v>2.881384948908508E-39</v>
      </c>
      <c r="I48">
        <f t="shared" si="6"/>
        <v>1.0305576103968782E-75</v>
      </c>
      <c r="J48">
        <f t="shared" si="7"/>
        <v>-4.9765779438010327E-123</v>
      </c>
      <c r="K48">
        <f t="shared" si="8"/>
        <v>9.724225761849449E-183</v>
      </c>
      <c r="L48">
        <f t="shared" si="9"/>
        <v>-1.5585849993381487E-254</v>
      </c>
      <c r="M48">
        <f t="shared" si="10"/>
        <v>0</v>
      </c>
      <c r="N48">
        <f t="shared" si="11"/>
        <v>0</v>
      </c>
      <c r="O48">
        <f t="shared" si="12"/>
        <v>0</v>
      </c>
      <c r="P48">
        <f t="shared" si="13"/>
        <v>0</v>
      </c>
      <c r="Q48">
        <f t="shared" si="14"/>
        <v>0</v>
      </c>
      <c r="R48">
        <f t="shared" si="15"/>
        <v>0</v>
      </c>
      <c r="S48">
        <f t="shared" si="16"/>
        <v>0</v>
      </c>
      <c r="T48">
        <f t="shared" si="17"/>
        <v>0</v>
      </c>
      <c r="U48">
        <f t="shared" si="18"/>
        <v>0</v>
      </c>
      <c r="V48">
        <f t="shared" si="19"/>
        <v>0</v>
      </c>
      <c r="W48">
        <f t="shared" si="20"/>
        <v>0</v>
      </c>
      <c r="X48">
        <f t="shared" si="21"/>
        <v>0</v>
      </c>
      <c r="Y48">
        <f t="shared" si="22"/>
        <v>0</v>
      </c>
    </row>
    <row r="49" spans="2:25">
      <c r="B49">
        <f t="shared" si="23"/>
        <v>1.6000000000000008</v>
      </c>
      <c r="C49">
        <f t="shared" si="1"/>
        <v>0.16000000000000009</v>
      </c>
      <c r="D49">
        <f t="shared" si="2"/>
        <v>3.9429472282352933E-2</v>
      </c>
      <c r="F49">
        <f t="shared" si="3"/>
        <v>3.0967835114299069E-2</v>
      </c>
      <c r="G49">
        <f t="shared" si="4"/>
        <v>-8.4830683451305686E-15</v>
      </c>
      <c r="H49">
        <f t="shared" si="5"/>
        <v>2.572531166383878E-39</v>
      </c>
      <c r="I49">
        <f t="shared" si="6"/>
        <v>1.4506107129772648E-75</v>
      </c>
      <c r="J49">
        <f t="shared" si="7"/>
        <v>-5.4559997154931877E-123</v>
      </c>
      <c r="K49">
        <f t="shared" si="8"/>
        <v>1.01072166264095E-182</v>
      </c>
      <c r="L49">
        <f t="shared" si="9"/>
        <v>-1.5467244150502914E-254</v>
      </c>
      <c r="M49">
        <f t="shared" si="10"/>
        <v>0</v>
      </c>
      <c r="N49">
        <f t="shared" si="11"/>
        <v>0</v>
      </c>
      <c r="O49">
        <f t="shared" si="12"/>
        <v>0</v>
      </c>
      <c r="P49">
        <f t="shared" si="13"/>
        <v>0</v>
      </c>
      <c r="Q49">
        <f t="shared" si="14"/>
        <v>0</v>
      </c>
      <c r="R49">
        <f t="shared" si="15"/>
        <v>0</v>
      </c>
      <c r="S49">
        <f t="shared" si="16"/>
        <v>0</v>
      </c>
      <c r="T49">
        <f t="shared" si="17"/>
        <v>0</v>
      </c>
      <c r="U49">
        <f t="shared" si="18"/>
        <v>0</v>
      </c>
      <c r="V49">
        <f t="shared" si="19"/>
        <v>0</v>
      </c>
      <c r="W49">
        <f t="shared" si="20"/>
        <v>0</v>
      </c>
      <c r="X49">
        <f t="shared" si="21"/>
        <v>0</v>
      </c>
      <c r="Y49">
        <f t="shared" si="22"/>
        <v>0</v>
      </c>
    </row>
    <row r="50" spans="2:25">
      <c r="B50">
        <f t="shared" si="23"/>
        <v>1.6500000000000008</v>
      </c>
      <c r="C50">
        <f t="shared" si="1"/>
        <v>0.16500000000000009</v>
      </c>
      <c r="D50">
        <f t="shared" si="2"/>
        <v>3.9348745115685431E-2</v>
      </c>
      <c r="F50">
        <f t="shared" si="3"/>
        <v>3.0904432145861943E-2</v>
      </c>
      <c r="G50">
        <f t="shared" si="4"/>
        <v>-8.2930335188764743E-15</v>
      </c>
      <c r="H50">
        <f t="shared" si="5"/>
        <v>2.2597107272614631E-39</v>
      </c>
      <c r="I50">
        <f t="shared" si="6"/>
        <v>1.8662803527086221E-75</v>
      </c>
      <c r="J50">
        <f t="shared" si="7"/>
        <v>-5.9081720031006251E-123</v>
      </c>
      <c r="K50">
        <f t="shared" si="8"/>
        <v>1.0414815265527966E-182</v>
      </c>
      <c r="L50">
        <f t="shared" si="9"/>
        <v>-1.5187535877879172E-254</v>
      </c>
      <c r="M50">
        <f t="shared" si="10"/>
        <v>0</v>
      </c>
      <c r="N50">
        <f t="shared" si="11"/>
        <v>0</v>
      </c>
      <c r="O50">
        <f t="shared" si="12"/>
        <v>0</v>
      </c>
      <c r="P50">
        <f t="shared" si="13"/>
        <v>0</v>
      </c>
      <c r="Q50">
        <f t="shared" si="14"/>
        <v>0</v>
      </c>
      <c r="R50">
        <f t="shared" si="15"/>
        <v>0</v>
      </c>
      <c r="S50">
        <f t="shared" si="16"/>
        <v>0</v>
      </c>
      <c r="T50">
        <f t="shared" si="17"/>
        <v>0</v>
      </c>
      <c r="U50">
        <f t="shared" si="18"/>
        <v>0</v>
      </c>
      <c r="V50">
        <f t="shared" si="19"/>
        <v>0</v>
      </c>
      <c r="W50">
        <f t="shared" si="20"/>
        <v>0</v>
      </c>
      <c r="X50">
        <f t="shared" si="21"/>
        <v>0</v>
      </c>
      <c r="Y50">
        <f t="shared" si="22"/>
        <v>0</v>
      </c>
    </row>
    <row r="51" spans="2:25">
      <c r="B51">
        <f t="shared" si="23"/>
        <v>1.7000000000000008</v>
      </c>
      <c r="C51">
        <f t="shared" si="1"/>
        <v>0.1700000000000001</v>
      </c>
      <c r="D51">
        <f t="shared" si="2"/>
        <v>3.9265590733070059E-2</v>
      </c>
      <c r="F51">
        <f t="shared" si="3"/>
        <v>3.0839122846477187E-2</v>
      </c>
      <c r="G51">
        <f t="shared" si="4"/>
        <v>-8.0983949016104818E-15</v>
      </c>
      <c r="H51">
        <f t="shared" si="5"/>
        <v>1.9434059779847114E-39</v>
      </c>
      <c r="I51">
        <f t="shared" si="6"/>
        <v>2.2763104569541411E-75</v>
      </c>
      <c r="J51">
        <f t="shared" si="7"/>
        <v>-6.3308364741091907E-123</v>
      </c>
      <c r="K51">
        <f t="shared" si="8"/>
        <v>1.0644727224974458E-182</v>
      </c>
      <c r="L51">
        <f t="shared" si="9"/>
        <v>-1.4749638537574052E-254</v>
      </c>
      <c r="M51">
        <f t="shared" si="10"/>
        <v>0</v>
      </c>
      <c r="N51">
        <f t="shared" si="11"/>
        <v>0</v>
      </c>
      <c r="O51">
        <f t="shared" si="12"/>
        <v>0</v>
      </c>
      <c r="P51">
        <f t="shared" si="13"/>
        <v>0</v>
      </c>
      <c r="Q51">
        <f t="shared" si="14"/>
        <v>0</v>
      </c>
      <c r="R51">
        <f t="shared" si="15"/>
        <v>0</v>
      </c>
      <c r="S51">
        <f t="shared" si="16"/>
        <v>0</v>
      </c>
      <c r="T51">
        <f t="shared" si="17"/>
        <v>0</v>
      </c>
      <c r="U51">
        <f t="shared" si="18"/>
        <v>0</v>
      </c>
      <c r="V51">
        <f t="shared" si="19"/>
        <v>0</v>
      </c>
      <c r="W51">
        <f t="shared" si="20"/>
        <v>0</v>
      </c>
      <c r="X51">
        <f t="shared" si="21"/>
        <v>0</v>
      </c>
      <c r="Y51">
        <f t="shared" si="22"/>
        <v>0</v>
      </c>
    </row>
    <row r="52" spans="2:25">
      <c r="B52">
        <f t="shared" si="23"/>
        <v>1.7500000000000009</v>
      </c>
      <c r="C52">
        <f t="shared" si="1"/>
        <v>0.1750000000000001</v>
      </c>
      <c r="D52">
        <f t="shared" si="2"/>
        <v>3.9180014263860828E-2</v>
      </c>
      <c r="F52">
        <f t="shared" si="3"/>
        <v>3.077191124473002E-2</v>
      </c>
      <c r="G52">
        <f t="shared" si="4"/>
        <v>-7.8992605449297184E-15</v>
      </c>
      <c r="H52">
        <f t="shared" si="5"/>
        <v>1.624104637550781E-39</v>
      </c>
      <c r="I52">
        <f t="shared" si="6"/>
        <v>2.6794619946541039E-75</v>
      </c>
      <c r="J52">
        <f t="shared" si="7"/>
        <v>-6.7218821700554504E-123</v>
      </c>
      <c r="K52">
        <f t="shared" si="8"/>
        <v>1.0795237534651965E-182</v>
      </c>
      <c r="L52">
        <f t="shared" si="9"/>
        <v>-1.415811314413001E-254</v>
      </c>
      <c r="M52">
        <f t="shared" si="10"/>
        <v>0</v>
      </c>
      <c r="N52">
        <f t="shared" si="11"/>
        <v>0</v>
      </c>
      <c r="O52">
        <f t="shared" si="12"/>
        <v>0</v>
      </c>
      <c r="P52">
        <f t="shared" si="13"/>
        <v>0</v>
      </c>
      <c r="Q52">
        <f t="shared" si="14"/>
        <v>0</v>
      </c>
      <c r="R52">
        <f t="shared" si="15"/>
        <v>0</v>
      </c>
      <c r="S52">
        <f t="shared" si="16"/>
        <v>0</v>
      </c>
      <c r="T52">
        <f t="shared" si="17"/>
        <v>0</v>
      </c>
      <c r="U52">
        <f t="shared" si="18"/>
        <v>0</v>
      </c>
      <c r="V52">
        <f t="shared" si="19"/>
        <v>0</v>
      </c>
      <c r="W52">
        <f t="shared" si="20"/>
        <v>0</v>
      </c>
      <c r="X52">
        <f t="shared" si="21"/>
        <v>0</v>
      </c>
      <c r="Y52">
        <f t="shared" si="22"/>
        <v>0</v>
      </c>
    </row>
    <row r="53" spans="2:25">
      <c r="B53">
        <f t="shared" si="23"/>
        <v>1.8000000000000009</v>
      </c>
      <c r="C53">
        <f t="shared" si="1"/>
        <v>0.1800000000000001</v>
      </c>
      <c r="D53">
        <f t="shared" si="2"/>
        <v>3.9092020986817459E-2</v>
      </c>
      <c r="F53">
        <f t="shared" si="3"/>
        <v>3.0702801486548633E-2</v>
      </c>
      <c r="G53">
        <f t="shared" si="4"/>
        <v>-7.6957409961941292E-15</v>
      </c>
      <c r="H53">
        <f t="shared" si="5"/>
        <v>1.3022990454832012E-39</v>
      </c>
      <c r="I53">
        <f t="shared" si="6"/>
        <v>3.0745167204362467E-75</v>
      </c>
      <c r="J53">
        <f t="shared" si="7"/>
        <v>-7.0793560495127647E-123</v>
      </c>
      <c r="K53">
        <f t="shared" si="8"/>
        <v>1.0865223500982428E-182</v>
      </c>
      <c r="L53">
        <f t="shared" si="9"/>
        <v>-1.3419120858333837E-254</v>
      </c>
      <c r="M53">
        <f t="shared" si="10"/>
        <v>0</v>
      </c>
      <c r="N53">
        <f t="shared" si="11"/>
        <v>0</v>
      </c>
      <c r="O53">
        <f t="shared" si="12"/>
        <v>0</v>
      </c>
      <c r="P53">
        <f t="shared" si="13"/>
        <v>0</v>
      </c>
      <c r="Q53">
        <f t="shared" si="14"/>
        <v>0</v>
      </c>
      <c r="R53">
        <f t="shared" si="15"/>
        <v>0</v>
      </c>
      <c r="S53">
        <f t="shared" si="16"/>
        <v>0</v>
      </c>
      <c r="T53">
        <f t="shared" si="17"/>
        <v>0</v>
      </c>
      <c r="U53">
        <f t="shared" si="18"/>
        <v>0</v>
      </c>
      <c r="V53">
        <f t="shared" si="19"/>
        <v>0</v>
      </c>
      <c r="W53">
        <f t="shared" si="20"/>
        <v>0</v>
      </c>
      <c r="X53">
        <f t="shared" si="21"/>
        <v>0</v>
      </c>
      <c r="Y53">
        <f t="shared" si="22"/>
        <v>0</v>
      </c>
    </row>
    <row r="54" spans="2:25">
      <c r="B54">
        <f t="shared" si="23"/>
        <v>1.850000000000001</v>
      </c>
      <c r="C54">
        <f t="shared" si="1"/>
        <v>0.18500000000000011</v>
      </c>
      <c r="D54">
        <f t="shared" si="2"/>
        <v>3.9001616329779776E-2</v>
      </c>
      <c r="F54">
        <f t="shared" si="3"/>
        <v>3.0631797834948449E-2</v>
      </c>
      <c r="G54">
        <f t="shared" si="4"/>
        <v>-7.4879492371572639E-15</v>
      </c>
      <c r="H54">
        <f t="shared" si="5"/>
        <v>9.7848540268000414E-40</v>
      </c>
      <c r="I54">
        <f t="shared" si="6"/>
        <v>3.4602808559158482E-75</v>
      </c>
      <c r="J54">
        <f t="shared" si="7"/>
        <v>-7.4014727423753919E-123</v>
      </c>
      <c r="K54">
        <f t="shared" si="8"/>
        <v>1.0854163081355473E-182</v>
      </c>
      <c r="L54">
        <f t="shared" si="9"/>
        <v>-1.2540358814312736E-254</v>
      </c>
      <c r="M54">
        <f t="shared" si="10"/>
        <v>0</v>
      </c>
      <c r="N54">
        <f t="shared" si="11"/>
        <v>0</v>
      </c>
      <c r="O54">
        <f t="shared" si="12"/>
        <v>0</v>
      </c>
      <c r="P54">
        <f t="shared" si="13"/>
        <v>0</v>
      </c>
      <c r="Q54">
        <f t="shared" si="14"/>
        <v>0</v>
      </c>
      <c r="R54">
        <f t="shared" si="15"/>
        <v>0</v>
      </c>
      <c r="S54">
        <f t="shared" si="16"/>
        <v>0</v>
      </c>
      <c r="T54">
        <f t="shared" si="17"/>
        <v>0</v>
      </c>
      <c r="U54">
        <f t="shared" si="18"/>
        <v>0</v>
      </c>
      <c r="V54">
        <f t="shared" si="19"/>
        <v>0</v>
      </c>
      <c r="W54">
        <f t="shared" si="20"/>
        <v>0</v>
      </c>
      <c r="X54">
        <f t="shared" si="21"/>
        <v>0</v>
      </c>
      <c r="Y54">
        <f t="shared" si="22"/>
        <v>0</v>
      </c>
    </row>
    <row r="55" spans="2:25">
      <c r="B55">
        <f t="shared" si="23"/>
        <v>1.900000000000001</v>
      </c>
      <c r="C55">
        <f t="shared" si="1"/>
        <v>0.19000000000000011</v>
      </c>
      <c r="D55">
        <f t="shared" si="2"/>
        <v>3.890880586933286E-2</v>
      </c>
      <c r="F55">
        <f t="shared" si="3"/>
        <v>3.0558904669769158E-2</v>
      </c>
      <c r="G55">
        <f t="shared" si="4"/>
        <v>-7.2760006212456388E-15</v>
      </c>
      <c r="H55">
        <f t="shared" si="5"/>
        <v>6.5316300630791122E-40</v>
      </c>
      <c r="I55">
        <f t="shared" si="6"/>
        <v>3.8355886970613306E-75</v>
      </c>
      <c r="J55">
        <f t="shared" si="7"/>
        <v>-7.6866234667237409E-123</v>
      </c>
      <c r="K55">
        <f t="shared" si="8"/>
        <v>1.0762138778173172E-182</v>
      </c>
      <c r="L55">
        <f t="shared" si="9"/>
        <v>-1.1530979948367589E-254</v>
      </c>
      <c r="M55">
        <f t="shared" si="10"/>
        <v>0</v>
      </c>
      <c r="N55">
        <f t="shared" si="11"/>
        <v>0</v>
      </c>
      <c r="O55">
        <f t="shared" si="12"/>
        <v>0</v>
      </c>
      <c r="P55">
        <f t="shared" si="13"/>
        <v>0</v>
      </c>
      <c r="Q55">
        <f t="shared" si="14"/>
        <v>0</v>
      </c>
      <c r="R55">
        <f t="shared" si="15"/>
        <v>0</v>
      </c>
      <c r="S55">
        <f t="shared" si="16"/>
        <v>0</v>
      </c>
      <c r="T55">
        <f t="shared" si="17"/>
        <v>0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  <c r="Y55">
        <f t="shared" si="22"/>
        <v>0</v>
      </c>
    </row>
    <row r="56" spans="2:25">
      <c r="B56">
        <f t="shared" si="23"/>
        <v>1.9500000000000011</v>
      </c>
      <c r="C56">
        <f t="shared" si="1"/>
        <v>0.19500000000000012</v>
      </c>
      <c r="D56">
        <f t="shared" si="2"/>
        <v>3.881359533046308E-2</v>
      </c>
      <c r="F56">
        <f t="shared" si="3"/>
        <v>3.0484126487404537E-2</v>
      </c>
      <c r="G56">
        <f t="shared" si="4"/>
        <v>-7.0600128095214782E-15</v>
      </c>
      <c r="H56">
        <f t="shared" si="5"/>
        <v>3.2683347992229069E-40</v>
      </c>
      <c r="I56">
        <f t="shared" si="6"/>
        <v>4.1993061367246597E-75</v>
      </c>
      <c r="J56">
        <f t="shared" si="7"/>
        <v>-7.9333840637363208E-123</v>
      </c>
      <c r="K56">
        <f t="shared" si="8"/>
        <v>1.0589837023444264E-182</v>
      </c>
      <c r="L56">
        <f t="shared" si="9"/>
        <v>-1.0401497664583492E-254</v>
      </c>
      <c r="M56">
        <f t="shared" si="10"/>
        <v>0</v>
      </c>
      <c r="N56">
        <f t="shared" si="11"/>
        <v>0</v>
      </c>
      <c r="O56">
        <f t="shared" si="12"/>
        <v>0</v>
      </c>
      <c r="P56">
        <f t="shared" si="13"/>
        <v>0</v>
      </c>
      <c r="Q56">
        <f t="shared" si="14"/>
        <v>0</v>
      </c>
      <c r="R56">
        <f t="shared" si="15"/>
        <v>0</v>
      </c>
      <c r="S56">
        <f t="shared" si="16"/>
        <v>0</v>
      </c>
      <c r="T56">
        <f t="shared" si="17"/>
        <v>0</v>
      </c>
      <c r="U56">
        <f t="shared" si="18"/>
        <v>0</v>
      </c>
      <c r="V56">
        <f t="shared" si="19"/>
        <v>0</v>
      </c>
      <c r="W56">
        <f t="shared" si="20"/>
        <v>0</v>
      </c>
      <c r="X56">
        <f t="shared" si="21"/>
        <v>0</v>
      </c>
      <c r="Y56">
        <f t="shared" si="22"/>
        <v>0</v>
      </c>
    </row>
    <row r="57" spans="2:25">
      <c r="B57">
        <f t="shared" si="23"/>
        <v>2.0000000000000009</v>
      </c>
      <c r="C57">
        <f t="shared" si="1"/>
        <v>0.20000000000000009</v>
      </c>
      <c r="D57">
        <f t="shared" si="2"/>
        <v>3.8715990586204965E-2</v>
      </c>
      <c r="F57">
        <f t="shared" si="3"/>
        <v>3.040746790052512E-2</v>
      </c>
      <c r="G57">
        <f t="shared" si="4"/>
        <v>-6.8401057053644149E-15</v>
      </c>
      <c r="H57">
        <f t="shared" si="5"/>
        <v>-5.0355268436081083E-54</v>
      </c>
      <c r="I57">
        <f t="shared" si="6"/>
        <v>4.5503340916920893E-75</v>
      </c>
      <c r="J57">
        <f t="shared" si="7"/>
        <v>-8.1405221105187637E-123</v>
      </c>
      <c r="K57">
        <f t="shared" si="8"/>
        <v>1.033854305851824E-182</v>
      </c>
      <c r="L57">
        <f t="shared" si="9"/>
        <v>-9.1636763301936313E-255</v>
      </c>
      <c r="M57">
        <f t="shared" si="10"/>
        <v>0</v>
      </c>
      <c r="N57">
        <f t="shared" si="11"/>
        <v>0</v>
      </c>
      <c r="O57">
        <f t="shared" si="12"/>
        <v>0</v>
      </c>
      <c r="P57">
        <f t="shared" si="13"/>
        <v>0</v>
      </c>
      <c r="Q57">
        <f t="shared" si="14"/>
        <v>0</v>
      </c>
      <c r="R57">
        <f t="shared" si="15"/>
        <v>0</v>
      </c>
      <c r="S57">
        <f t="shared" si="16"/>
        <v>0</v>
      </c>
      <c r="T57">
        <f t="shared" si="17"/>
        <v>0</v>
      </c>
      <c r="U57">
        <f t="shared" si="18"/>
        <v>0</v>
      </c>
      <c r="V57">
        <f t="shared" si="19"/>
        <v>0</v>
      </c>
      <c r="W57">
        <f t="shared" si="20"/>
        <v>0</v>
      </c>
      <c r="X57">
        <f t="shared" si="21"/>
        <v>0</v>
      </c>
      <c r="Y57">
        <f t="shared" si="22"/>
        <v>0</v>
      </c>
    </row>
    <row r="58" spans="2:25">
      <c r="B58">
        <f t="shared" si="23"/>
        <v>2.0500000000000007</v>
      </c>
      <c r="C58">
        <f t="shared" si="1"/>
        <v>0.20500000000000007</v>
      </c>
      <c r="D58">
        <f t="shared" si="2"/>
        <v>3.8615997657278911E-2</v>
      </c>
      <c r="F58">
        <f t="shared" si="3"/>
        <v>3.0328933637793636E-2</v>
      </c>
      <c r="G58">
        <f t="shared" si="4"/>
        <v>-6.616401387908369E-15</v>
      </c>
      <c r="H58">
        <f t="shared" si="5"/>
        <v>-3.268334799223026E-40</v>
      </c>
      <c r="I58">
        <f t="shared" si="6"/>
        <v>4.8876118238994341E-75</v>
      </c>
      <c r="J58">
        <f t="shared" si="7"/>
        <v>-8.3070030753255657E-123</v>
      </c>
      <c r="K58">
        <f t="shared" si="8"/>
        <v>1.0010131347152641E-182</v>
      </c>
      <c r="L58">
        <f t="shared" si="9"/>
        <v>-7.8304087412656391E-255</v>
      </c>
      <c r="M58">
        <f t="shared" si="10"/>
        <v>0</v>
      </c>
      <c r="N58">
        <f t="shared" si="11"/>
        <v>0</v>
      </c>
      <c r="O58">
        <f t="shared" si="12"/>
        <v>0</v>
      </c>
      <c r="P58">
        <f t="shared" si="13"/>
        <v>0</v>
      </c>
      <c r="Q58">
        <f t="shared" si="14"/>
        <v>0</v>
      </c>
      <c r="R58">
        <f t="shared" si="15"/>
        <v>0</v>
      </c>
      <c r="S58">
        <f t="shared" si="16"/>
        <v>0</v>
      </c>
      <c r="T58">
        <f t="shared" si="17"/>
        <v>0</v>
      </c>
      <c r="U58">
        <f t="shared" si="18"/>
        <v>0</v>
      </c>
      <c r="V58">
        <f t="shared" si="19"/>
        <v>0</v>
      </c>
      <c r="W58">
        <f t="shared" si="20"/>
        <v>0</v>
      </c>
      <c r="X58">
        <f t="shared" si="21"/>
        <v>0</v>
      </c>
      <c r="Y58">
        <f t="shared" si="22"/>
        <v>0</v>
      </c>
    </row>
    <row r="59" spans="2:25">
      <c r="B59">
        <f t="shared" si="23"/>
        <v>2.1000000000000005</v>
      </c>
      <c r="C59">
        <f t="shared" si="1"/>
        <v>0.21000000000000005</v>
      </c>
      <c r="D59">
        <f t="shared" si="2"/>
        <v>3.8513622711719757E-2</v>
      </c>
      <c r="F59">
        <f t="shared" si="3"/>
        <v>3.0248528543573339E-2</v>
      </c>
      <c r="G59">
        <f t="shared" si="4"/>
        <v>-6.3890240442705986E-15</v>
      </c>
      <c r="H59">
        <f t="shared" si="5"/>
        <v>-6.5316300630792125E-40</v>
      </c>
      <c r="I59">
        <f t="shared" si="6"/>
        <v>5.2101201457757609E-75</v>
      </c>
      <c r="J59">
        <f t="shared" si="7"/>
        <v>-8.4319954844328509E-123</v>
      </c>
      <c r="K59">
        <f t="shared" si="8"/>
        <v>9.6070515934248742E-183</v>
      </c>
      <c r="L59">
        <f t="shared" si="9"/>
        <v>-6.4155818349931404E-255</v>
      </c>
      <c r="M59">
        <f t="shared" si="10"/>
        <v>0</v>
      </c>
      <c r="N59">
        <f t="shared" si="11"/>
        <v>0</v>
      </c>
      <c r="O59">
        <f t="shared" si="12"/>
        <v>0</v>
      </c>
      <c r="P59">
        <f t="shared" si="13"/>
        <v>0</v>
      </c>
      <c r="Q59">
        <f t="shared" si="14"/>
        <v>0</v>
      </c>
      <c r="R59">
        <f t="shared" si="15"/>
        <v>0</v>
      </c>
      <c r="S59">
        <f t="shared" si="16"/>
        <v>0</v>
      </c>
      <c r="T59">
        <f t="shared" si="17"/>
        <v>0</v>
      </c>
      <c r="U59">
        <f t="shared" si="18"/>
        <v>0</v>
      </c>
      <c r="V59">
        <f t="shared" si="19"/>
        <v>0</v>
      </c>
      <c r="W59">
        <f t="shared" si="20"/>
        <v>0</v>
      </c>
      <c r="X59">
        <f t="shared" si="21"/>
        <v>0</v>
      </c>
      <c r="Y59">
        <f t="shared" si="22"/>
        <v>0</v>
      </c>
    </row>
    <row r="60" spans="2:25">
      <c r="B60">
        <f t="shared" si="23"/>
        <v>2.1500000000000004</v>
      </c>
      <c r="C60">
        <f t="shared" si="1"/>
        <v>0.21500000000000002</v>
      </c>
      <c r="D60">
        <f t="shared" si="2"/>
        <v>3.8408872064496391E-2</v>
      </c>
      <c r="F60">
        <f t="shared" si="3"/>
        <v>3.0166257577629182E-2</v>
      </c>
      <c r="G60">
        <f t="shared" si="4"/>
        <v>-6.1580999006105133E-15</v>
      </c>
      <c r="H60">
        <f t="shared" si="5"/>
        <v>-9.784854026800123E-40</v>
      </c>
      <c r="I60">
        <f t="shared" si="6"/>
        <v>5.5168845000295738E-75</v>
      </c>
      <c r="J60">
        <f t="shared" si="7"/>
        <v>-8.5148750748566982E-123</v>
      </c>
      <c r="K60">
        <f t="shared" si="8"/>
        <v>9.1323104687843758E-183</v>
      </c>
      <c r="L60">
        <f t="shared" si="9"/>
        <v>-4.9339320472952793E-255</v>
      </c>
      <c r="M60">
        <f t="shared" si="10"/>
        <v>0</v>
      </c>
      <c r="N60">
        <f t="shared" si="11"/>
        <v>0</v>
      </c>
      <c r="O60">
        <f t="shared" si="12"/>
        <v>0</v>
      </c>
      <c r="P60">
        <f t="shared" si="13"/>
        <v>0</v>
      </c>
      <c r="Q60">
        <f t="shared" si="14"/>
        <v>0</v>
      </c>
      <c r="R60">
        <f t="shared" si="15"/>
        <v>0</v>
      </c>
      <c r="S60">
        <f t="shared" si="16"/>
        <v>0</v>
      </c>
      <c r="T60">
        <f t="shared" si="17"/>
        <v>0</v>
      </c>
      <c r="U60">
        <f t="shared" si="18"/>
        <v>0</v>
      </c>
      <c r="V60">
        <f t="shared" si="19"/>
        <v>0</v>
      </c>
      <c r="W60">
        <f t="shared" si="20"/>
        <v>0</v>
      </c>
      <c r="X60">
        <f t="shared" si="21"/>
        <v>0</v>
      </c>
      <c r="Y60">
        <f t="shared" si="22"/>
        <v>0</v>
      </c>
    </row>
    <row r="61" spans="2:25">
      <c r="B61">
        <f t="shared" si="23"/>
        <v>2.2000000000000002</v>
      </c>
      <c r="C61">
        <f t="shared" si="1"/>
        <v>0.22000000000000003</v>
      </c>
      <c r="D61">
        <f t="shared" si="2"/>
        <v>3.8301752177122152E-2</v>
      </c>
      <c r="F61">
        <f t="shared" si="3"/>
        <v>3.0082125814821878E-2</v>
      </c>
      <c r="G61">
        <f t="shared" si="4"/>
        <v>-5.9237571520565394E-15</v>
      </c>
      <c r="H61">
        <f t="shared" si="5"/>
        <v>-1.3022990454832094E-39</v>
      </c>
      <c r="I61">
        <f t="shared" si="6"/>
        <v>5.806977904571024E-75</v>
      </c>
      <c r="J61">
        <f t="shared" si="7"/>
        <v>-8.5552279121766565E-123</v>
      </c>
      <c r="K61">
        <f t="shared" si="8"/>
        <v>8.5894491845476026E-183</v>
      </c>
      <c r="L61">
        <f t="shared" si="9"/>
        <v>-3.4008918222782154E-255</v>
      </c>
      <c r="M61">
        <f t="shared" si="10"/>
        <v>0</v>
      </c>
      <c r="N61">
        <f t="shared" si="11"/>
        <v>0</v>
      </c>
      <c r="O61">
        <f t="shared" si="12"/>
        <v>0</v>
      </c>
      <c r="P61">
        <f t="shared" si="13"/>
        <v>0</v>
      </c>
      <c r="Q61">
        <f t="shared" si="14"/>
        <v>0</v>
      </c>
      <c r="R61">
        <f t="shared" si="15"/>
        <v>0</v>
      </c>
      <c r="S61">
        <f t="shared" si="16"/>
        <v>0</v>
      </c>
      <c r="T61">
        <f t="shared" si="17"/>
        <v>0</v>
      </c>
      <c r="U61">
        <f t="shared" si="18"/>
        <v>0</v>
      </c>
      <c r="V61">
        <f t="shared" si="19"/>
        <v>0</v>
      </c>
      <c r="W61">
        <f t="shared" si="20"/>
        <v>0</v>
      </c>
      <c r="X61">
        <f t="shared" si="21"/>
        <v>0</v>
      </c>
      <c r="Y61">
        <f t="shared" si="22"/>
        <v>0</v>
      </c>
    </row>
    <row r="62" spans="2:25">
      <c r="B62">
        <f t="shared" si="23"/>
        <v>2.25</v>
      </c>
      <c r="C62">
        <f t="shared" si="1"/>
        <v>0.22500000000000001</v>
      </c>
      <c r="D62">
        <f t="shared" si="2"/>
        <v>3.8192269657256271E-2</v>
      </c>
      <c r="F62">
        <f t="shared" si="3"/>
        <v>2.9996138444794852E-2</v>
      </c>
      <c r="G62">
        <f t="shared" si="4"/>
        <v>-5.6861258915399392E-15</v>
      </c>
      <c r="H62">
        <f t="shared" si="5"/>
        <v>-1.6241046375507872E-39</v>
      </c>
      <c r="I62">
        <f t="shared" si="6"/>
        <v>6.0795237536710986E-75</v>
      </c>
      <c r="J62">
        <f t="shared" si="7"/>
        <v>-8.5528524578927866E-123</v>
      </c>
      <c r="K62">
        <f t="shared" si="8"/>
        <v>7.982517077128083E-183</v>
      </c>
      <c r="L62">
        <f t="shared" si="9"/>
        <v>-1.8324288722729217E-255</v>
      </c>
      <c r="M62">
        <f t="shared" si="10"/>
        <v>0</v>
      </c>
      <c r="N62">
        <f t="shared" si="11"/>
        <v>0</v>
      </c>
      <c r="O62">
        <f t="shared" si="12"/>
        <v>0</v>
      </c>
      <c r="P62">
        <f t="shared" si="13"/>
        <v>0</v>
      </c>
      <c r="Q62">
        <f t="shared" si="14"/>
        <v>0</v>
      </c>
      <c r="R62">
        <f t="shared" si="15"/>
        <v>0</v>
      </c>
      <c r="S62">
        <f t="shared" si="16"/>
        <v>0</v>
      </c>
      <c r="T62">
        <f t="shared" si="17"/>
        <v>0</v>
      </c>
      <c r="U62">
        <f t="shared" si="18"/>
        <v>0</v>
      </c>
      <c r="V62">
        <f t="shared" si="19"/>
        <v>0</v>
      </c>
      <c r="W62">
        <f t="shared" si="20"/>
        <v>0</v>
      </c>
      <c r="X62">
        <f t="shared" si="21"/>
        <v>0</v>
      </c>
      <c r="Y62">
        <f t="shared" si="22"/>
        <v>0</v>
      </c>
    </row>
    <row r="63" spans="2:25">
      <c r="B63">
        <f t="shared" si="23"/>
        <v>2.2999999999999998</v>
      </c>
      <c r="C63">
        <f t="shared" si="1"/>
        <v>0.22999999999999998</v>
      </c>
      <c r="D63">
        <f t="shared" si="2"/>
        <v>3.8080431258296278E-2</v>
      </c>
      <c r="F63">
        <f t="shared" si="3"/>
        <v>2.9908300771654125E-2</v>
      </c>
      <c r="G63">
        <f t="shared" si="4"/>
        <v>-5.4453380375750674E-15</v>
      </c>
      <c r="H63">
        <f t="shared" si="5"/>
        <v>-1.943405977984714E-39</v>
      </c>
      <c r="I63">
        <f t="shared" si="6"/>
        <v>6.3336984668932995E-75</v>
      </c>
      <c r="J63">
        <f t="shared" si="7"/>
        <v>-8.5077605759909929E-123</v>
      </c>
      <c r="K63">
        <f t="shared" si="8"/>
        <v>7.3160414030358576E-183</v>
      </c>
      <c r="L63">
        <f t="shared" si="9"/>
        <v>-2.4487986267058018E-256</v>
      </c>
      <c r="M63">
        <f t="shared" si="10"/>
        <v>0</v>
      </c>
      <c r="N63">
        <f t="shared" si="11"/>
        <v>0</v>
      </c>
      <c r="O63">
        <f t="shared" si="12"/>
        <v>0</v>
      </c>
      <c r="P63">
        <f t="shared" si="13"/>
        <v>0</v>
      </c>
      <c r="Q63">
        <f t="shared" si="14"/>
        <v>0</v>
      </c>
      <c r="R63">
        <f t="shared" si="15"/>
        <v>0</v>
      </c>
      <c r="S63">
        <f t="shared" si="16"/>
        <v>0</v>
      </c>
      <c r="T63">
        <f t="shared" si="17"/>
        <v>0</v>
      </c>
      <c r="U63">
        <f t="shared" si="18"/>
        <v>0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0</v>
      </c>
    </row>
    <row r="64" spans="2:25">
      <c r="B64">
        <f t="shared" si="23"/>
        <v>2.3499999999999996</v>
      </c>
      <c r="C64">
        <f t="shared" si="1"/>
        <v>0.23499999999999996</v>
      </c>
      <c r="D64">
        <f t="shared" si="2"/>
        <v>3.7966243878961428E-2</v>
      </c>
      <c r="F64">
        <f t="shared" si="3"/>
        <v>2.981861821364112E-2</v>
      </c>
      <c r="G64">
        <f t="shared" si="4"/>
        <v>-5.2015272610261894E-15</v>
      </c>
      <c r="H64">
        <f t="shared" si="5"/>
        <v>-2.2597107272614657E-39</v>
      </c>
      <c r="I64">
        <f t="shared" si="6"/>
        <v>6.5687339777931953E-75</v>
      </c>
      <c r="J64">
        <f t="shared" si="7"/>
        <v>-8.4201774736894366E-123</v>
      </c>
      <c r="K64">
        <f t="shared" si="8"/>
        <v>6.5949935689528761E-183</v>
      </c>
      <c r="L64">
        <f t="shared" si="9"/>
        <v>1.3452197461521539E-255</v>
      </c>
      <c r="M64">
        <f t="shared" si="10"/>
        <v>0</v>
      </c>
      <c r="N64">
        <f t="shared" si="11"/>
        <v>0</v>
      </c>
      <c r="O64">
        <f t="shared" si="12"/>
        <v>0</v>
      </c>
      <c r="P64">
        <f t="shared" si="13"/>
        <v>0</v>
      </c>
      <c r="Q64">
        <f t="shared" si="14"/>
        <v>0</v>
      </c>
      <c r="R64">
        <f t="shared" si="15"/>
        <v>0</v>
      </c>
      <c r="S64">
        <f t="shared" si="16"/>
        <v>0</v>
      </c>
      <c r="T64">
        <f t="shared" si="17"/>
        <v>0</v>
      </c>
      <c r="U64">
        <f t="shared" si="18"/>
        <v>0</v>
      </c>
      <c r="V64">
        <f t="shared" si="19"/>
        <v>0</v>
      </c>
      <c r="W64">
        <f t="shared" si="20"/>
        <v>0</v>
      </c>
      <c r="X64">
        <f t="shared" si="21"/>
        <v>0</v>
      </c>
      <c r="Y64">
        <f t="shared" si="22"/>
        <v>0</v>
      </c>
    </row>
    <row r="65" spans="2:25">
      <c r="B65">
        <f t="shared" si="23"/>
        <v>2.3999999999999995</v>
      </c>
      <c r="C65">
        <f t="shared" si="1"/>
        <v>0.23999999999999994</v>
      </c>
      <c r="D65">
        <f t="shared" si="2"/>
        <v>3.7849714562867155E-2</v>
      </c>
      <c r="F65">
        <f t="shared" si="3"/>
        <v>2.9727096302798472E-2</v>
      </c>
      <c r="G65">
        <f t="shared" si="4"/>
        <v>-4.9548289109014979E-15</v>
      </c>
      <c r="H65">
        <f t="shared" si="5"/>
        <v>-2.5725311663838793E-39</v>
      </c>
      <c r="I65">
        <f t="shared" si="6"/>
        <v>6.7839200548655215E-75</v>
      </c>
      <c r="J65">
        <f t="shared" si="7"/>
        <v>-8.290540576662002E-123</v>
      </c>
      <c r="K65">
        <f t="shared" si="8"/>
        <v>5.8247520487825565E-183</v>
      </c>
      <c r="L65">
        <f t="shared" si="9"/>
        <v>2.921307927500301E-255</v>
      </c>
      <c r="M65">
        <f t="shared" si="10"/>
        <v>0</v>
      </c>
      <c r="N65">
        <f t="shared" si="11"/>
        <v>0</v>
      </c>
      <c r="O65">
        <f t="shared" si="12"/>
        <v>0</v>
      </c>
      <c r="P65">
        <f t="shared" si="13"/>
        <v>0</v>
      </c>
      <c r="Q65">
        <f t="shared" si="14"/>
        <v>0</v>
      </c>
      <c r="R65">
        <f t="shared" si="15"/>
        <v>0</v>
      </c>
      <c r="S65">
        <f t="shared" si="16"/>
        <v>0</v>
      </c>
      <c r="T65">
        <f t="shared" si="17"/>
        <v>0</v>
      </c>
      <c r="U65">
        <f t="shared" si="18"/>
        <v>0</v>
      </c>
      <c r="V65">
        <f t="shared" si="19"/>
        <v>0</v>
      </c>
      <c r="W65">
        <f t="shared" si="20"/>
        <v>0</v>
      </c>
      <c r="X65">
        <f t="shared" si="21"/>
        <v>0</v>
      </c>
      <c r="Y65">
        <f t="shared" si="22"/>
        <v>0</v>
      </c>
    </row>
    <row r="66" spans="2:25">
      <c r="B66">
        <f t="shared" si="23"/>
        <v>2.4499999999999993</v>
      </c>
      <c r="C66">
        <f t="shared" si="1"/>
        <v>0.24499999999999994</v>
      </c>
      <c r="D66">
        <f t="shared" si="2"/>
        <v>3.7730850498090572E-2</v>
      </c>
      <c r="F66">
        <f t="shared" si="3"/>
        <v>2.9633740684628738E-2</v>
      </c>
      <c r="G66">
        <f t="shared" si="4"/>
        <v>-4.7053799392155157E-15</v>
      </c>
      <c r="H66">
        <f t="shared" si="5"/>
        <v>-2.8813849489085083E-39</v>
      </c>
      <c r="I66">
        <f t="shared" si="6"/>
        <v>6.9786064477253598E-75</v>
      </c>
      <c r="J66">
        <f t="shared" si="7"/>
        <v>-8.1194973443563711E-123</v>
      </c>
      <c r="K66">
        <f t="shared" si="8"/>
        <v>5.0110622642843807E-183</v>
      </c>
      <c r="L66">
        <f t="shared" si="9"/>
        <v>4.4669685937349295E-255</v>
      </c>
      <c r="M66">
        <f t="shared" si="10"/>
        <v>0</v>
      </c>
      <c r="N66">
        <f t="shared" si="11"/>
        <v>0</v>
      </c>
      <c r="O66">
        <f t="shared" si="12"/>
        <v>0</v>
      </c>
      <c r="P66">
        <f t="shared" si="13"/>
        <v>0</v>
      </c>
      <c r="Q66">
        <f t="shared" si="14"/>
        <v>0</v>
      </c>
      <c r="R66">
        <f t="shared" si="15"/>
        <v>0</v>
      </c>
      <c r="S66">
        <f t="shared" si="16"/>
        <v>0</v>
      </c>
      <c r="T66">
        <f t="shared" si="17"/>
        <v>0</v>
      </c>
      <c r="U66">
        <f t="shared" si="18"/>
        <v>0</v>
      </c>
      <c r="V66">
        <f t="shared" si="19"/>
        <v>0</v>
      </c>
      <c r="W66">
        <f t="shared" si="20"/>
        <v>0</v>
      </c>
      <c r="X66">
        <f t="shared" si="21"/>
        <v>0</v>
      </c>
      <c r="Y66">
        <f t="shared" si="22"/>
        <v>0</v>
      </c>
    </row>
    <row r="67" spans="2:25">
      <c r="B67">
        <f t="shared" si="23"/>
        <v>2.4999999999999991</v>
      </c>
      <c r="C67">
        <f t="shared" si="1"/>
        <v>0.24999999999999992</v>
      </c>
      <c r="D67">
        <f t="shared" si="2"/>
        <v>3.7609659016727102E-2</v>
      </c>
      <c r="F67">
        <f t="shared" si="3"/>
        <v>2.9538557117746198E-2</v>
      </c>
      <c r="G67">
        <f t="shared" si="4"/>
        <v>-4.4533188249616304E-15</v>
      </c>
      <c r="H67">
        <f t="shared" si="5"/>
        <v>-3.1857958446888667E-39</v>
      </c>
      <c r="I67">
        <f t="shared" si="6"/>
        <v>7.1522048520380766E-75</v>
      </c>
      <c r="J67">
        <f t="shared" si="7"/>
        <v>-7.9079020363179177E-123</v>
      </c>
      <c r="K67">
        <f t="shared" si="8"/>
        <v>4.1599937285537943E-183</v>
      </c>
      <c r="L67">
        <f t="shared" si="9"/>
        <v>5.9661025815875742E-255</v>
      </c>
      <c r="M67">
        <f t="shared" si="10"/>
        <v>0</v>
      </c>
      <c r="N67">
        <f t="shared" si="11"/>
        <v>0</v>
      </c>
      <c r="O67">
        <f t="shared" si="12"/>
        <v>0</v>
      </c>
      <c r="P67">
        <f t="shared" si="13"/>
        <v>0</v>
      </c>
      <c r="Q67">
        <f t="shared" si="14"/>
        <v>0</v>
      </c>
      <c r="R67">
        <f t="shared" si="15"/>
        <v>0</v>
      </c>
      <c r="S67">
        <f t="shared" si="16"/>
        <v>0</v>
      </c>
      <c r="T67">
        <f t="shared" si="17"/>
        <v>0</v>
      </c>
      <c r="U67">
        <f t="shared" si="18"/>
        <v>0</v>
      </c>
      <c r="V67">
        <f t="shared" si="19"/>
        <v>0</v>
      </c>
      <c r="W67">
        <f t="shared" si="20"/>
        <v>0</v>
      </c>
      <c r="X67">
        <f t="shared" si="21"/>
        <v>0</v>
      </c>
      <c r="Y67">
        <f t="shared" si="22"/>
        <v>0</v>
      </c>
    </row>
    <row r="68" spans="2:25">
      <c r="B68">
        <f t="shared" si="23"/>
        <v>2.5499999999999989</v>
      </c>
      <c r="C68">
        <f t="shared" si="1"/>
        <v>0.25499999999999989</v>
      </c>
      <c r="D68">
        <f t="shared" si="2"/>
        <v>3.7486147594438163E-2</v>
      </c>
      <c r="F68">
        <f t="shared" si="3"/>
        <v>2.9441551473521604E-2</v>
      </c>
      <c r="G68">
        <f t="shared" si="4"/>
        <v>-4.1987854972369095E-15</v>
      </c>
      <c r="H68">
        <f t="shared" si="5"/>
        <v>-3.4852944741878057E-39</v>
      </c>
      <c r="I68">
        <f t="shared" si="6"/>
        <v>7.3041906872603559E-75</v>
      </c>
      <c r="J68">
        <f t="shared" si="7"/>
        <v>-7.6568114456697055E-123</v>
      </c>
      <c r="K68">
        <f t="shared" si="8"/>
        <v>3.2778947720247364E-183</v>
      </c>
      <c r="L68">
        <f t="shared" si="9"/>
        <v>7.4030953364804078E-255</v>
      </c>
      <c r="M68">
        <f t="shared" si="10"/>
        <v>0</v>
      </c>
      <c r="N68">
        <f t="shared" si="11"/>
        <v>0</v>
      </c>
      <c r="O68">
        <f t="shared" si="12"/>
        <v>0</v>
      </c>
      <c r="P68">
        <f t="shared" si="13"/>
        <v>0</v>
      </c>
      <c r="Q68">
        <f t="shared" si="14"/>
        <v>0</v>
      </c>
      <c r="R68">
        <f t="shared" si="15"/>
        <v>0</v>
      </c>
      <c r="S68">
        <f t="shared" si="16"/>
        <v>0</v>
      </c>
      <c r="T68">
        <f t="shared" si="17"/>
        <v>0</v>
      </c>
      <c r="U68">
        <f t="shared" si="18"/>
        <v>0</v>
      </c>
      <c r="V68">
        <f t="shared" si="19"/>
        <v>0</v>
      </c>
      <c r="W68">
        <f t="shared" si="20"/>
        <v>0</v>
      </c>
      <c r="X68">
        <f t="shared" si="21"/>
        <v>0</v>
      </c>
      <c r="Y68">
        <f t="shared" si="22"/>
        <v>0</v>
      </c>
    </row>
    <row r="69" spans="2:25">
      <c r="B69">
        <f t="shared" si="23"/>
        <v>2.5999999999999988</v>
      </c>
      <c r="C69">
        <f t="shared" si="1"/>
        <v>0.2599999999999999</v>
      </c>
      <c r="D69">
        <f t="shared" si="2"/>
        <v>3.7360323849990079E-2</v>
      </c>
      <c r="F69">
        <f t="shared" si="3"/>
        <v>2.9342729735720035E-2</v>
      </c>
      <c r="G69">
        <f t="shared" si="4"/>
        <v>-3.9419212575619241E-15</v>
      </c>
      <c r="H69">
        <f t="shared" si="5"/>
        <v>-3.7794190322267282E-39</v>
      </c>
      <c r="I69">
        <f t="shared" si="6"/>
        <v>7.4341046818203585E-75</v>
      </c>
      <c r="J69">
        <f t="shared" si="7"/>
        <v>-7.367479621057352E-123</v>
      </c>
      <c r="K69">
        <f t="shared" si="8"/>
        <v>2.3713451887048623E-183</v>
      </c>
      <c r="L69">
        <f t="shared" si="9"/>
        <v>8.7629795492996145E-255</v>
      </c>
      <c r="M69">
        <f t="shared" si="10"/>
        <v>0</v>
      </c>
      <c r="N69">
        <f t="shared" si="11"/>
        <v>0</v>
      </c>
      <c r="O69">
        <f t="shared" si="12"/>
        <v>0</v>
      </c>
      <c r="P69">
        <f t="shared" si="13"/>
        <v>0</v>
      </c>
      <c r="Q69">
        <f t="shared" si="14"/>
        <v>0</v>
      </c>
      <c r="R69">
        <f t="shared" si="15"/>
        <v>0</v>
      </c>
      <c r="S69">
        <f t="shared" si="16"/>
        <v>0</v>
      </c>
      <c r="T69">
        <f t="shared" si="17"/>
        <v>0</v>
      </c>
      <c r="U69">
        <f t="shared" si="18"/>
        <v>0</v>
      </c>
      <c r="V69">
        <f t="shared" si="19"/>
        <v>0</v>
      </c>
      <c r="W69">
        <f t="shared" si="20"/>
        <v>0</v>
      </c>
      <c r="X69">
        <f t="shared" si="21"/>
        <v>0</v>
      </c>
      <c r="Y69">
        <f t="shared" si="22"/>
        <v>0</v>
      </c>
    </row>
    <row r="70" spans="2:25">
      <c r="B70">
        <f t="shared" si="23"/>
        <v>2.6499999999999986</v>
      </c>
      <c r="C70">
        <f t="shared" si="1"/>
        <v>0.26499999999999985</v>
      </c>
      <c r="D70">
        <f t="shared" si="2"/>
        <v>3.7232195544784095E-2</v>
      </c>
      <c r="F70">
        <f t="shared" si="3"/>
        <v>2.9242098000131767E-2</v>
      </c>
      <c r="G70">
        <f t="shared" si="4"/>
        <v>-3.6828687014387009E-15</v>
      </c>
      <c r="H70">
        <f t="shared" si="5"/>
        <v>-4.0677160000557131E-39</v>
      </c>
      <c r="I70">
        <f t="shared" si="6"/>
        <v>7.541554260946898E-75</v>
      </c>
      <c r="J70">
        <f t="shared" si="7"/>
        <v>-7.0413516034194804E-123</v>
      </c>
      <c r="K70">
        <f t="shared" si="8"/>
        <v>1.4471071558667095E-183</v>
      </c>
      <c r="L70">
        <f t="shared" si="9"/>
        <v>1.0031591051643527E-254</v>
      </c>
      <c r="M70">
        <f t="shared" si="10"/>
        <v>0</v>
      </c>
      <c r="N70">
        <f t="shared" si="11"/>
        <v>0</v>
      </c>
      <c r="O70">
        <f t="shared" si="12"/>
        <v>0</v>
      </c>
      <c r="P70">
        <f t="shared" si="13"/>
        <v>0</v>
      </c>
      <c r="Q70">
        <f t="shared" si="14"/>
        <v>0</v>
      </c>
      <c r="R70">
        <f t="shared" si="15"/>
        <v>0</v>
      </c>
      <c r="S70">
        <f t="shared" si="16"/>
        <v>0</v>
      </c>
      <c r="T70">
        <f t="shared" si="17"/>
        <v>0</v>
      </c>
      <c r="U70">
        <f t="shared" si="18"/>
        <v>0</v>
      </c>
      <c r="V70">
        <f t="shared" si="19"/>
        <v>0</v>
      </c>
      <c r="W70">
        <f t="shared" si="20"/>
        <v>0</v>
      </c>
      <c r="X70">
        <f t="shared" si="21"/>
        <v>0</v>
      </c>
      <c r="Y70">
        <f t="shared" si="22"/>
        <v>0</v>
      </c>
    </row>
    <row r="71" spans="2:25">
      <c r="B71">
        <f t="shared" si="23"/>
        <v>2.6999999999999984</v>
      </c>
      <c r="C71">
        <f t="shared" si="1"/>
        <v>0.26999999999999985</v>
      </c>
      <c r="D71">
        <f t="shared" si="2"/>
        <v>3.7101770582377611E-2</v>
      </c>
      <c r="F71">
        <f t="shared" si="3"/>
        <v>2.9139662474196273E-2</v>
      </c>
      <c r="G71">
        <f t="shared" si="4"/>
        <v>-3.4217716391902947E-15</v>
      </c>
      <c r="H71">
        <f t="shared" si="5"/>
        <v>-4.3497408446465494E-39</v>
      </c>
      <c r="I71">
        <f t="shared" si="6"/>
        <v>7.6262147329538991E-75</v>
      </c>
      <c r="J71">
        <f t="shared" si="7"/>
        <v>-6.6800562088648818E-123</v>
      </c>
      <c r="K71">
        <f t="shared" si="8"/>
        <v>5.1207479329704007E-184</v>
      </c>
      <c r="L71">
        <f t="shared" si="9"/>
        <v>1.1195716345784864E-254</v>
      </c>
      <c r="M71">
        <f t="shared" si="10"/>
        <v>0</v>
      </c>
      <c r="N71">
        <f t="shared" si="11"/>
        <v>0</v>
      </c>
      <c r="O71">
        <f t="shared" si="12"/>
        <v>0</v>
      </c>
      <c r="P71">
        <f t="shared" si="13"/>
        <v>0</v>
      </c>
      <c r="Q71">
        <f t="shared" si="14"/>
        <v>0</v>
      </c>
      <c r="R71">
        <f t="shared" si="15"/>
        <v>0</v>
      </c>
      <c r="S71">
        <f t="shared" si="16"/>
        <v>0</v>
      </c>
      <c r="T71">
        <f t="shared" si="17"/>
        <v>0</v>
      </c>
      <c r="U71">
        <f t="shared" si="18"/>
        <v>0</v>
      </c>
      <c r="V71">
        <f t="shared" si="19"/>
        <v>0</v>
      </c>
      <c r="W71">
        <f t="shared" si="20"/>
        <v>0</v>
      </c>
      <c r="X71">
        <f t="shared" si="21"/>
        <v>0</v>
      </c>
      <c r="Y71">
        <f t="shared" si="22"/>
        <v>0</v>
      </c>
    </row>
    <row r="72" spans="2:25">
      <c r="B72">
        <f t="shared" si="23"/>
        <v>2.7499999999999982</v>
      </c>
      <c r="C72">
        <f t="shared" si="1"/>
        <v>0.2749999999999998</v>
      </c>
      <c r="D72">
        <f t="shared" si="2"/>
        <v>3.6969057007996665E-2</v>
      </c>
      <c r="F72">
        <f t="shared" si="3"/>
        <v>2.9035429476619305E-2</v>
      </c>
      <c r="G72">
        <f t="shared" si="4"/>
        <v>-3.1587750161260052E-15</v>
      </c>
      <c r="H72">
        <f t="shared" si="5"/>
        <v>-4.6250587041304454E-39</v>
      </c>
      <c r="I72">
        <f t="shared" si="6"/>
        <v>7.6878302703953667E-75</v>
      </c>
      <c r="J72">
        <f t="shared" si="7"/>
        <v>-6.2853978937017004E-123</v>
      </c>
      <c r="K72">
        <f t="shared" si="8"/>
        <v>-4.2677726164552523E-184</v>
      </c>
      <c r="L72">
        <f t="shared" si="9"/>
        <v>1.2243230232716653E-254</v>
      </c>
      <c r="M72">
        <f t="shared" si="10"/>
        <v>0</v>
      </c>
      <c r="N72">
        <f t="shared" si="11"/>
        <v>0</v>
      </c>
      <c r="O72">
        <f t="shared" si="12"/>
        <v>0</v>
      </c>
      <c r="P72">
        <f t="shared" si="13"/>
        <v>0</v>
      </c>
      <c r="Q72">
        <f t="shared" si="14"/>
        <v>0</v>
      </c>
      <c r="R72">
        <f t="shared" si="15"/>
        <v>0</v>
      </c>
      <c r="S72">
        <f t="shared" si="16"/>
        <v>0</v>
      </c>
      <c r="T72">
        <f t="shared" si="17"/>
        <v>0</v>
      </c>
      <c r="U72">
        <f t="shared" si="18"/>
        <v>0</v>
      </c>
      <c r="V72">
        <f t="shared" si="19"/>
        <v>0</v>
      </c>
      <c r="W72">
        <f t="shared" si="20"/>
        <v>0</v>
      </c>
      <c r="X72">
        <f t="shared" si="21"/>
        <v>0</v>
      </c>
      <c r="Y72">
        <f t="shared" si="22"/>
        <v>0</v>
      </c>
    </row>
    <row r="73" spans="2:25">
      <c r="B73">
        <f t="shared" si="23"/>
        <v>2.799999999999998</v>
      </c>
      <c r="C73">
        <f t="shared" si="1"/>
        <v>0.2799999999999998</v>
      </c>
      <c r="D73">
        <f t="shared" si="2"/>
        <v>3.6834063008039659E-2</v>
      </c>
      <c r="F73">
        <f t="shared" si="3"/>
        <v>2.8929405436983132E-2</v>
      </c>
      <c r="G73">
        <f t="shared" si="4"/>
        <v>-2.8940248320764933E-15</v>
      </c>
      <c r="H73">
        <f t="shared" si="5"/>
        <v>-4.8932450583235183E-39</v>
      </c>
      <c r="I73">
        <f t="shared" si="6"/>
        <v>7.7262146831260926E-75</v>
      </c>
      <c r="J73">
        <f t="shared" si="7"/>
        <v>-5.8593477422478718E-123</v>
      </c>
      <c r="K73">
        <f t="shared" si="8"/>
        <v>-1.3624458795734774E-183</v>
      </c>
      <c r="L73">
        <f t="shared" si="9"/>
        <v>1.3163222104787387E-254</v>
      </c>
      <c r="M73">
        <f t="shared" si="10"/>
        <v>0</v>
      </c>
      <c r="N73">
        <f t="shared" si="11"/>
        <v>0</v>
      </c>
      <c r="O73">
        <f t="shared" si="12"/>
        <v>0</v>
      </c>
      <c r="P73">
        <f t="shared" si="13"/>
        <v>0</v>
      </c>
      <c r="Q73">
        <f t="shared" si="14"/>
        <v>0</v>
      </c>
      <c r="R73">
        <f t="shared" si="15"/>
        <v>0</v>
      </c>
      <c r="S73">
        <f t="shared" si="16"/>
        <v>0</v>
      </c>
      <c r="T73">
        <f t="shared" si="17"/>
        <v>0</v>
      </c>
      <c r="U73">
        <f t="shared" si="18"/>
        <v>0</v>
      </c>
      <c r="V73">
        <f t="shared" si="19"/>
        <v>0</v>
      </c>
      <c r="W73">
        <f t="shared" si="20"/>
        <v>0</v>
      </c>
      <c r="X73">
        <f t="shared" si="21"/>
        <v>0</v>
      </c>
      <c r="Y73">
        <f t="shared" si="22"/>
        <v>0</v>
      </c>
    </row>
    <row r="74" spans="2:25">
      <c r="B74">
        <f t="shared" si="23"/>
        <v>2.8499999999999979</v>
      </c>
      <c r="C74">
        <f t="shared" si="1"/>
        <v>0.28499999999999981</v>
      </c>
      <c r="D74">
        <f t="shared" si="2"/>
        <v>3.6696796909572393E-2</v>
      </c>
      <c r="F74">
        <f t="shared" si="3"/>
        <v>2.8821596895349941E-2</v>
      </c>
      <c r="G74">
        <f t="shared" si="4"/>
        <v>-2.627668060343498E-15</v>
      </c>
      <c r="H74">
        <f t="shared" si="5"/>
        <v>-5.1538863833061303E-39</v>
      </c>
      <c r="I74">
        <f t="shared" si="6"/>
        <v>7.7412519809319641E-75</v>
      </c>
      <c r="J74">
        <f t="shared" si="7"/>
        <v>-5.4040336224335219E-123</v>
      </c>
      <c r="K74">
        <f t="shared" si="8"/>
        <v>-2.2879516771423344E-183</v>
      </c>
      <c r="L74">
        <f t="shared" si="9"/>
        <v>1.3946109587496846E-254</v>
      </c>
      <c r="M74">
        <f t="shared" si="10"/>
        <v>0</v>
      </c>
      <c r="N74">
        <f t="shared" si="11"/>
        <v>0</v>
      </c>
      <c r="O74">
        <f t="shared" si="12"/>
        <v>0</v>
      </c>
      <c r="P74">
        <f t="shared" si="13"/>
        <v>0</v>
      </c>
      <c r="Q74">
        <f t="shared" si="14"/>
        <v>0</v>
      </c>
      <c r="R74">
        <f t="shared" si="15"/>
        <v>0</v>
      </c>
      <c r="S74">
        <f t="shared" si="16"/>
        <v>0</v>
      </c>
      <c r="T74">
        <f t="shared" si="17"/>
        <v>0</v>
      </c>
      <c r="U74">
        <f t="shared" si="18"/>
        <v>0</v>
      </c>
      <c r="V74">
        <f t="shared" si="19"/>
        <v>0</v>
      </c>
      <c r="W74">
        <f t="shared" si="20"/>
        <v>0</v>
      </c>
      <c r="X74">
        <f t="shared" si="21"/>
        <v>0</v>
      </c>
      <c r="Y74">
        <f t="shared" si="22"/>
        <v>0</v>
      </c>
    </row>
    <row r="75" spans="2:25">
      <c r="B75">
        <f t="shared" si="23"/>
        <v>2.8999999999999977</v>
      </c>
      <c r="C75">
        <f t="shared" si="1"/>
        <v>0.28999999999999976</v>
      </c>
      <c r="D75">
        <f t="shared" si="2"/>
        <v>3.6557267179814397E-2</v>
      </c>
      <c r="F75">
        <f t="shared" si="3"/>
        <v>2.8712010501858402E-2</v>
      </c>
      <c r="G75">
        <f t="shared" si="4"/>
        <v>-2.359852566109152E-15</v>
      </c>
      <c r="H75">
        <f t="shared" si="5"/>
        <v>-5.4065807890468203E-39</v>
      </c>
      <c r="I75">
        <f t="shared" si="6"/>
        <v>7.7328967240298016E-75</v>
      </c>
      <c r="J75">
        <f t="shared" si="7"/>
        <v>-4.9217295583621029E-123</v>
      </c>
      <c r="K75">
        <f t="shared" si="8"/>
        <v>-3.1963910779950032E-183</v>
      </c>
      <c r="L75">
        <f t="shared" si="9"/>
        <v>1.4583738346792069E-254</v>
      </c>
      <c r="M75">
        <f t="shared" si="10"/>
        <v>0</v>
      </c>
      <c r="N75">
        <f t="shared" si="11"/>
        <v>0</v>
      </c>
      <c r="O75">
        <f t="shared" si="12"/>
        <v>0</v>
      </c>
      <c r="P75">
        <f t="shared" si="13"/>
        <v>0</v>
      </c>
      <c r="Q75">
        <f t="shared" si="14"/>
        <v>0</v>
      </c>
      <c r="R75">
        <f t="shared" si="15"/>
        <v>0</v>
      </c>
      <c r="S75">
        <f t="shared" si="16"/>
        <v>0</v>
      </c>
      <c r="T75">
        <f t="shared" si="17"/>
        <v>0</v>
      </c>
      <c r="U75">
        <f t="shared" si="18"/>
        <v>0</v>
      </c>
      <c r="V75">
        <f t="shared" si="19"/>
        <v>0</v>
      </c>
      <c r="W75">
        <f t="shared" si="20"/>
        <v>0</v>
      </c>
      <c r="X75">
        <f t="shared" si="21"/>
        <v>0</v>
      </c>
      <c r="Y75">
        <f t="shared" si="22"/>
        <v>0</v>
      </c>
    </row>
    <row r="76" spans="2:25">
      <c r="B76">
        <f t="shared" si="23"/>
        <v>2.9499999999999975</v>
      </c>
      <c r="C76">
        <f t="shared" si="1"/>
        <v>0.29499999999999976</v>
      </c>
      <c r="D76">
        <f t="shared" si="2"/>
        <v>3.6415482425616645E-2</v>
      </c>
      <c r="F76">
        <f t="shared" si="3"/>
        <v>2.8600653016313461E-2</v>
      </c>
      <c r="G76">
        <f t="shared" si="4"/>
        <v>-2.0907270243501546E-15</v>
      </c>
      <c r="H76">
        <f t="shared" si="5"/>
        <v>-5.6509386390875938E-39</v>
      </c>
      <c r="I76">
        <f t="shared" si="6"/>
        <v>7.7011741603775104E-75</v>
      </c>
      <c r="J76">
        <f t="shared" si="7"/>
        <v>-4.4148443729080941E-123</v>
      </c>
      <c r="K76">
        <f t="shared" si="8"/>
        <v>-4.0809878082431958E-183</v>
      </c>
      <c r="L76">
        <f t="shared" si="9"/>
        <v>1.506946702229897E-254</v>
      </c>
      <c r="M76">
        <f t="shared" si="10"/>
        <v>0</v>
      </c>
      <c r="N76">
        <f t="shared" si="11"/>
        <v>0</v>
      </c>
      <c r="O76">
        <f t="shared" si="12"/>
        <v>0</v>
      </c>
      <c r="P76">
        <f t="shared" si="13"/>
        <v>0</v>
      </c>
      <c r="Q76">
        <f t="shared" si="14"/>
        <v>0</v>
      </c>
      <c r="R76">
        <f t="shared" si="15"/>
        <v>0</v>
      </c>
      <c r="S76">
        <f t="shared" si="16"/>
        <v>0</v>
      </c>
      <c r="T76">
        <f t="shared" si="17"/>
        <v>0</v>
      </c>
      <c r="U76">
        <f t="shared" si="18"/>
        <v>0</v>
      </c>
      <c r="V76">
        <f t="shared" si="19"/>
        <v>0</v>
      </c>
      <c r="W76">
        <f t="shared" si="20"/>
        <v>0</v>
      </c>
      <c r="X76">
        <f t="shared" si="21"/>
        <v>0</v>
      </c>
      <c r="Y76">
        <f t="shared" si="22"/>
        <v>0</v>
      </c>
    </row>
    <row r="77" spans="2:25">
      <c r="B77">
        <f t="shared" si="23"/>
        <v>2.9999999999999973</v>
      </c>
      <c r="C77">
        <f t="shared" si="1"/>
        <v>0.29999999999999971</v>
      </c>
      <c r="D77">
        <f t="shared" si="2"/>
        <v>3.6271451392930656E-2</v>
      </c>
      <c r="F77">
        <f t="shared" si="3"/>
        <v>2.8487531307769376E-2</v>
      </c>
      <c r="G77">
        <f t="shared" si="4"/>
        <v>-1.8204408373024186E-15</v>
      </c>
      <c r="H77">
        <f t="shared" si="5"/>
        <v>-5.8865831513350983E-39</v>
      </c>
      <c r="I77">
        <f t="shared" si="6"/>
        <v>7.6461801493796883E-75</v>
      </c>
      <c r="J77">
        <f t="shared" si="7"/>
        <v>-3.8859096570748217E-123</v>
      </c>
      <c r="K77">
        <f t="shared" si="8"/>
        <v>-4.9351434423680917E-183</v>
      </c>
      <c r="L77">
        <f t="shared" si="9"/>
        <v>1.5398236401848921E-254</v>
      </c>
      <c r="M77">
        <f t="shared" si="10"/>
        <v>0</v>
      </c>
      <c r="N77">
        <f t="shared" si="11"/>
        <v>0</v>
      </c>
      <c r="O77">
        <f t="shared" si="12"/>
        <v>0</v>
      </c>
      <c r="P77">
        <f t="shared" si="13"/>
        <v>0</v>
      </c>
      <c r="Q77">
        <f t="shared" si="14"/>
        <v>0</v>
      </c>
      <c r="R77">
        <f t="shared" si="15"/>
        <v>0</v>
      </c>
      <c r="S77">
        <f t="shared" si="16"/>
        <v>0</v>
      </c>
      <c r="T77">
        <f t="shared" si="17"/>
        <v>0</v>
      </c>
      <c r="U77">
        <f t="shared" si="18"/>
        <v>0</v>
      </c>
      <c r="V77">
        <f t="shared" si="19"/>
        <v>0</v>
      </c>
      <c r="W77">
        <f t="shared" si="20"/>
        <v>0</v>
      </c>
      <c r="X77">
        <f t="shared" si="21"/>
        <v>0</v>
      </c>
      <c r="Y77">
        <f t="shared" si="22"/>
        <v>0</v>
      </c>
    </row>
    <row r="78" spans="2:25">
      <c r="B78">
        <f t="shared" si="23"/>
        <v>3.0499999999999972</v>
      </c>
      <c r="C78">
        <f t="shared" si="1"/>
        <v>0.30499999999999972</v>
      </c>
      <c r="D78">
        <f t="shared" si="2"/>
        <v>3.6125182966268952E-2</v>
      </c>
      <c r="F78">
        <f t="shared" si="3"/>
        <v>2.8372652354105968E-2</v>
      </c>
      <c r="G78">
        <f t="shared" si="4"/>
        <v>-1.5491440515219746E-15</v>
      </c>
      <c r="H78">
        <f t="shared" si="5"/>
        <v>-6.1131509790312999E-39</v>
      </c>
      <c r="I78">
        <f t="shared" si="6"/>
        <v>7.5680808722191779E-75</v>
      </c>
      <c r="J78">
        <f t="shared" si="7"/>
        <v>-3.3375671261981469E-123</v>
      </c>
      <c r="K78">
        <f t="shared" si="8"/>
        <v>-5.7524866225062715E-183</v>
      </c>
      <c r="L78">
        <f t="shared" si="9"/>
        <v>1.5566622116798376E-254</v>
      </c>
      <c r="M78">
        <f t="shared" si="10"/>
        <v>0</v>
      </c>
      <c r="N78">
        <f t="shared" si="11"/>
        <v>0</v>
      </c>
      <c r="O78">
        <f t="shared" si="12"/>
        <v>0</v>
      </c>
      <c r="P78">
        <f t="shared" si="13"/>
        <v>0</v>
      </c>
      <c r="Q78">
        <f t="shared" si="14"/>
        <v>0</v>
      </c>
      <c r="R78">
        <f t="shared" si="15"/>
        <v>0</v>
      </c>
      <c r="S78">
        <f t="shared" si="16"/>
        <v>0</v>
      </c>
      <c r="T78">
        <f t="shared" si="17"/>
        <v>0</v>
      </c>
      <c r="U78">
        <f t="shared" si="18"/>
        <v>0</v>
      </c>
      <c r="V78">
        <f t="shared" si="19"/>
        <v>0</v>
      </c>
      <c r="W78">
        <f t="shared" si="20"/>
        <v>0</v>
      </c>
      <c r="X78">
        <f t="shared" si="21"/>
        <v>0</v>
      </c>
      <c r="Y78">
        <f t="shared" si="22"/>
        <v>0</v>
      </c>
    </row>
    <row r="79" spans="2:25">
      <c r="B79">
        <f t="shared" si="23"/>
        <v>3.099999999999997</v>
      </c>
      <c r="C79">
        <f t="shared" si="1"/>
        <v>0.30999999999999972</v>
      </c>
      <c r="D79">
        <f t="shared" si="2"/>
        <v>3.5976686168157086E-2</v>
      </c>
      <c r="F79">
        <f t="shared" si="3"/>
        <v>2.8256023241598233E-2</v>
      </c>
      <c r="G79">
        <f t="shared" si="4"/>
        <v>-1.2769872745881996E-15</v>
      </c>
      <c r="H79">
        <f t="shared" si="5"/>
        <v>-6.3302927710078608E-39</v>
      </c>
      <c r="I79">
        <f t="shared" si="6"/>
        <v>7.4671123296899263E-75</v>
      </c>
      <c r="J79">
        <f t="shared" si="7"/>
        <v>-2.7725554261445085E-123</v>
      </c>
      <c r="K79">
        <f t="shared" si="8"/>
        <v>-6.5269205839817709E-183</v>
      </c>
      <c r="L79">
        <f t="shared" si="9"/>
        <v>1.5572870309281711E-254</v>
      </c>
      <c r="M79">
        <f t="shared" si="10"/>
        <v>0</v>
      </c>
      <c r="N79">
        <f t="shared" si="11"/>
        <v>0</v>
      </c>
      <c r="O79">
        <f t="shared" si="12"/>
        <v>0</v>
      </c>
      <c r="P79">
        <f t="shared" si="13"/>
        <v>0</v>
      </c>
      <c r="Q79">
        <f t="shared" si="14"/>
        <v>0</v>
      </c>
      <c r="R79">
        <f t="shared" si="15"/>
        <v>0</v>
      </c>
      <c r="S79">
        <f t="shared" si="16"/>
        <v>0</v>
      </c>
      <c r="T79">
        <f t="shared" si="17"/>
        <v>0</v>
      </c>
      <c r="U79">
        <f t="shared" si="18"/>
        <v>0</v>
      </c>
      <c r="V79">
        <f t="shared" si="19"/>
        <v>0</v>
      </c>
      <c r="W79">
        <f t="shared" si="20"/>
        <v>0</v>
      </c>
      <c r="X79">
        <f t="shared" si="21"/>
        <v>0</v>
      </c>
      <c r="Y79">
        <f t="shared" si="22"/>
        <v>0</v>
      </c>
    </row>
    <row r="80" spans="2:25">
      <c r="B80">
        <f t="shared" si="23"/>
        <v>3.1499999999999968</v>
      </c>
      <c r="C80">
        <f t="shared" si="1"/>
        <v>0.31499999999999967</v>
      </c>
      <c r="D80">
        <f t="shared" si="2"/>
        <v>3.5825970158577053E-2</v>
      </c>
      <c r="F80">
        <f t="shared" si="3"/>
        <v>2.8137651164479208E-2</v>
      </c>
      <c r="G80">
        <f t="shared" si="4"/>
        <v>-1.0041215914955775E-15</v>
      </c>
      <c r="H80">
        <f t="shared" si="5"/>
        <v>-6.5376737103602985E-39</v>
      </c>
      <c r="I80">
        <f t="shared" si="6"/>
        <v>7.3435796290485784E-75</v>
      </c>
      <c r="J80">
        <f t="shared" si="7"/>
        <v>-2.1936964553983558E-123</v>
      </c>
      <c r="K80">
        <f t="shared" si="8"/>
        <v>-7.252668632579815E-183</v>
      </c>
      <c r="L80">
        <f t="shared" si="9"/>
        <v>1.5416915899897533E-254</v>
      </c>
      <c r="M80">
        <f t="shared" si="10"/>
        <v>0</v>
      </c>
      <c r="N80">
        <f t="shared" si="11"/>
        <v>0</v>
      </c>
      <c r="O80">
        <f t="shared" si="12"/>
        <v>0</v>
      </c>
      <c r="P80">
        <f t="shared" si="13"/>
        <v>0</v>
      </c>
      <c r="Q80">
        <f t="shared" si="14"/>
        <v>0</v>
      </c>
      <c r="R80">
        <f t="shared" si="15"/>
        <v>0</v>
      </c>
      <c r="S80">
        <f t="shared" si="16"/>
        <v>0</v>
      </c>
      <c r="T80">
        <f t="shared" si="17"/>
        <v>0</v>
      </c>
      <c r="U80">
        <f t="shared" si="18"/>
        <v>0</v>
      </c>
      <c r="V80">
        <f t="shared" si="19"/>
        <v>0</v>
      </c>
      <c r="W80">
        <f t="shared" si="20"/>
        <v>0</v>
      </c>
      <c r="X80">
        <f t="shared" si="21"/>
        <v>0</v>
      </c>
      <c r="Y80">
        <f t="shared" si="22"/>
        <v>0</v>
      </c>
    </row>
    <row r="81" spans="2:25">
      <c r="B81">
        <f t="shared" si="23"/>
        <v>3.1999999999999966</v>
      </c>
      <c r="C81">
        <f t="shared" si="1"/>
        <v>0.31999999999999967</v>
      </c>
      <c r="D81">
        <f t="shared" si="2"/>
        <v>3.5673044234402242E-2</v>
      </c>
      <c r="F81">
        <f t="shared" si="3"/>
        <v>2.8017543424496184E-2</v>
      </c>
      <c r="G81">
        <f t="shared" si="4"/>
        <v>-7.3069848078045076E-16</v>
      </c>
      <c r="H81">
        <f t="shared" si="5"/>
        <v>-6.7349740307114036E-39</v>
      </c>
      <c r="I81">
        <f t="shared" si="6"/>
        <v>7.1978560620398161E-75</v>
      </c>
      <c r="J81">
        <f t="shared" si="7"/>
        <v>-1.6038812713521293E-123</v>
      </c>
      <c r="K81">
        <f t="shared" si="8"/>
        <v>-7.9243172343359133E-183</v>
      </c>
      <c r="L81">
        <f t="shared" si="9"/>
        <v>1.5100383265557246E-254</v>
      </c>
      <c r="M81">
        <f t="shared" si="10"/>
        <v>0</v>
      </c>
      <c r="N81">
        <f t="shared" si="11"/>
        <v>0</v>
      </c>
      <c r="O81">
        <f t="shared" si="12"/>
        <v>0</v>
      </c>
      <c r="P81">
        <f t="shared" si="13"/>
        <v>0</v>
      </c>
      <c r="Q81">
        <f t="shared" si="14"/>
        <v>0</v>
      </c>
      <c r="R81">
        <f t="shared" si="15"/>
        <v>0</v>
      </c>
      <c r="S81">
        <f t="shared" si="16"/>
        <v>0</v>
      </c>
      <c r="T81">
        <f t="shared" si="17"/>
        <v>0</v>
      </c>
      <c r="U81">
        <f t="shared" si="18"/>
        <v>0</v>
      </c>
      <c r="V81">
        <f t="shared" si="19"/>
        <v>0</v>
      </c>
      <c r="W81">
        <f t="shared" si="20"/>
        <v>0</v>
      </c>
      <c r="X81">
        <f t="shared" si="21"/>
        <v>0</v>
      </c>
      <c r="Y81">
        <f t="shared" si="22"/>
        <v>0</v>
      </c>
    </row>
    <row r="82" spans="2:25">
      <c r="B82">
        <f t="shared" si="23"/>
        <v>3.2499999999999964</v>
      </c>
      <c r="C82">
        <f t="shared" ref="C82:C145" si="24">B82/$C$3</f>
        <v>0.32499999999999962</v>
      </c>
      <c r="D82">
        <f t="shared" ref="D82:D145" si="25">(4/PI())*SUM(F82:Y82)</f>
        <v>3.5517917828824019E-2</v>
      </c>
      <c r="F82">
        <f t="shared" ref="F82:F145" si="26">POWER(-1,$F$16-1)/(2*$F$16-1)*COS((2*$F$16-1)*PI()*C82/2)*EXP(-POWER(2*$F$16-1,2)*PI()*PI()*$C$13/4)</f>
        <v>2.7895707430460326E-2</v>
      </c>
      <c r="G82">
        <f t="shared" ref="G82:G145" si="27">POWER(-1,$G$16-1)/(2*$G$16-1)*COS((2*$G$16-1)*PI()*C82/2)*EXP(-POWER(2*$G$16-1,2)*PI()*PI()*$C$13/4)</f>
        <v>-4.5686973042928875E-16</v>
      </c>
      <c r="H82">
        <f t="shared" ref="H82:H145" si="28">POWER(-1,$H$16-1)/(2*$H$16-1)*COS((2*$H$16-1)*PI()*C82/2)*EXP(-POWER(2*$H$16-1,2)*PI()*PI()*$C$13/4)</f>
        <v>-6.9218895092678071E-39</v>
      </c>
      <c r="I82">
        <f t="shared" ref="I82:I145" si="29">POWER(-1,$I$16-1)/(2*$I$16-1)*COS((2*$I$16-1)*PI()*C82/2)*EXP(-POWER(2*$I$16-1,2)*PI()*PI()*$C$13/4)</f>
        <v>7.0303819768814613E-75</v>
      </c>
      <c r="J82">
        <f t="shared" ref="J82:J145" si="30">POWER(-1,$J$16-1)/(2*$J$16-1)*COS((2*$J$16-1)*PI()*C82/2)*EXP(-POWER(2*$J$16-1,2)*PI()*PI()*$C$13/4)</f>
        <v>-1.0060556511885152E-123</v>
      </c>
      <c r="K82">
        <f t="shared" ref="K82:K145" si="31">POWER(-1,$K$16-1)/(2*$K$16-1)*COS((2*$K$16-1)*PI()*C82/2)*EXP(-POWER(2*$K$16-1,2)*PI()*PI()*$C$13/4)</f>
        <v>-8.5368563964228656E-183</v>
      </c>
      <c r="L82">
        <f t="shared" ref="L82:L145" si="32">POWER(-1,$L$16-1)/(2*$L$16-1)*COS((2*$L$16-1)*PI()*C82/2)*EXP(-POWER(2*$L$16-1,2)*PI()*PI()*$C$13/4)</f>
        <v>1.4626569320435728E-254</v>
      </c>
      <c r="M82">
        <f t="shared" ref="M82:M145" si="33">POWER(-1,$M$16-1)/(2*$M$16-1)*COS((2*$M$16-1)*PI()*C82/2)*EXP(-POWER(2*$M$16-1,2)*PI()*PI()*$C$13/4)</f>
        <v>0</v>
      </c>
      <c r="N82">
        <f t="shared" ref="N82:N145" si="34">POWER(-1,$N$16-1)/(2*$N$16-1)*COS((2*$N$16-1)*PI()*C82/2)*EXP(-POWER(2*$N$16-1,2)*PI()*PI()*$C$13/4)</f>
        <v>0</v>
      </c>
      <c r="O82">
        <f t="shared" ref="O82:O145" si="35">POWER(-1,$O$16-1)/(2*$O$16-1)*COS((2*$O$16-1)*PI()*C82/2)*EXP(-POWER(2*$O$16-1,2)*PI()*PI()*$C$13/4)</f>
        <v>0</v>
      </c>
      <c r="P82">
        <f t="shared" ref="P82:P145" si="36">POWER(-1,$P$16-1)/(2*$P$16-1)*COS((2*$P$16-1)*PI()*C82/2)*EXP(-POWER(2*$P$16-1,2)*PI()*PI()*$C$13/4)</f>
        <v>0</v>
      </c>
      <c r="Q82">
        <f t="shared" ref="Q82:Q145" si="37">POWER(-1,$Q$16-1)/(2*$Q$16-1)*COS((2*$Q$16-1)*PI()*C82/2)*EXP(-POWER(2*$Q$16-1,2)*PI()*PI()*$C$13/4)</f>
        <v>0</v>
      </c>
      <c r="R82">
        <f t="shared" ref="R82:R145" si="38">POWER(-1,$R$16-1)/(2*$R$16-1)*COS((2*$R$16-1)*PI()*C82/2)*EXP(-POWER(2*$R$16-1,2)*PI()*PI()*$C$13/4)</f>
        <v>0</v>
      </c>
      <c r="S82">
        <f t="shared" ref="S82:S145" si="39">POWER(-1,$S$16-1)/(2*$S$16-1)*COS((2*$S$16-1)*PI()*C82/2)*EXP(-POWER(2*$S$16-1,2)*PI()*PI()*$C$13/4)</f>
        <v>0</v>
      </c>
      <c r="T82">
        <f t="shared" ref="T82:T145" si="40">POWER(-1,$T$16-1)/(2*$T$16-1)*COS((2*$T$16-1)*PI()*C82/2)*EXP(-POWER(2*$T$16-1,2)*PI()*PI()*$C$13/4)</f>
        <v>0</v>
      </c>
      <c r="U82">
        <f t="shared" ref="U82:U145" si="41">POWER(-1,$U$16-1)/(2*$U$16-1)*COS((2*$U$16-1)*PI()*C82/2)*EXP(-POWER(2*$U$16-1,2)*PI()*PI()*$C$13/4)</f>
        <v>0</v>
      </c>
      <c r="V82">
        <f t="shared" ref="V82:V145" si="42">POWER(-1,$V$16-1)/(2*$V$16-1)*COS((2*$V$16-1)*PI()*C82/2)*EXP(-POWER(2*$V$16-1,2)*PI()*PI()*$C$13/4)</f>
        <v>0</v>
      </c>
      <c r="W82">
        <f t="shared" ref="W82:W145" si="43">POWER(-1,$W$16-1)/(2*$W$16-1)*COS((2*$W$16-1)*PI()*C82/2)*EXP(-POWER(2*$W$16-1,2)*PI()*PI()*$C$13/4)</f>
        <v>0</v>
      </c>
      <c r="X82">
        <f t="shared" ref="X82:X145" si="44">POWER(-1,$X$16-1)/(2*$X$16-1)*COS((2*$X$16-1)*PI()*C82/2)*EXP(-POWER(2*$X$16-1,2)*PI()*PI()*$C$13/4)</f>
        <v>0</v>
      </c>
      <c r="Y82">
        <f t="shared" ref="Y82:Y145" si="45">POWER(-1,$Y$16-1)/(2*$Y$16-1)*COS((2*$Y$16-1)*PI()*C82/2)*EXP(-POWER(2*$Y$16-1,2)*PI()*PI()*$C$13/4)</f>
        <v>0</v>
      </c>
    </row>
    <row r="83" spans="2:25">
      <c r="B83">
        <f t="shared" ref="B83:B146" si="46">B82+$C$3/200</f>
        <v>3.2999999999999963</v>
      </c>
      <c r="C83">
        <f t="shared" si="24"/>
        <v>0.32999999999999963</v>
      </c>
      <c r="D83">
        <f t="shared" si="25"/>
        <v>3.536060051076978E-2</v>
      </c>
      <c r="F83">
        <f t="shared" si="26"/>
        <v>2.7772150697789637E-2</v>
      </c>
      <c r="G83">
        <f t="shared" si="27"/>
        <v>-1.8278735361516944E-16</v>
      </c>
      <c r="H83">
        <f t="shared" si="28"/>
        <v>-7.0981319359094792E-39</v>
      </c>
      <c r="I83">
        <f t="shared" si="29"/>
        <v>6.841663447617979E-75</v>
      </c>
      <c r="J83">
        <f t="shared" si="30"/>
        <v>-4.0320537946973415E-124</v>
      </c>
      <c r="K83">
        <f t="shared" si="31"/>
        <v>-9.0857170379248582E-183</v>
      </c>
      <c r="L83">
        <f t="shared" si="32"/>
        <v>1.400040917624799E-254</v>
      </c>
      <c r="M83">
        <f t="shared" si="33"/>
        <v>0</v>
      </c>
      <c r="N83">
        <f t="shared" si="34"/>
        <v>0</v>
      </c>
      <c r="O83">
        <f t="shared" si="35"/>
        <v>0</v>
      </c>
      <c r="P83">
        <f t="shared" si="36"/>
        <v>0</v>
      </c>
      <c r="Q83">
        <f t="shared" si="37"/>
        <v>0</v>
      </c>
      <c r="R83">
        <f t="shared" si="38"/>
        <v>0</v>
      </c>
      <c r="S83">
        <f t="shared" si="39"/>
        <v>0</v>
      </c>
      <c r="T83">
        <f t="shared" si="40"/>
        <v>0</v>
      </c>
      <c r="U83">
        <f t="shared" si="41"/>
        <v>0</v>
      </c>
      <c r="V83">
        <f t="shared" si="42"/>
        <v>0</v>
      </c>
      <c r="W83">
        <f t="shared" si="43"/>
        <v>0</v>
      </c>
      <c r="X83">
        <f t="shared" si="44"/>
        <v>0</v>
      </c>
      <c r="Y83">
        <f t="shared" si="45"/>
        <v>0</v>
      </c>
    </row>
    <row r="84" spans="2:25">
      <c r="B84">
        <f t="shared" si="46"/>
        <v>3.3499999999999961</v>
      </c>
      <c r="C84">
        <f t="shared" si="24"/>
        <v>0.33499999999999963</v>
      </c>
      <c r="D84">
        <f t="shared" si="25"/>
        <v>3.5201101984312734E-2</v>
      </c>
      <c r="F84">
        <f t="shared" si="26"/>
        <v>2.7646880848045403E-2</v>
      </c>
      <c r="G84">
        <f t="shared" si="27"/>
        <v>9.139649569073772E-17</v>
      </c>
      <c r="H84">
        <f t="shared" si="28"/>
        <v>-7.2634295575888471E-39</v>
      </c>
      <c r="I84">
        <f t="shared" si="29"/>
        <v>6.632270744863364E-75</v>
      </c>
      <c r="J84">
        <f t="shared" si="30"/>
        <v>2.0165866408622887E-124</v>
      </c>
      <c r="K84">
        <f t="shared" si="31"/>
        <v>-9.5668050717405987E-183</v>
      </c>
      <c r="L84">
        <f t="shared" si="32"/>
        <v>1.32284247395248E-254</v>
      </c>
      <c r="M84">
        <f t="shared" si="33"/>
        <v>0</v>
      </c>
      <c r="N84">
        <f t="shared" si="34"/>
        <v>0</v>
      </c>
      <c r="O84">
        <f t="shared" si="35"/>
        <v>0</v>
      </c>
      <c r="P84">
        <f t="shared" si="36"/>
        <v>0</v>
      </c>
      <c r="Q84">
        <f t="shared" si="37"/>
        <v>0</v>
      </c>
      <c r="R84">
        <f t="shared" si="38"/>
        <v>0</v>
      </c>
      <c r="S84">
        <f t="shared" si="39"/>
        <v>0</v>
      </c>
      <c r="T84">
        <f t="shared" si="40"/>
        <v>0</v>
      </c>
      <c r="U84">
        <f t="shared" si="41"/>
        <v>0</v>
      </c>
      <c r="V84">
        <f t="shared" si="42"/>
        <v>0</v>
      </c>
      <c r="W84">
        <f t="shared" si="43"/>
        <v>0</v>
      </c>
      <c r="X84">
        <f t="shared" si="44"/>
        <v>0</v>
      </c>
      <c r="Y84">
        <f t="shared" si="45"/>
        <v>0</v>
      </c>
    </row>
    <row r="85" spans="2:25">
      <c r="B85">
        <f t="shared" si="46"/>
        <v>3.3999999999999959</v>
      </c>
      <c r="C85">
        <f t="shared" si="24"/>
        <v>0.33999999999999958</v>
      </c>
      <c r="D85">
        <f t="shared" si="25"/>
        <v>3.5039432088073308E-2</v>
      </c>
      <c r="F85">
        <f t="shared" si="26"/>
        <v>2.7519905608462028E-2</v>
      </c>
      <c r="G85">
        <f t="shared" si="27"/>
        <v>3.655296071858761E-16</v>
      </c>
      <c r="H85">
        <f t="shared" si="28"/>
        <v>-7.4175274973542876E-39</v>
      </c>
      <c r="I85">
        <f t="shared" si="29"/>
        <v>6.4028366125544786E-75</v>
      </c>
      <c r="J85">
        <f t="shared" si="30"/>
        <v>8.0551554216489175E-124</v>
      </c>
      <c r="K85">
        <f t="shared" si="31"/>
        <v>-9.9765319433903045E-183</v>
      </c>
      <c r="L85">
        <f t="shared" si="32"/>
        <v>1.2318656781283389E-254</v>
      </c>
      <c r="M85">
        <f t="shared" si="33"/>
        <v>0</v>
      </c>
      <c r="N85">
        <f t="shared" si="34"/>
        <v>0</v>
      </c>
      <c r="O85">
        <f t="shared" si="35"/>
        <v>0</v>
      </c>
      <c r="P85">
        <f t="shared" si="36"/>
        <v>0</v>
      </c>
      <c r="Q85">
        <f t="shared" si="37"/>
        <v>0</v>
      </c>
      <c r="R85">
        <f t="shared" si="38"/>
        <v>0</v>
      </c>
      <c r="S85">
        <f t="shared" si="39"/>
        <v>0</v>
      </c>
      <c r="T85">
        <f t="shared" si="40"/>
        <v>0</v>
      </c>
      <c r="U85">
        <f t="shared" si="41"/>
        <v>0</v>
      </c>
      <c r="V85">
        <f t="shared" si="42"/>
        <v>0</v>
      </c>
      <c r="W85">
        <f t="shared" si="43"/>
        <v>0</v>
      </c>
      <c r="X85">
        <f t="shared" si="44"/>
        <v>0</v>
      </c>
      <c r="Y85">
        <f t="shared" si="45"/>
        <v>0</v>
      </c>
    </row>
    <row r="86" spans="2:25">
      <c r="B86">
        <f t="shared" si="46"/>
        <v>3.4499999999999957</v>
      </c>
      <c r="C86">
        <f t="shared" si="24"/>
        <v>0.34499999999999958</v>
      </c>
      <c r="D86">
        <f t="shared" si="25"/>
        <v>3.4875600794612223E-2</v>
      </c>
      <c r="F86">
        <f t="shared" si="26"/>
        <v>2.7391232811470389E-2</v>
      </c>
      <c r="G86">
        <f t="shared" si="27"/>
        <v>6.394597987342552E-16</v>
      </c>
      <c r="H86">
        <f t="shared" si="28"/>
        <v>-7.5601881473519259E-39</v>
      </c>
      <c r="I86">
        <f t="shared" si="29"/>
        <v>6.1540543559221933E-75</v>
      </c>
      <c r="J86">
        <f t="shared" si="30"/>
        <v>1.4053493476462736E-123</v>
      </c>
      <c r="K86">
        <f t="shared" si="31"/>
        <v>-1.0311841398930034E-182</v>
      </c>
      <c r="L86">
        <f t="shared" si="32"/>
        <v>1.1280581186636229E-254</v>
      </c>
      <c r="M86">
        <f t="shared" si="33"/>
        <v>0</v>
      </c>
      <c r="N86">
        <f t="shared" si="34"/>
        <v>0</v>
      </c>
      <c r="O86">
        <f t="shared" si="35"/>
        <v>0</v>
      </c>
      <c r="P86">
        <f t="shared" si="36"/>
        <v>0</v>
      </c>
      <c r="Q86">
        <f t="shared" si="37"/>
        <v>0</v>
      </c>
      <c r="R86">
        <f t="shared" si="38"/>
        <v>0</v>
      </c>
      <c r="S86">
        <f t="shared" si="39"/>
        <v>0</v>
      </c>
      <c r="T86">
        <f t="shared" si="40"/>
        <v>0</v>
      </c>
      <c r="U86">
        <f t="shared" si="41"/>
        <v>0</v>
      </c>
      <c r="V86">
        <f t="shared" si="42"/>
        <v>0</v>
      </c>
      <c r="W86">
        <f t="shared" si="43"/>
        <v>0</v>
      </c>
      <c r="X86">
        <f t="shared" si="44"/>
        <v>0</v>
      </c>
      <c r="Y86">
        <f t="shared" si="45"/>
        <v>0</v>
      </c>
    </row>
    <row r="87" spans="2:25">
      <c r="B87">
        <f t="shared" si="46"/>
        <v>3.4999999999999956</v>
      </c>
      <c r="C87">
        <f t="shared" si="24"/>
        <v>0.34999999999999953</v>
      </c>
      <c r="D87">
        <f t="shared" si="25"/>
        <v>3.4709618209815378E-2</v>
      </c>
      <c r="F87">
        <f t="shared" si="26"/>
        <v>2.7260870394214713E-2</v>
      </c>
      <c r="G87">
        <f t="shared" si="27"/>
        <v>9.1303500084876489E-16</v>
      </c>
      <c r="H87">
        <f t="shared" si="28"/>
        <v>-7.6911915351997155E-39</v>
      </c>
      <c r="I87">
        <f t="shared" si="29"/>
        <v>5.8866757464581307E-75</v>
      </c>
      <c r="J87">
        <f t="shared" si="30"/>
        <v>1.9981642662729784E-123</v>
      </c>
      <c r="K87">
        <f t="shared" si="31"/>
        <v>-1.0570232282304741E-182</v>
      </c>
      <c r="L87">
        <f t="shared" si="32"/>
        <v>1.0125010256658409E-254</v>
      </c>
      <c r="M87">
        <f t="shared" si="33"/>
        <v>0</v>
      </c>
      <c r="N87">
        <f t="shared" si="34"/>
        <v>0</v>
      </c>
      <c r="O87">
        <f t="shared" si="35"/>
        <v>0</v>
      </c>
      <c r="P87">
        <f t="shared" si="36"/>
        <v>0</v>
      </c>
      <c r="Q87">
        <f t="shared" si="37"/>
        <v>0</v>
      </c>
      <c r="R87">
        <f t="shared" si="38"/>
        <v>0</v>
      </c>
      <c r="S87">
        <f t="shared" si="39"/>
        <v>0</v>
      </c>
      <c r="T87">
        <f t="shared" si="40"/>
        <v>0</v>
      </c>
      <c r="U87">
        <f t="shared" si="41"/>
        <v>0</v>
      </c>
      <c r="V87">
        <f t="shared" si="42"/>
        <v>0</v>
      </c>
      <c r="W87">
        <f t="shared" si="43"/>
        <v>0</v>
      </c>
      <c r="X87">
        <f t="shared" si="44"/>
        <v>0</v>
      </c>
      <c r="Y87">
        <f t="shared" si="45"/>
        <v>0</v>
      </c>
    </row>
    <row r="88" spans="2:25">
      <c r="B88">
        <f t="shared" si="46"/>
        <v>3.5499999999999954</v>
      </c>
      <c r="C88">
        <f t="shared" si="24"/>
        <v>0.35499999999999954</v>
      </c>
      <c r="D88">
        <f t="shared" si="25"/>
        <v>3.4541494572270452E-2</v>
      </c>
      <c r="F88">
        <f t="shared" si="26"/>
        <v>2.7128826398062956E-2</v>
      </c>
      <c r="G88">
        <f t="shared" si="27"/>
        <v>1.1861033411109929E-15</v>
      </c>
      <c r="H88">
        <f t="shared" si="28"/>
        <v>-7.8103356631689103E-39</v>
      </c>
      <c r="I88">
        <f t="shared" si="29"/>
        <v>5.6015087502077034E-75</v>
      </c>
      <c r="J88">
        <f t="shared" si="30"/>
        <v>2.5809995389664547E-123</v>
      </c>
      <c r="K88">
        <f t="shared" si="31"/>
        <v>-1.074977719208914E-182</v>
      </c>
      <c r="L88">
        <f t="shared" si="32"/>
        <v>8.8639800905250805E-255</v>
      </c>
      <c r="M88">
        <f t="shared" si="33"/>
        <v>0</v>
      </c>
      <c r="N88">
        <f t="shared" si="34"/>
        <v>0</v>
      </c>
      <c r="O88">
        <f t="shared" si="35"/>
        <v>0</v>
      </c>
      <c r="P88">
        <f t="shared" si="36"/>
        <v>0</v>
      </c>
      <c r="Q88">
        <f t="shared" si="37"/>
        <v>0</v>
      </c>
      <c r="R88">
        <f t="shared" si="38"/>
        <v>0</v>
      </c>
      <c r="S88">
        <f t="shared" si="39"/>
        <v>0</v>
      </c>
      <c r="T88">
        <f t="shared" si="40"/>
        <v>0</v>
      </c>
      <c r="U88">
        <f t="shared" si="41"/>
        <v>0</v>
      </c>
      <c r="V88">
        <f t="shared" si="42"/>
        <v>0</v>
      </c>
      <c r="W88">
        <f t="shared" si="43"/>
        <v>0</v>
      </c>
      <c r="X88">
        <f t="shared" si="44"/>
        <v>0</v>
      </c>
      <c r="Y88">
        <f t="shared" si="45"/>
        <v>0</v>
      </c>
    </row>
    <row r="89" spans="2:25">
      <c r="B89">
        <f t="shared" si="46"/>
        <v>3.5999999999999952</v>
      </c>
      <c r="C89">
        <f t="shared" si="24"/>
        <v>0.35999999999999954</v>
      </c>
      <c r="D89">
        <f t="shared" si="25"/>
        <v>3.4371240252635341E-2</v>
      </c>
      <c r="F89">
        <f t="shared" si="26"/>
        <v>2.6995108968110786E-2</v>
      </c>
      <c r="G89">
        <f t="shared" si="27"/>
        <v>1.4585132284815764E-15</v>
      </c>
      <c r="H89">
        <f t="shared" si="28"/>
        <v>-7.9174368196499193E-39</v>
      </c>
      <c r="I89">
        <f t="shared" si="29"/>
        <v>5.2994150862542319E-75</v>
      </c>
      <c r="J89">
        <f t="shared" si="30"/>
        <v>3.1509442490633068E-123</v>
      </c>
      <c r="K89">
        <f t="shared" si="31"/>
        <v>-1.084913685845102E-182</v>
      </c>
      <c r="L89">
        <f t="shared" si="32"/>
        <v>7.5106252209150963E-255</v>
      </c>
      <c r="M89">
        <f t="shared" si="33"/>
        <v>0</v>
      </c>
      <c r="N89">
        <f t="shared" si="34"/>
        <v>0</v>
      </c>
      <c r="O89">
        <f t="shared" si="35"/>
        <v>0</v>
      </c>
      <c r="P89">
        <f t="shared" si="36"/>
        <v>0</v>
      </c>
      <c r="Q89">
        <f t="shared" si="37"/>
        <v>0</v>
      </c>
      <c r="R89">
        <f t="shared" si="38"/>
        <v>0</v>
      </c>
      <c r="S89">
        <f t="shared" si="39"/>
        <v>0</v>
      </c>
      <c r="T89">
        <f t="shared" si="40"/>
        <v>0</v>
      </c>
      <c r="U89">
        <f t="shared" si="41"/>
        <v>0</v>
      </c>
      <c r="V89">
        <f t="shared" si="42"/>
        <v>0</v>
      </c>
      <c r="W89">
        <f t="shared" si="43"/>
        <v>0</v>
      </c>
      <c r="X89">
        <f t="shared" si="44"/>
        <v>0</v>
      </c>
      <c r="Y89">
        <f t="shared" si="45"/>
        <v>0</v>
      </c>
    </row>
    <row r="90" spans="2:25">
      <c r="B90">
        <f t="shared" si="46"/>
        <v>3.649999999999995</v>
      </c>
      <c r="C90">
        <f t="shared" si="24"/>
        <v>0.36499999999999949</v>
      </c>
      <c r="D90">
        <f t="shared" si="25"/>
        <v>3.4198865752998457E-2</v>
      </c>
      <c r="F90">
        <f t="shared" si="26"/>
        <v>2.6859726352679147E-2</v>
      </c>
      <c r="G90">
        <f t="shared" si="27"/>
        <v>1.7301134374544141E-15</v>
      </c>
      <c r="H90">
        <f t="shared" si="28"/>
        <v>-8.012329862422299E-39</v>
      </c>
      <c r="I90">
        <f t="shared" si="29"/>
        <v>4.9813076227718022E-75</v>
      </c>
      <c r="J90">
        <f t="shared" si="30"/>
        <v>3.7051518606183643E-123</v>
      </c>
      <c r="K90">
        <f t="shared" si="31"/>
        <v>-1.086757013309575E-182</v>
      </c>
      <c r="L90">
        <f t="shared" si="32"/>
        <v>6.0790418084424715E-255</v>
      </c>
      <c r="M90">
        <f t="shared" si="33"/>
        <v>0</v>
      </c>
      <c r="N90">
        <f t="shared" si="34"/>
        <v>0</v>
      </c>
      <c r="O90">
        <f t="shared" si="35"/>
        <v>0</v>
      </c>
      <c r="P90">
        <f t="shared" si="36"/>
        <v>0</v>
      </c>
      <c r="Q90">
        <f t="shared" si="37"/>
        <v>0</v>
      </c>
      <c r="R90">
        <f t="shared" si="38"/>
        <v>0</v>
      </c>
      <c r="S90">
        <f t="shared" si="39"/>
        <v>0</v>
      </c>
      <c r="T90">
        <f t="shared" si="40"/>
        <v>0</v>
      </c>
      <c r="U90">
        <f t="shared" si="41"/>
        <v>0</v>
      </c>
      <c r="V90">
        <f t="shared" si="42"/>
        <v>0</v>
      </c>
      <c r="W90">
        <f t="shared" si="43"/>
        <v>0</v>
      </c>
      <c r="X90">
        <f t="shared" si="44"/>
        <v>0</v>
      </c>
      <c r="Y90">
        <f t="shared" si="45"/>
        <v>0</v>
      </c>
    </row>
    <row r="91" spans="2:25">
      <c r="B91">
        <f t="shared" si="46"/>
        <v>3.6999999999999948</v>
      </c>
      <c r="C91">
        <f t="shared" si="24"/>
        <v>0.3699999999999995</v>
      </c>
      <c r="D91">
        <f t="shared" si="25"/>
        <v>3.4024381706230879E-2</v>
      </c>
      <c r="F91">
        <f t="shared" si="26"/>
        <v>2.6722686902805465E-2</v>
      </c>
      <c r="G91">
        <f t="shared" si="27"/>
        <v>2.0007531920079171E-15</v>
      </c>
      <c r="H91">
        <f t="shared" si="28"/>
        <v>-8.0948684732920747E-39</v>
      </c>
      <c r="I91">
        <f t="shared" si="29"/>
        <v>4.6481476185155697E-75</v>
      </c>
      <c r="J91">
        <f t="shared" si="30"/>
        <v>4.2408544351642284E-123</v>
      </c>
      <c r="K91">
        <f t="shared" si="31"/>
        <v>-1.0804939517674472E-182</v>
      </c>
      <c r="L91">
        <f t="shared" si="32"/>
        <v>4.5841408200440199E-255</v>
      </c>
      <c r="M91">
        <f t="shared" si="33"/>
        <v>0</v>
      </c>
      <c r="N91">
        <f t="shared" si="34"/>
        <v>0</v>
      </c>
      <c r="O91">
        <f t="shared" si="35"/>
        <v>0</v>
      </c>
      <c r="P91">
        <f t="shared" si="36"/>
        <v>0</v>
      </c>
      <c r="Q91">
        <f t="shared" si="37"/>
        <v>0</v>
      </c>
      <c r="R91">
        <f t="shared" si="38"/>
        <v>0</v>
      </c>
      <c r="S91">
        <f t="shared" si="39"/>
        <v>0</v>
      </c>
      <c r="T91">
        <f t="shared" si="40"/>
        <v>0</v>
      </c>
      <c r="U91">
        <f t="shared" si="41"/>
        <v>0</v>
      </c>
      <c r="V91">
        <f t="shared" si="42"/>
        <v>0</v>
      </c>
      <c r="W91">
        <f t="shared" si="43"/>
        <v>0</v>
      </c>
      <c r="X91">
        <f t="shared" si="44"/>
        <v>0</v>
      </c>
      <c r="Y91">
        <f t="shared" si="45"/>
        <v>0</v>
      </c>
    </row>
    <row r="92" spans="2:25">
      <c r="B92">
        <f t="shared" si="46"/>
        <v>3.7499999999999947</v>
      </c>
      <c r="C92">
        <f t="shared" si="24"/>
        <v>0.37499999999999944</v>
      </c>
      <c r="D92">
        <f t="shared" si="25"/>
        <v>3.3847798875330508E-2</v>
      </c>
      <c r="F92">
        <f t="shared" si="26"/>
        <v>2.6583999071728526E-2</v>
      </c>
      <c r="G92">
        <f t="shared" si="27"/>
        <v>2.2702822493067343E-15</v>
      </c>
      <c r="H92">
        <f t="shared" si="28"/>
        <v>-8.1649253837038052E-39</v>
      </c>
      <c r="I92">
        <f t="shared" si="29"/>
        <v>4.3009418180851612E-75</v>
      </c>
      <c r="J92">
        <f t="shared" si="30"/>
        <v>4.7553764559229495E-123</v>
      </c>
      <c r="K92">
        <f t="shared" si="31"/>
        <v>-1.0661712189418266E-182</v>
      </c>
      <c r="L92">
        <f t="shared" si="32"/>
        <v>3.0414927205754386E-255</v>
      </c>
      <c r="M92">
        <f t="shared" si="33"/>
        <v>0</v>
      </c>
      <c r="N92">
        <f t="shared" si="34"/>
        <v>0</v>
      </c>
      <c r="O92">
        <f t="shared" si="35"/>
        <v>0</v>
      </c>
      <c r="P92">
        <f t="shared" si="36"/>
        <v>0</v>
      </c>
      <c r="Q92">
        <f t="shared" si="37"/>
        <v>0</v>
      </c>
      <c r="R92">
        <f t="shared" si="38"/>
        <v>0</v>
      </c>
      <c r="S92">
        <f t="shared" si="39"/>
        <v>0</v>
      </c>
      <c r="T92">
        <f t="shared" si="40"/>
        <v>0</v>
      </c>
      <c r="U92">
        <f t="shared" si="41"/>
        <v>0</v>
      </c>
      <c r="V92">
        <f t="shared" si="42"/>
        <v>0</v>
      </c>
      <c r="W92">
        <f t="shared" si="43"/>
        <v>0</v>
      </c>
      <c r="X92">
        <f t="shared" si="44"/>
        <v>0</v>
      </c>
      <c r="Y92">
        <f t="shared" si="45"/>
        <v>0</v>
      </c>
    </row>
    <row r="93" spans="2:25">
      <c r="B93">
        <f t="shared" si="46"/>
        <v>3.7999999999999945</v>
      </c>
      <c r="C93">
        <f t="shared" si="24"/>
        <v>0.37999999999999945</v>
      </c>
      <c r="D93">
        <f t="shared" si="25"/>
        <v>3.3669128152758139E-2</v>
      </c>
      <c r="F93">
        <f t="shared" si="26"/>
        <v>2.6443671414367022E-2</v>
      </c>
      <c r="G93">
        <f t="shared" si="27"/>
        <v>2.5385509831075227E-15</v>
      </c>
      <c r="H93">
        <f t="shared" si="28"/>
        <v>-8.2223925709794613E-39</v>
      </c>
      <c r="I93">
        <f t="shared" si="29"/>
        <v>3.9407394097386803E-75</v>
      </c>
      <c r="J93">
        <f t="shared" si="30"/>
        <v>5.2461481904262446E-123</v>
      </c>
      <c r="K93">
        <f t="shared" si="31"/>
        <v>-1.0438956516347759E-182</v>
      </c>
      <c r="L93">
        <f t="shared" si="32"/>
        <v>1.4671652952638481E-255</v>
      </c>
      <c r="M93">
        <f t="shared" si="33"/>
        <v>0</v>
      </c>
      <c r="N93">
        <f t="shared" si="34"/>
        <v>0</v>
      </c>
      <c r="O93">
        <f t="shared" si="35"/>
        <v>0</v>
      </c>
      <c r="P93">
        <f t="shared" si="36"/>
        <v>0</v>
      </c>
      <c r="Q93">
        <f t="shared" si="37"/>
        <v>0</v>
      </c>
      <c r="R93">
        <f t="shared" si="38"/>
        <v>0</v>
      </c>
      <c r="S93">
        <f t="shared" si="39"/>
        <v>0</v>
      </c>
      <c r="T93">
        <f t="shared" si="40"/>
        <v>0</v>
      </c>
      <c r="U93">
        <f t="shared" si="41"/>
        <v>0</v>
      </c>
      <c r="V93">
        <f t="shared" si="42"/>
        <v>0</v>
      </c>
      <c r="W93">
        <f t="shared" si="43"/>
        <v>0</v>
      </c>
      <c r="X93">
        <f t="shared" si="44"/>
        <v>0</v>
      </c>
      <c r="Y93">
        <f t="shared" si="45"/>
        <v>0</v>
      </c>
    </row>
    <row r="94" spans="2:25">
      <c r="B94">
        <f t="shared" si="46"/>
        <v>3.8499999999999943</v>
      </c>
      <c r="C94">
        <f t="shared" si="24"/>
        <v>0.38499999999999945</v>
      </c>
      <c r="D94">
        <f t="shared" si="25"/>
        <v>3.3488380559765552E-2</v>
      </c>
      <c r="F94">
        <f t="shared" si="26"/>
        <v>2.630171258679187E-2</v>
      </c>
      <c r="G94">
        <f t="shared" si="27"/>
        <v>2.8054104668223589E-15</v>
      </c>
      <c r="H94">
        <f t="shared" si="28"/>
        <v>-8.2671814248815704E-39</v>
      </c>
      <c r="I94">
        <f t="shared" si="29"/>
        <v>3.5686288549503204E-75</v>
      </c>
      <c r="J94">
        <f t="shared" si="30"/>
        <v>5.71071852480572E-123</v>
      </c>
      <c r="K94">
        <f t="shared" si="31"/>
        <v>-1.0138334088052183E-182</v>
      </c>
      <c r="L94">
        <f t="shared" si="32"/>
        <v>-1.224437077874535E-256</v>
      </c>
      <c r="M94">
        <f t="shared" si="33"/>
        <v>0</v>
      </c>
      <c r="N94">
        <f t="shared" si="34"/>
        <v>0</v>
      </c>
      <c r="O94">
        <f t="shared" si="35"/>
        <v>0</v>
      </c>
      <c r="P94">
        <f t="shared" si="36"/>
        <v>0</v>
      </c>
      <c r="Q94">
        <f t="shared" si="37"/>
        <v>0</v>
      </c>
      <c r="R94">
        <f t="shared" si="38"/>
        <v>0</v>
      </c>
      <c r="S94">
        <f t="shared" si="39"/>
        <v>0</v>
      </c>
      <c r="T94">
        <f t="shared" si="40"/>
        <v>0</v>
      </c>
      <c r="U94">
        <f t="shared" si="41"/>
        <v>0</v>
      </c>
      <c r="V94">
        <f t="shared" si="42"/>
        <v>0</v>
      </c>
      <c r="W94">
        <f t="shared" si="43"/>
        <v>0</v>
      </c>
      <c r="X94">
        <f t="shared" si="44"/>
        <v>0</v>
      </c>
      <c r="Y94">
        <f t="shared" si="45"/>
        <v>0</v>
      </c>
    </row>
    <row r="95" spans="2:25">
      <c r="B95">
        <f t="shared" si="46"/>
        <v>3.8999999999999941</v>
      </c>
      <c r="C95">
        <f t="shared" si="24"/>
        <v>0.3899999999999994</v>
      </c>
      <c r="D95">
        <f t="shared" si="25"/>
        <v>3.3305567245715685E-2</v>
      </c>
      <c r="F95">
        <f t="shared" si="26"/>
        <v>2.6158131345692236E-2</v>
      </c>
      <c r="G95">
        <f t="shared" si="27"/>
        <v>3.0707125561938007E-15</v>
      </c>
      <c r="H95">
        <f t="shared" si="28"/>
        <v>-8.2992228842437762E-39</v>
      </c>
      <c r="I95">
        <f t="shared" si="29"/>
        <v>3.1857345992919092E-75</v>
      </c>
      <c r="J95">
        <f t="shared" si="30"/>
        <v>6.1467672056535597E-123</v>
      </c>
      <c r="K95">
        <f t="shared" si="31"/>
        <v>-9.7620873214821808E-183</v>
      </c>
      <c r="L95">
        <f t="shared" si="32"/>
        <v>-1.7107773718940765E-255</v>
      </c>
      <c r="M95">
        <f t="shared" si="33"/>
        <v>0</v>
      </c>
      <c r="N95">
        <f t="shared" si="34"/>
        <v>0</v>
      </c>
      <c r="O95">
        <f t="shared" si="35"/>
        <v>0</v>
      </c>
      <c r="P95">
        <f t="shared" si="36"/>
        <v>0</v>
      </c>
      <c r="Q95">
        <f t="shared" si="37"/>
        <v>0</v>
      </c>
      <c r="R95">
        <f t="shared" si="38"/>
        <v>0</v>
      </c>
      <c r="S95">
        <f t="shared" si="39"/>
        <v>0</v>
      </c>
      <c r="T95">
        <f t="shared" si="40"/>
        <v>0</v>
      </c>
      <c r="U95">
        <f t="shared" si="41"/>
        <v>0</v>
      </c>
      <c r="V95">
        <f t="shared" si="42"/>
        <v>0</v>
      </c>
      <c r="W95">
        <f t="shared" si="43"/>
        <v>0</v>
      </c>
      <c r="X95">
        <f t="shared" si="44"/>
        <v>0</v>
      </c>
      <c r="Y95">
        <f t="shared" si="45"/>
        <v>0</v>
      </c>
    </row>
    <row r="96" spans="2:25">
      <c r="B96">
        <f t="shared" si="46"/>
        <v>3.949999999999994</v>
      </c>
      <c r="C96">
        <f t="shared" si="24"/>
        <v>0.39499999999999941</v>
      </c>
      <c r="D96">
        <f t="shared" si="25"/>
        <v>3.3120699487394864E-2</v>
      </c>
      <c r="F96">
        <f t="shared" si="26"/>
        <v>2.6012936547835399E-2</v>
      </c>
      <c r="G96">
        <f t="shared" si="27"/>
        <v>3.334309971535636E-15</v>
      </c>
      <c r="H96">
        <f t="shared" si="28"/>
        <v>-8.3184675434581504E-39</v>
      </c>
      <c r="I96">
        <f t="shared" si="29"/>
        <v>2.7932136745775338E-75</v>
      </c>
      <c r="J96">
        <f t="shared" si="30"/>
        <v>6.5521164283127748E-123</v>
      </c>
      <c r="K96">
        <f t="shared" si="31"/>
        <v>-9.3130227342078569E-183</v>
      </c>
      <c r="L96">
        <f t="shared" si="32"/>
        <v>-3.2812920639405856E-255</v>
      </c>
      <c r="M96">
        <f t="shared" si="33"/>
        <v>0</v>
      </c>
      <c r="N96">
        <f t="shared" si="34"/>
        <v>0</v>
      </c>
      <c r="O96">
        <f t="shared" si="35"/>
        <v>0</v>
      </c>
      <c r="P96">
        <f t="shared" si="36"/>
        <v>0</v>
      </c>
      <c r="Q96">
        <f t="shared" si="37"/>
        <v>0</v>
      </c>
      <c r="R96">
        <f t="shared" si="38"/>
        <v>0</v>
      </c>
      <c r="S96">
        <f t="shared" si="39"/>
        <v>0</v>
      </c>
      <c r="T96">
        <f t="shared" si="40"/>
        <v>0</v>
      </c>
      <c r="U96">
        <f t="shared" si="41"/>
        <v>0</v>
      </c>
      <c r="V96">
        <f t="shared" si="42"/>
        <v>0</v>
      </c>
      <c r="W96">
        <f t="shared" si="43"/>
        <v>0</v>
      </c>
      <c r="X96">
        <f t="shared" si="44"/>
        <v>0</v>
      </c>
      <c r="Y96">
        <f t="shared" si="45"/>
        <v>0</v>
      </c>
    </row>
    <row r="97" spans="2:25">
      <c r="B97">
        <f t="shared" si="46"/>
        <v>3.9999999999999938</v>
      </c>
      <c r="C97">
        <f t="shared" si="24"/>
        <v>0.39999999999999936</v>
      </c>
      <c r="D97">
        <f t="shared" si="25"/>
        <v>3.2933788688317235E-2</v>
      </c>
      <c r="F97">
        <f t="shared" si="26"/>
        <v>2.5866137149520421E-2</v>
      </c>
      <c r="G97">
        <f t="shared" si="27"/>
        <v>3.5960563794936319E-15</v>
      </c>
      <c r="H97">
        <f t="shared" si="28"/>
        <v>-8.3248857286550682E-39</v>
      </c>
      <c r="I97">
        <f t="shared" si="29"/>
        <v>2.3922522025389403E-75</v>
      </c>
      <c r="J97">
        <f t="shared" si="30"/>
        <v>6.9247417137203908E-123</v>
      </c>
      <c r="K97">
        <f t="shared" si="31"/>
        <v>-8.794490009910992E-183</v>
      </c>
      <c r="L97">
        <f t="shared" si="32"/>
        <v>-4.8176297481723061E-255</v>
      </c>
      <c r="M97">
        <f t="shared" si="33"/>
        <v>0</v>
      </c>
      <c r="N97">
        <f t="shared" si="34"/>
        <v>0</v>
      </c>
      <c r="O97">
        <f t="shared" si="35"/>
        <v>0</v>
      </c>
      <c r="P97">
        <f t="shared" si="36"/>
        <v>0</v>
      </c>
      <c r="Q97">
        <f t="shared" si="37"/>
        <v>0</v>
      </c>
      <c r="R97">
        <f t="shared" si="38"/>
        <v>0</v>
      </c>
      <c r="S97">
        <f t="shared" si="39"/>
        <v>0</v>
      </c>
      <c r="T97">
        <f t="shared" si="40"/>
        <v>0</v>
      </c>
      <c r="U97">
        <f t="shared" si="41"/>
        <v>0</v>
      </c>
      <c r="V97">
        <f t="shared" si="42"/>
        <v>0</v>
      </c>
      <c r="W97">
        <f t="shared" si="43"/>
        <v>0</v>
      </c>
      <c r="X97">
        <f t="shared" si="44"/>
        <v>0</v>
      </c>
      <c r="Y97">
        <f t="shared" si="45"/>
        <v>0</v>
      </c>
    </row>
    <row r="98" spans="2:25">
      <c r="B98">
        <f t="shared" si="46"/>
        <v>4.0499999999999936</v>
      </c>
      <c r="C98">
        <f t="shared" si="24"/>
        <v>0.40499999999999936</v>
      </c>
      <c r="D98">
        <f t="shared" si="25"/>
        <v>3.2744846378021324E-2</v>
      </c>
      <c r="F98">
        <f t="shared" si="26"/>
        <v>2.5717742206025677E-2</v>
      </c>
      <c r="G98">
        <f t="shared" si="27"/>
        <v>3.8558064742810042E-15</v>
      </c>
      <c r="H98">
        <f t="shared" si="28"/>
        <v>-8.318467543458153E-39</v>
      </c>
      <c r="I98">
        <f t="shared" si="29"/>
        <v>1.984061810596797E-75</v>
      </c>
      <c r="J98">
        <f t="shared" si="30"/>
        <v>7.2627820194801992E-123</v>
      </c>
      <c r="K98">
        <f t="shared" si="31"/>
        <v>-8.2103570122670087E-183</v>
      </c>
      <c r="L98">
        <f t="shared" si="32"/>
        <v>-6.3037883668581125E-255</v>
      </c>
      <c r="M98">
        <f t="shared" si="33"/>
        <v>0</v>
      </c>
      <c r="N98">
        <f t="shared" si="34"/>
        <v>0</v>
      </c>
      <c r="O98">
        <f t="shared" si="35"/>
        <v>0</v>
      </c>
      <c r="P98">
        <f t="shared" si="36"/>
        <v>0</v>
      </c>
      <c r="Q98">
        <f t="shared" si="37"/>
        <v>0</v>
      </c>
      <c r="R98">
        <f t="shared" si="38"/>
        <v>0</v>
      </c>
      <c r="S98">
        <f t="shared" si="39"/>
        <v>0</v>
      </c>
      <c r="T98">
        <f t="shared" si="40"/>
        <v>0</v>
      </c>
      <c r="U98">
        <f t="shared" si="41"/>
        <v>0</v>
      </c>
      <c r="V98">
        <f t="shared" si="42"/>
        <v>0</v>
      </c>
      <c r="W98">
        <f t="shared" si="43"/>
        <v>0</v>
      </c>
      <c r="X98">
        <f t="shared" si="44"/>
        <v>0</v>
      </c>
      <c r="Y98">
        <f t="shared" si="45"/>
        <v>0</v>
      </c>
    </row>
    <row r="99" spans="2:25">
      <c r="B99">
        <f t="shared" si="46"/>
        <v>4.0999999999999934</v>
      </c>
      <c r="C99">
        <f t="shared" si="24"/>
        <v>0.40999999999999936</v>
      </c>
      <c r="D99">
        <f t="shared" si="25"/>
        <v>3.2553884211358804E-2</v>
      </c>
      <c r="F99">
        <f t="shared" si="26"/>
        <v>2.5567760871050279E-2</v>
      </c>
      <c r="G99">
        <f t="shared" si="27"/>
        <v>4.1134160583433799E-15</v>
      </c>
      <c r="H99">
        <f t="shared" si="28"/>
        <v>-8.2992228842437815E-39</v>
      </c>
      <c r="I99">
        <f t="shared" si="29"/>
        <v>1.569875970558811E-75</v>
      </c>
      <c r="J99">
        <f t="shared" si="30"/>
        <v>7.5645490346662152E-123</v>
      </c>
      <c r="K99">
        <f t="shared" si="31"/>
        <v>-7.5649809335944321E-183</v>
      </c>
      <c r="L99">
        <f t="shared" si="32"/>
        <v>-7.7242885131865685E-255</v>
      </c>
      <c r="M99">
        <f t="shared" si="33"/>
        <v>0</v>
      </c>
      <c r="N99">
        <f t="shared" si="34"/>
        <v>0</v>
      </c>
      <c r="O99">
        <f t="shared" si="35"/>
        <v>0</v>
      </c>
      <c r="P99">
        <f t="shared" si="36"/>
        <v>0</v>
      </c>
      <c r="Q99">
        <f t="shared" si="37"/>
        <v>0</v>
      </c>
      <c r="R99">
        <f t="shared" si="38"/>
        <v>0</v>
      </c>
      <c r="S99">
        <f t="shared" si="39"/>
        <v>0</v>
      </c>
      <c r="T99">
        <f t="shared" si="40"/>
        <v>0</v>
      </c>
      <c r="U99">
        <f t="shared" si="41"/>
        <v>0</v>
      </c>
      <c r="V99">
        <f t="shared" si="42"/>
        <v>0</v>
      </c>
      <c r="W99">
        <f t="shared" si="43"/>
        <v>0</v>
      </c>
      <c r="X99">
        <f t="shared" si="44"/>
        <v>0</v>
      </c>
      <c r="Y99">
        <f t="shared" si="45"/>
        <v>0</v>
      </c>
    </row>
    <row r="100" spans="2:25">
      <c r="B100">
        <f t="shared" si="46"/>
        <v>4.1499999999999932</v>
      </c>
      <c r="C100">
        <f t="shared" si="24"/>
        <v>0.41499999999999931</v>
      </c>
      <c r="D100">
        <f t="shared" si="25"/>
        <v>3.2360913967775642E-2</v>
      </c>
      <c r="F100">
        <f t="shared" si="26"/>
        <v>2.5416202396149452E-2</v>
      </c>
      <c r="G100">
        <f t="shared" si="27"/>
        <v>4.3687421224085766E-15</v>
      </c>
      <c r="H100">
        <f t="shared" si="28"/>
        <v>-8.2671814248815809E-39</v>
      </c>
      <c r="I100">
        <f t="shared" si="29"/>
        <v>1.150946271308319E-75</v>
      </c>
      <c r="J100">
        <f t="shared" si="30"/>
        <v>7.8285356119348909E-123</v>
      </c>
      <c r="K100">
        <f t="shared" si="31"/>
        <v>-6.8631757934810947E-183</v>
      </c>
      <c r="L100">
        <f t="shared" si="32"/>
        <v>-9.0643346603786247E-255</v>
      </c>
      <c r="M100">
        <f t="shared" si="33"/>
        <v>0</v>
      </c>
      <c r="N100">
        <f t="shared" si="34"/>
        <v>0</v>
      </c>
      <c r="O100">
        <f t="shared" si="35"/>
        <v>0</v>
      </c>
      <c r="P100">
        <f t="shared" si="36"/>
        <v>0</v>
      </c>
      <c r="Q100">
        <f t="shared" si="37"/>
        <v>0</v>
      </c>
      <c r="R100">
        <f t="shared" si="38"/>
        <v>0</v>
      </c>
      <c r="S100">
        <f t="shared" si="39"/>
        <v>0</v>
      </c>
      <c r="T100">
        <f t="shared" si="40"/>
        <v>0</v>
      </c>
      <c r="U100">
        <f t="shared" si="41"/>
        <v>0</v>
      </c>
      <c r="V100">
        <f t="shared" si="42"/>
        <v>0</v>
      </c>
      <c r="W100">
        <f t="shared" si="43"/>
        <v>0</v>
      </c>
      <c r="X100">
        <f t="shared" si="44"/>
        <v>0</v>
      </c>
      <c r="Y100">
        <f t="shared" si="45"/>
        <v>0</v>
      </c>
    </row>
    <row r="101" spans="2:25">
      <c r="B101">
        <f t="shared" si="46"/>
        <v>4.1999999999999931</v>
      </c>
      <c r="C101">
        <f t="shared" si="24"/>
        <v>0.41999999999999932</v>
      </c>
      <c r="D101">
        <f t="shared" si="25"/>
        <v>3.2165947550585425E-2</v>
      </c>
      <c r="F101">
        <f t="shared" si="26"/>
        <v>2.5263076130163823E-2</v>
      </c>
      <c r="G101">
        <f t="shared" si="27"/>
        <v>4.6216429248767201E-15</v>
      </c>
      <c r="H101">
        <f t="shared" si="28"/>
        <v>-8.2223925709794757E-39</v>
      </c>
      <c r="I101">
        <f t="shared" si="29"/>
        <v>7.2853863674659296E-76</v>
      </c>
      <c r="J101">
        <f t="shared" si="30"/>
        <v>8.0534232948326083E-123</v>
      </c>
      <c r="K101">
        <f t="shared" si="31"/>
        <v>-6.1101765298228631E-183</v>
      </c>
      <c r="L101">
        <f t="shared" si="32"/>
        <v>-1.0309969267699639E-254</v>
      </c>
      <c r="M101">
        <f t="shared" si="33"/>
        <v>0</v>
      </c>
      <c r="N101">
        <f t="shared" si="34"/>
        <v>0</v>
      </c>
      <c r="O101">
        <f t="shared" si="35"/>
        <v>0</v>
      </c>
      <c r="P101">
        <f t="shared" si="36"/>
        <v>0</v>
      </c>
      <c r="Q101">
        <f t="shared" si="37"/>
        <v>0</v>
      </c>
      <c r="R101">
        <f t="shared" si="38"/>
        <v>0</v>
      </c>
      <c r="S101">
        <f t="shared" si="39"/>
        <v>0</v>
      </c>
      <c r="T101">
        <f t="shared" si="40"/>
        <v>0</v>
      </c>
      <c r="U101">
        <f t="shared" si="41"/>
        <v>0</v>
      </c>
      <c r="V101">
        <f t="shared" si="42"/>
        <v>0</v>
      </c>
      <c r="W101">
        <f t="shared" si="43"/>
        <v>0</v>
      </c>
      <c r="X101">
        <f t="shared" si="44"/>
        <v>0</v>
      </c>
      <c r="Y101">
        <f t="shared" si="45"/>
        <v>0</v>
      </c>
    </row>
    <row r="102" spans="2:25">
      <c r="B102">
        <f t="shared" si="46"/>
        <v>4.2499999999999929</v>
      </c>
      <c r="C102">
        <f t="shared" si="24"/>
        <v>0.42499999999999927</v>
      </c>
      <c r="D102">
        <f t="shared" si="25"/>
        <v>3.1968996986235149E-2</v>
      </c>
      <c r="F102">
        <f t="shared" si="26"/>
        <v>2.5108391518642775E-2</v>
      </c>
      <c r="G102">
        <f t="shared" si="27"/>
        <v>4.8719780705065862E-15</v>
      </c>
      <c r="H102">
        <f t="shared" si="28"/>
        <v>-8.1649253837038208E-39</v>
      </c>
      <c r="I102">
        <f t="shared" si="29"/>
        <v>3.0392950041758955E-76</v>
      </c>
      <c r="J102">
        <f t="shared" si="30"/>
        <v>8.2380889027040236E-123</v>
      </c>
      <c r="K102">
        <f t="shared" si="31"/>
        <v>-5.3115999501288286E-183</v>
      </c>
      <c r="L102">
        <f t="shared" si="32"/>
        <v>-1.1448218158246362E-254</v>
      </c>
      <c r="M102">
        <f t="shared" si="33"/>
        <v>0</v>
      </c>
      <c r="N102">
        <f t="shared" si="34"/>
        <v>0</v>
      </c>
      <c r="O102">
        <f t="shared" si="35"/>
        <v>0</v>
      </c>
      <c r="P102">
        <f t="shared" si="36"/>
        <v>0</v>
      </c>
      <c r="Q102">
        <f t="shared" si="37"/>
        <v>0</v>
      </c>
      <c r="R102">
        <f t="shared" si="38"/>
        <v>0</v>
      </c>
      <c r="S102">
        <f t="shared" si="39"/>
        <v>0</v>
      </c>
      <c r="T102">
        <f t="shared" si="40"/>
        <v>0</v>
      </c>
      <c r="U102">
        <f t="shared" si="41"/>
        <v>0</v>
      </c>
      <c r="V102">
        <f t="shared" si="42"/>
        <v>0</v>
      </c>
      <c r="W102">
        <f t="shared" si="43"/>
        <v>0</v>
      </c>
      <c r="X102">
        <f t="shared" si="44"/>
        <v>0</v>
      </c>
      <c r="Y102">
        <f t="shared" si="45"/>
        <v>0</v>
      </c>
    </row>
    <row r="103" spans="2:25">
      <c r="B103">
        <f t="shared" si="46"/>
        <v>4.2999999999999927</v>
      </c>
      <c r="C103">
        <f t="shared" si="24"/>
        <v>0.42999999999999927</v>
      </c>
      <c r="D103">
        <f t="shared" si="25"/>
        <v>3.1770074423563339E-2</v>
      </c>
      <c r="F103">
        <f t="shared" si="26"/>
        <v>2.4952158103261773E-2</v>
      </c>
      <c r="G103">
        <f t="shared" si="27"/>
        <v>5.1196085883545811E-15</v>
      </c>
      <c r="H103">
        <f t="shared" si="28"/>
        <v>-8.0948684732920943E-39</v>
      </c>
      <c r="I103">
        <f t="shared" si="29"/>
        <v>-1.215980516254959E-76</v>
      </c>
      <c r="J103">
        <f t="shared" si="30"/>
        <v>8.3816101403136047E-123</v>
      </c>
      <c r="K103">
        <f t="shared" si="31"/>
        <v>-4.4734028343666013E-183</v>
      </c>
      <c r="L103">
        <f t="shared" si="32"/>
        <v>-1.246722565429517E-254</v>
      </c>
      <c r="M103">
        <f t="shared" si="33"/>
        <v>0</v>
      </c>
      <c r="N103">
        <f t="shared" si="34"/>
        <v>0</v>
      </c>
      <c r="O103">
        <f t="shared" si="35"/>
        <v>0</v>
      </c>
      <c r="P103">
        <f t="shared" si="36"/>
        <v>0</v>
      </c>
      <c r="Q103">
        <f t="shared" si="37"/>
        <v>0</v>
      </c>
      <c r="R103">
        <f t="shared" si="38"/>
        <v>0</v>
      </c>
      <c r="S103">
        <f t="shared" si="39"/>
        <v>0</v>
      </c>
      <c r="T103">
        <f t="shared" si="40"/>
        <v>0</v>
      </c>
      <c r="U103">
        <f t="shared" si="41"/>
        <v>0</v>
      </c>
      <c r="V103">
        <f t="shared" si="42"/>
        <v>0</v>
      </c>
      <c r="W103">
        <f t="shared" si="43"/>
        <v>0</v>
      </c>
      <c r="X103">
        <f t="shared" si="44"/>
        <v>0</v>
      </c>
      <c r="Y103">
        <f t="shared" si="45"/>
        <v>0</v>
      </c>
    </row>
    <row r="104" spans="2:25">
      <c r="B104">
        <f t="shared" si="46"/>
        <v>4.3499999999999925</v>
      </c>
      <c r="C104">
        <f t="shared" si="24"/>
        <v>0.43499999999999928</v>
      </c>
      <c r="D104">
        <f t="shared" si="25"/>
        <v>3.1569192133050664E-2</v>
      </c>
      <c r="F104">
        <f t="shared" si="26"/>
        <v>2.4794385521233801E-2</v>
      </c>
      <c r="G104">
        <f t="shared" si="27"/>
        <v>5.3643970089229902E-15</v>
      </c>
      <c r="H104">
        <f t="shared" si="28"/>
        <v>-8.0123298624223199E-39</v>
      </c>
      <c r="I104">
        <f t="shared" si="29"/>
        <v>-5.4675815805616024E-76</v>
      </c>
      <c r="J104">
        <f t="shared" si="30"/>
        <v>8.4832702041635509E-123</v>
      </c>
      <c r="K104">
        <f t="shared" si="31"/>
        <v>-3.6018375018691804E-183</v>
      </c>
      <c r="L104">
        <f t="shared" si="32"/>
        <v>-1.3356378062679689E-254</v>
      </c>
      <c r="M104">
        <f t="shared" si="33"/>
        <v>0</v>
      </c>
      <c r="N104">
        <f t="shared" si="34"/>
        <v>0</v>
      </c>
      <c r="O104">
        <f t="shared" si="35"/>
        <v>0</v>
      </c>
      <c r="P104">
        <f t="shared" si="36"/>
        <v>0</v>
      </c>
      <c r="Q104">
        <f t="shared" si="37"/>
        <v>0</v>
      </c>
      <c r="R104">
        <f t="shared" si="38"/>
        <v>0</v>
      </c>
      <c r="S104">
        <f t="shared" si="39"/>
        <v>0</v>
      </c>
      <c r="T104">
        <f t="shared" si="40"/>
        <v>0</v>
      </c>
      <c r="U104">
        <f t="shared" si="41"/>
        <v>0</v>
      </c>
      <c r="V104">
        <f t="shared" si="42"/>
        <v>0</v>
      </c>
      <c r="W104">
        <f t="shared" si="43"/>
        <v>0</v>
      </c>
      <c r="X104">
        <f t="shared" si="44"/>
        <v>0</v>
      </c>
      <c r="Y104">
        <f t="shared" si="45"/>
        <v>0</v>
      </c>
    </row>
    <row r="105" spans="2:25">
      <c r="B105">
        <f t="shared" si="46"/>
        <v>4.3999999999999924</v>
      </c>
      <c r="C105">
        <f t="shared" si="24"/>
        <v>0.43999999999999923</v>
      </c>
      <c r="D105">
        <f t="shared" si="25"/>
        <v>3.1366362506063054E-2</v>
      </c>
      <c r="F105">
        <f t="shared" si="26"/>
        <v>2.46350835047149E-2</v>
      </c>
      <c r="G105">
        <f t="shared" si="27"/>
        <v>5.6062074404747496E-15</v>
      </c>
      <c r="H105">
        <f t="shared" si="28"/>
        <v>-7.9174368196499467E-39</v>
      </c>
      <c r="I105">
        <f t="shared" si="29"/>
        <v>-9.702660678969253E-76</v>
      </c>
      <c r="J105">
        <f t="shared" si="30"/>
        <v>8.5425613625023243E-123</v>
      </c>
      <c r="K105">
        <f t="shared" si="31"/>
        <v>-2.7034051737406153E-183</v>
      </c>
      <c r="L105">
        <f t="shared" si="32"/>
        <v>-1.410641422400975E-254</v>
      </c>
      <c r="M105">
        <f t="shared" si="33"/>
        <v>0</v>
      </c>
      <c r="N105">
        <f t="shared" si="34"/>
        <v>0</v>
      </c>
      <c r="O105">
        <f t="shared" si="35"/>
        <v>0</v>
      </c>
      <c r="P105">
        <f t="shared" si="36"/>
        <v>0</v>
      </c>
      <c r="Q105">
        <f t="shared" si="37"/>
        <v>0</v>
      </c>
      <c r="R105">
        <f t="shared" si="38"/>
        <v>0</v>
      </c>
      <c r="S105">
        <f t="shared" si="39"/>
        <v>0</v>
      </c>
      <c r="T105">
        <f t="shared" si="40"/>
        <v>0</v>
      </c>
      <c r="U105">
        <f t="shared" si="41"/>
        <v>0</v>
      </c>
      <c r="V105">
        <f t="shared" si="42"/>
        <v>0</v>
      </c>
      <c r="W105">
        <f t="shared" si="43"/>
        <v>0</v>
      </c>
      <c r="X105">
        <f t="shared" si="44"/>
        <v>0</v>
      </c>
      <c r="Y105">
        <f t="shared" si="45"/>
        <v>0</v>
      </c>
    </row>
    <row r="106" spans="2:25">
      <c r="B106">
        <f t="shared" si="46"/>
        <v>4.4499999999999922</v>
      </c>
      <c r="C106">
        <f t="shared" si="24"/>
        <v>0.44499999999999923</v>
      </c>
      <c r="D106">
        <f t="shared" si="25"/>
        <v>3.1161598054087303E-2</v>
      </c>
      <c r="F106">
        <f t="shared" si="26"/>
        <v>2.447426188020382E-2</v>
      </c>
      <c r="G106">
        <f t="shared" si="27"/>
        <v>5.8449056444723212E-15</v>
      </c>
      <c r="H106">
        <f t="shared" si="28"/>
        <v>-7.8103356631689391E-39</v>
      </c>
      <c r="I106">
        <f t="shared" si="29"/>
        <v>-1.3908420227864131E-75</v>
      </c>
      <c r="J106">
        <f t="shared" si="30"/>
        <v>8.5591874911437493E-123</v>
      </c>
      <c r="K106">
        <f t="shared" si="31"/>
        <v>-1.7848074786418568E-183</v>
      </c>
      <c r="L106">
        <f t="shared" si="32"/>
        <v>-1.4709521974281808E-254</v>
      </c>
      <c r="M106">
        <f t="shared" si="33"/>
        <v>0</v>
      </c>
      <c r="N106">
        <f t="shared" si="34"/>
        <v>0</v>
      </c>
      <c r="O106">
        <f t="shared" si="35"/>
        <v>0</v>
      </c>
      <c r="P106">
        <f t="shared" si="36"/>
        <v>0</v>
      </c>
      <c r="Q106">
        <f t="shared" si="37"/>
        <v>0</v>
      </c>
      <c r="R106">
        <f t="shared" si="38"/>
        <v>0</v>
      </c>
      <c r="S106">
        <f t="shared" si="39"/>
        <v>0</v>
      </c>
      <c r="T106">
        <f t="shared" si="40"/>
        <v>0</v>
      </c>
      <c r="U106">
        <f t="shared" si="41"/>
        <v>0</v>
      </c>
      <c r="V106">
        <f t="shared" si="42"/>
        <v>0</v>
      </c>
      <c r="W106">
        <f t="shared" si="43"/>
        <v>0</v>
      </c>
      <c r="X106">
        <f t="shared" si="44"/>
        <v>0</v>
      </c>
      <c r="Y106">
        <f t="shared" si="45"/>
        <v>0</v>
      </c>
    </row>
    <row r="107" spans="2:25">
      <c r="B107">
        <f t="shared" si="46"/>
        <v>4.499999999999992</v>
      </c>
      <c r="C107">
        <f t="shared" si="24"/>
        <v>0.44999999999999918</v>
      </c>
      <c r="D107">
        <f t="shared" si="25"/>
        <v>3.0954911407959345E-2</v>
      </c>
      <c r="F107">
        <f t="shared" si="26"/>
        <v>2.4311930567935906E-2</v>
      </c>
      <c r="G107">
        <f t="shared" si="27"/>
        <v>6.0803591100987948E-15</v>
      </c>
      <c r="H107">
        <f t="shared" si="28"/>
        <v>-7.6911915351997494E-39</v>
      </c>
      <c r="I107">
        <f t="shared" si="29"/>
        <v>-1.8072151241596401E-75</v>
      </c>
      <c r="J107">
        <f t="shared" si="30"/>
        <v>8.5330655524317769E-123</v>
      </c>
      <c r="K107">
        <f t="shared" si="31"/>
        <v>-8.5289646368728382E-184</v>
      </c>
      <c r="L107">
        <f t="shared" si="32"/>
        <v>-1.5159419514164213E-254</v>
      </c>
      <c r="M107">
        <f t="shared" si="33"/>
        <v>0</v>
      </c>
      <c r="N107">
        <f t="shared" si="34"/>
        <v>0</v>
      </c>
      <c r="O107">
        <f t="shared" si="35"/>
        <v>0</v>
      </c>
      <c r="P107">
        <f t="shared" si="36"/>
        <v>0</v>
      </c>
      <c r="Q107">
        <f t="shared" si="37"/>
        <v>0</v>
      </c>
      <c r="R107">
        <f t="shared" si="38"/>
        <v>0</v>
      </c>
      <c r="S107">
        <f t="shared" si="39"/>
        <v>0</v>
      </c>
      <c r="T107">
        <f t="shared" si="40"/>
        <v>0</v>
      </c>
      <c r="U107">
        <f t="shared" si="41"/>
        <v>0</v>
      </c>
      <c r="V107">
        <f t="shared" si="42"/>
        <v>0</v>
      </c>
      <c r="W107">
        <f t="shared" si="43"/>
        <v>0</v>
      </c>
      <c r="X107">
        <f t="shared" si="44"/>
        <v>0</v>
      </c>
      <c r="Y107">
        <f t="shared" si="45"/>
        <v>0</v>
      </c>
    </row>
    <row r="108" spans="2:25">
      <c r="B108">
        <f t="shared" si="46"/>
        <v>4.5499999999999918</v>
      </c>
      <c r="C108">
        <f t="shared" si="24"/>
        <v>0.45499999999999918</v>
      </c>
      <c r="D108">
        <f t="shared" si="25"/>
        <v>3.0746315317085073E-2</v>
      </c>
      <c r="F108">
        <f t="shared" si="26"/>
        <v>2.4148099581271138E-2</v>
      </c>
      <c r="G108">
        <f t="shared" si="27"/>
        <v>6.3124371278199429E-15</v>
      </c>
      <c r="H108">
        <f t="shared" si="28"/>
        <v>-7.5601881473519599E-39</v>
      </c>
      <c r="I108">
        <f t="shared" si="29"/>
        <v>-2.218127173655836E-75</v>
      </c>
      <c r="J108">
        <f t="shared" si="30"/>
        <v>8.4643260099643322E-123</v>
      </c>
      <c r="K108">
        <f t="shared" si="31"/>
        <v>8.5376516667409622E-185</v>
      </c>
      <c r="L108">
        <f t="shared" si="32"/>
        <v>-1.5451420838438046E-254</v>
      </c>
      <c r="M108">
        <f t="shared" si="33"/>
        <v>0</v>
      </c>
      <c r="N108">
        <f t="shared" si="34"/>
        <v>0</v>
      </c>
      <c r="O108">
        <f t="shared" si="35"/>
        <v>0</v>
      </c>
      <c r="P108">
        <f t="shared" si="36"/>
        <v>0</v>
      </c>
      <c r="Q108">
        <f t="shared" si="37"/>
        <v>0</v>
      </c>
      <c r="R108">
        <f t="shared" si="38"/>
        <v>0</v>
      </c>
      <c r="S108">
        <f t="shared" si="39"/>
        <v>0</v>
      </c>
      <c r="T108">
        <f t="shared" si="40"/>
        <v>0</v>
      </c>
      <c r="U108">
        <f t="shared" si="41"/>
        <v>0</v>
      </c>
      <c r="V108">
        <f t="shared" si="42"/>
        <v>0</v>
      </c>
      <c r="W108">
        <f t="shared" si="43"/>
        <v>0</v>
      </c>
      <c r="X108">
        <f t="shared" si="44"/>
        <v>0</v>
      </c>
      <c r="Y108">
        <f t="shared" si="45"/>
        <v>0</v>
      </c>
    </row>
    <row r="109" spans="2:25">
      <c r="B109">
        <f t="shared" si="46"/>
        <v>4.5999999999999917</v>
      </c>
      <c r="C109">
        <f t="shared" si="24"/>
        <v>0.45999999999999919</v>
      </c>
      <c r="D109">
        <f t="shared" si="25"/>
        <v>3.0535822648653978E-2</v>
      </c>
      <c r="F109">
        <f t="shared" si="26"/>
        <v>2.3982779026076498E-2</v>
      </c>
      <c r="G109">
        <f t="shared" si="27"/>
        <v>6.5410108619461767E-15</v>
      </c>
      <c r="H109">
        <f t="shared" si="28"/>
        <v>-7.4175274973543242E-39</v>
      </c>
      <c r="I109">
        <f t="shared" si="29"/>
        <v>-2.6223364751486156E-75</v>
      </c>
      <c r="J109">
        <f t="shared" si="30"/>
        <v>8.3533121770050073E-123</v>
      </c>
      <c r="K109">
        <f t="shared" si="31"/>
        <v>1.0230126524950759E-183</v>
      </c>
      <c r="L109">
        <f t="shared" si="32"/>
        <v>-1.5582484544098897E-254</v>
      </c>
      <c r="M109">
        <f t="shared" si="33"/>
        <v>0</v>
      </c>
      <c r="N109">
        <f t="shared" si="34"/>
        <v>0</v>
      </c>
      <c r="O109">
        <f t="shared" si="35"/>
        <v>0</v>
      </c>
      <c r="P109">
        <f t="shared" si="36"/>
        <v>0</v>
      </c>
      <c r="Q109">
        <f t="shared" si="37"/>
        <v>0</v>
      </c>
      <c r="R109">
        <f t="shared" si="38"/>
        <v>0</v>
      </c>
      <c r="S109">
        <f t="shared" si="39"/>
        <v>0</v>
      </c>
      <c r="T109">
        <f t="shared" si="40"/>
        <v>0</v>
      </c>
      <c r="U109">
        <f t="shared" si="41"/>
        <v>0</v>
      </c>
      <c r="V109">
        <f t="shared" si="42"/>
        <v>0</v>
      </c>
      <c r="W109">
        <f t="shared" si="43"/>
        <v>0</v>
      </c>
      <c r="X109">
        <f t="shared" si="44"/>
        <v>0</v>
      </c>
      <c r="Y109">
        <f t="shared" si="45"/>
        <v>0</v>
      </c>
    </row>
    <row r="110" spans="2:25">
      <c r="B110">
        <f t="shared" si="46"/>
        <v>4.6499999999999915</v>
      </c>
      <c r="C110">
        <f t="shared" si="24"/>
        <v>0.46499999999999914</v>
      </c>
      <c r="D110">
        <f t="shared" si="25"/>
        <v>3.0323446386845337E-2</v>
      </c>
      <c r="F110">
        <f t="shared" si="26"/>
        <v>2.3815979100102552E-2</v>
      </c>
      <c r="G110">
        <f t="shared" si="27"/>
        <v>6.7659534221543977E-15</v>
      </c>
      <c r="H110">
        <f t="shared" si="28"/>
        <v>-7.2634295575888875E-39</v>
      </c>
      <c r="I110">
        <f t="shared" si="29"/>
        <v>-3.0186215869096904E-75</v>
      </c>
      <c r="J110">
        <f t="shared" si="30"/>
        <v>8.2005785018368191E-123</v>
      </c>
      <c r="K110">
        <f t="shared" si="31"/>
        <v>1.9530178842492042E-183</v>
      </c>
      <c r="L110">
        <f t="shared" si="32"/>
        <v>-1.5551245508748237E-254</v>
      </c>
      <c r="M110">
        <f t="shared" si="33"/>
        <v>0</v>
      </c>
      <c r="N110">
        <f t="shared" si="34"/>
        <v>0</v>
      </c>
      <c r="O110">
        <f t="shared" si="35"/>
        <v>0</v>
      </c>
      <c r="P110">
        <f t="shared" si="36"/>
        <v>0</v>
      </c>
      <c r="Q110">
        <f t="shared" si="37"/>
        <v>0</v>
      </c>
      <c r="R110">
        <f t="shared" si="38"/>
        <v>0</v>
      </c>
      <c r="S110">
        <f t="shared" si="39"/>
        <v>0</v>
      </c>
      <c r="T110">
        <f t="shared" si="40"/>
        <v>0</v>
      </c>
      <c r="U110">
        <f t="shared" si="41"/>
        <v>0</v>
      </c>
      <c r="V110">
        <f t="shared" si="42"/>
        <v>0</v>
      </c>
      <c r="W110">
        <f t="shared" si="43"/>
        <v>0</v>
      </c>
      <c r="X110">
        <f t="shared" si="44"/>
        <v>0</v>
      </c>
      <c r="Y110">
        <f t="shared" si="45"/>
        <v>0</v>
      </c>
    </row>
    <row r="111" spans="2:25">
      <c r="B111">
        <f t="shared" si="46"/>
        <v>4.6999999999999913</v>
      </c>
      <c r="C111">
        <f t="shared" si="24"/>
        <v>0.46999999999999914</v>
      </c>
      <c r="D111">
        <f t="shared" si="25"/>
        <v>3.0109199632027368E-2</v>
      </c>
      <c r="F111">
        <f t="shared" si="26"/>
        <v>2.3647710092354432E-2</v>
      </c>
      <c r="G111">
        <f t="shared" si="27"/>
        <v>6.9871399339298086E-15</v>
      </c>
      <c r="H111">
        <f t="shared" si="28"/>
        <v>-7.0981319359095235E-39</v>
      </c>
      <c r="I111">
        <f t="shared" si="29"/>
        <v>-3.4057850125677261E-75</v>
      </c>
      <c r="J111">
        <f t="shared" si="30"/>
        <v>8.006887798621738E-123</v>
      </c>
      <c r="K111">
        <f t="shared" si="31"/>
        <v>2.8684550731817474E-183</v>
      </c>
      <c r="L111">
        <f t="shared" si="32"/>
        <v>-1.5358029109321284E-254</v>
      </c>
      <c r="M111">
        <f t="shared" si="33"/>
        <v>0</v>
      </c>
      <c r="N111">
        <f t="shared" si="34"/>
        <v>0</v>
      </c>
      <c r="O111">
        <f t="shared" si="35"/>
        <v>0</v>
      </c>
      <c r="P111">
        <f t="shared" si="36"/>
        <v>0</v>
      </c>
      <c r="Q111">
        <f t="shared" si="37"/>
        <v>0</v>
      </c>
      <c r="R111">
        <f t="shared" si="38"/>
        <v>0</v>
      </c>
      <c r="S111">
        <f t="shared" si="39"/>
        <v>0</v>
      </c>
      <c r="T111">
        <f t="shared" si="40"/>
        <v>0</v>
      </c>
      <c r="U111">
        <f t="shared" si="41"/>
        <v>0</v>
      </c>
      <c r="V111">
        <f t="shared" si="42"/>
        <v>0</v>
      </c>
      <c r="W111">
        <f t="shared" si="43"/>
        <v>0</v>
      </c>
      <c r="X111">
        <f t="shared" si="44"/>
        <v>0</v>
      </c>
      <c r="Y111">
        <f t="shared" si="45"/>
        <v>0</v>
      </c>
    </row>
    <row r="112" spans="2:25">
      <c r="B112">
        <f t="shared" si="46"/>
        <v>4.7499999999999911</v>
      </c>
      <c r="C112">
        <f t="shared" si="24"/>
        <v>0.47499999999999909</v>
      </c>
      <c r="D112">
        <f t="shared" si="25"/>
        <v>2.9893095599949099E-2</v>
      </c>
      <c r="F112">
        <f t="shared" si="26"/>
        <v>2.3477982382457158E-2</v>
      </c>
      <c r="G112">
        <f t="shared" si="27"/>
        <v>7.2044476078886984E-15</v>
      </c>
      <c r="H112">
        <f t="shared" si="28"/>
        <v>-6.9218895092678554E-39</v>
      </c>
      <c r="I112">
        <f t="shared" si="29"/>
        <v>-3.7826568197089392E-75</v>
      </c>
      <c r="J112">
        <f t="shared" si="30"/>
        <v>7.7732074375961793E-123</v>
      </c>
      <c r="K112">
        <f t="shared" si="31"/>
        <v>3.7624957471745114E-183</v>
      </c>
      <c r="L112">
        <f t="shared" si="32"/>
        <v>-1.5004847833053088E-254</v>
      </c>
      <c r="M112">
        <f t="shared" si="33"/>
        <v>0</v>
      </c>
      <c r="N112">
        <f t="shared" si="34"/>
        <v>0</v>
      </c>
      <c r="O112">
        <f t="shared" si="35"/>
        <v>0</v>
      </c>
      <c r="P112">
        <f t="shared" si="36"/>
        <v>0</v>
      </c>
      <c r="Q112">
        <f t="shared" si="37"/>
        <v>0</v>
      </c>
      <c r="R112">
        <f t="shared" si="38"/>
        <v>0</v>
      </c>
      <c r="S112">
        <f t="shared" si="39"/>
        <v>0</v>
      </c>
      <c r="T112">
        <f t="shared" si="40"/>
        <v>0</v>
      </c>
      <c r="U112">
        <f t="shared" si="41"/>
        <v>0</v>
      </c>
      <c r="V112">
        <f t="shared" si="42"/>
        <v>0</v>
      </c>
      <c r="W112">
        <f t="shared" si="43"/>
        <v>0</v>
      </c>
      <c r="X112">
        <f t="shared" si="44"/>
        <v>0</v>
      </c>
      <c r="Y112">
        <f t="shared" si="45"/>
        <v>0</v>
      </c>
    </row>
    <row r="113" spans="2:25">
      <c r="B113">
        <f t="shared" si="46"/>
        <v>4.7999999999999909</v>
      </c>
      <c r="C113">
        <f t="shared" si="24"/>
        <v>0.47999999999999909</v>
      </c>
      <c r="D113">
        <f t="shared" si="25"/>
        <v>2.9675147620925157E-2</v>
      </c>
      <c r="F113">
        <f t="shared" si="26"/>
        <v>2.3306806440015357E-2</v>
      </c>
      <c r="G113">
        <f t="shared" si="27"/>
        <v>7.4177558079436905E-15</v>
      </c>
      <c r="H113">
        <f t="shared" si="28"/>
        <v>-6.7349740307114519E-39</v>
      </c>
      <c r="I113">
        <f t="shared" si="29"/>
        <v>-4.1480981751848814E-75</v>
      </c>
      <c r="J113">
        <f t="shared" si="30"/>
        <v>7.5007045136301345E-123</v>
      </c>
      <c r="K113">
        <f t="shared" si="31"/>
        <v>4.628471035999535E-183</v>
      </c>
      <c r="L113">
        <f t="shared" si="32"/>
        <v>-1.4495380315982078E-254</v>
      </c>
      <c r="M113">
        <f t="shared" si="33"/>
        <v>0</v>
      </c>
      <c r="N113">
        <f t="shared" si="34"/>
        <v>0</v>
      </c>
      <c r="O113">
        <f t="shared" si="35"/>
        <v>0</v>
      </c>
      <c r="P113">
        <f t="shared" si="36"/>
        <v>0</v>
      </c>
      <c r="Q113">
        <f t="shared" si="37"/>
        <v>0</v>
      </c>
      <c r="R113">
        <f t="shared" si="38"/>
        <v>0</v>
      </c>
      <c r="S113">
        <f t="shared" si="39"/>
        <v>0</v>
      </c>
      <c r="T113">
        <f t="shared" si="40"/>
        <v>0</v>
      </c>
      <c r="U113">
        <f t="shared" si="41"/>
        <v>0</v>
      </c>
      <c r="V113">
        <f t="shared" si="42"/>
        <v>0</v>
      </c>
      <c r="W113">
        <f t="shared" si="43"/>
        <v>0</v>
      </c>
      <c r="X113">
        <f t="shared" si="44"/>
        <v>0</v>
      </c>
      <c r="Y113">
        <f t="shared" si="45"/>
        <v>0</v>
      </c>
    </row>
    <row r="114" spans="2:25">
      <c r="B114">
        <f t="shared" si="46"/>
        <v>4.8499999999999908</v>
      </c>
      <c r="C114">
        <f t="shared" si="24"/>
        <v>0.4849999999999991</v>
      </c>
      <c r="D114">
        <f t="shared" si="25"/>
        <v>2.9455369139013535E-2</v>
      </c>
      <c r="F114">
        <f t="shared" si="26"/>
        <v>2.3134192823967482E-2</v>
      </c>
      <c r="G114">
        <f t="shared" si="27"/>
        <v>7.6269461182736163E-15</v>
      </c>
      <c r="H114">
        <f t="shared" si="28"/>
        <v>-6.537673710360348E-39</v>
      </c>
      <c r="I114">
        <f t="shared" si="29"/>
        <v>-4.5010047864442118E-75</v>
      </c>
      <c r="J114">
        <f t="shared" si="30"/>
        <v>7.1907400172802184E-123</v>
      </c>
      <c r="K114">
        <f t="shared" si="31"/>
        <v>5.4599214160693676E-183</v>
      </c>
      <c r="L114">
        <f t="shared" si="32"/>
        <v>-1.3834933027320075E-254</v>
      </c>
      <c r="M114">
        <f t="shared" si="33"/>
        <v>0</v>
      </c>
      <c r="N114">
        <f t="shared" si="34"/>
        <v>0</v>
      </c>
      <c r="O114">
        <f t="shared" si="35"/>
        <v>0</v>
      </c>
      <c r="P114">
        <f t="shared" si="36"/>
        <v>0</v>
      </c>
      <c r="Q114">
        <f t="shared" si="37"/>
        <v>0</v>
      </c>
      <c r="R114">
        <f t="shared" si="38"/>
        <v>0</v>
      </c>
      <c r="S114">
        <f t="shared" si="39"/>
        <v>0</v>
      </c>
      <c r="T114">
        <f t="shared" si="40"/>
        <v>0</v>
      </c>
      <c r="U114">
        <f t="shared" si="41"/>
        <v>0</v>
      </c>
      <c r="V114">
        <f t="shared" si="42"/>
        <v>0</v>
      </c>
      <c r="W114">
        <f t="shared" si="43"/>
        <v>0</v>
      </c>
      <c r="X114">
        <f t="shared" si="44"/>
        <v>0</v>
      </c>
      <c r="Y114">
        <f t="shared" si="45"/>
        <v>0</v>
      </c>
    </row>
    <row r="115" spans="2:25">
      <c r="B115">
        <f t="shared" si="46"/>
        <v>4.8999999999999906</v>
      </c>
      <c r="C115">
        <f t="shared" si="24"/>
        <v>0.48999999999999905</v>
      </c>
      <c r="D115">
        <f t="shared" si="25"/>
        <v>2.9233773711186236E-2</v>
      </c>
      <c r="F115">
        <f t="shared" si="26"/>
        <v>2.2960152181934444E-2</v>
      </c>
      <c r="G115">
        <f t="shared" si="27"/>
        <v>7.8319024090607914E-15</v>
      </c>
      <c r="H115">
        <f t="shared" si="28"/>
        <v>-6.3302927710079156E-39</v>
      </c>
      <c r="I115">
        <f t="shared" si="29"/>
        <v>-4.8403102384895835E-75</v>
      </c>
      <c r="J115">
        <f t="shared" si="30"/>
        <v>6.8448620374486609E-123</v>
      </c>
      <c r="K115">
        <f t="shared" si="31"/>
        <v>6.2506448936190518E-183</v>
      </c>
      <c r="L115">
        <f t="shared" si="32"/>
        <v>-1.3030384998773492E-254</v>
      </c>
      <c r="M115">
        <f t="shared" si="33"/>
        <v>0</v>
      </c>
      <c r="N115">
        <f t="shared" si="34"/>
        <v>0</v>
      </c>
      <c r="O115">
        <f t="shared" si="35"/>
        <v>0</v>
      </c>
      <c r="P115">
        <f t="shared" si="36"/>
        <v>0</v>
      </c>
      <c r="Q115">
        <f t="shared" si="37"/>
        <v>0</v>
      </c>
      <c r="R115">
        <f t="shared" si="38"/>
        <v>0</v>
      </c>
      <c r="S115">
        <f t="shared" si="39"/>
        <v>0</v>
      </c>
      <c r="T115">
        <f t="shared" si="40"/>
        <v>0</v>
      </c>
      <c r="U115">
        <f t="shared" si="41"/>
        <v>0</v>
      </c>
      <c r="V115">
        <f t="shared" si="42"/>
        <v>0</v>
      </c>
      <c r="W115">
        <f t="shared" si="43"/>
        <v>0</v>
      </c>
      <c r="X115">
        <f t="shared" si="44"/>
        <v>0</v>
      </c>
      <c r="Y115">
        <f t="shared" si="45"/>
        <v>0</v>
      </c>
    </row>
    <row r="116" spans="2:25">
      <c r="B116">
        <f t="shared" si="46"/>
        <v>4.9499999999999904</v>
      </c>
      <c r="C116">
        <f t="shared" si="24"/>
        <v>0.49499999999999905</v>
      </c>
      <c r="D116">
        <f t="shared" si="25"/>
        <v>2.9010375006493054E-2</v>
      </c>
      <c r="F116">
        <f t="shared" si="26"/>
        <v>2.278469524956285E-2</v>
      </c>
      <c r="G116">
        <f t="shared" si="27"/>
        <v>8.0325109009593249E-15</v>
      </c>
      <c r="H116">
        <f t="shared" si="28"/>
        <v>-6.1131509790313574E-39</v>
      </c>
      <c r="I116">
        <f t="shared" si="29"/>
        <v>-5.164989216375907E-75</v>
      </c>
      <c r="J116">
        <f t="shared" si="30"/>
        <v>6.4647980295969927E-123</v>
      </c>
      <c r="K116">
        <f t="shared" si="31"/>
        <v>6.9947432669097013E-183</v>
      </c>
      <c r="L116">
        <f t="shared" si="32"/>
        <v>-1.2090116174499432E-254</v>
      </c>
      <c r="M116">
        <f t="shared" si="33"/>
        <v>0</v>
      </c>
      <c r="N116">
        <f t="shared" si="34"/>
        <v>0</v>
      </c>
      <c r="O116">
        <f t="shared" si="35"/>
        <v>0</v>
      </c>
      <c r="P116">
        <f t="shared" si="36"/>
        <v>0</v>
      </c>
      <c r="Q116">
        <f t="shared" si="37"/>
        <v>0</v>
      </c>
      <c r="R116">
        <f t="shared" si="38"/>
        <v>0</v>
      </c>
      <c r="S116">
        <f t="shared" si="39"/>
        <v>0</v>
      </c>
      <c r="T116">
        <f t="shared" si="40"/>
        <v>0</v>
      </c>
      <c r="U116">
        <f t="shared" si="41"/>
        <v>0</v>
      </c>
      <c r="V116">
        <f t="shared" si="42"/>
        <v>0</v>
      </c>
      <c r="W116">
        <f t="shared" si="43"/>
        <v>0</v>
      </c>
      <c r="X116">
        <f t="shared" si="44"/>
        <v>0</v>
      </c>
      <c r="Y116">
        <f t="shared" si="45"/>
        <v>0</v>
      </c>
    </row>
    <row r="117" spans="2:25">
      <c r="B117">
        <f t="shared" si="46"/>
        <v>4.9999999999999902</v>
      </c>
      <c r="C117">
        <f t="shared" si="24"/>
        <v>0.499999999999999</v>
      </c>
      <c r="D117">
        <f t="shared" si="25"/>
        <v>2.878518680521841E-2</v>
      </c>
      <c r="F117">
        <f t="shared" si="26"/>
        <v>2.2607832849862772E-2</v>
      </c>
      <c r="G117">
        <f t="shared" si="27"/>
        <v>8.228660228258479E-15</v>
      </c>
      <c r="H117">
        <f t="shared" si="28"/>
        <v>-5.8865831513351584E-39</v>
      </c>
      <c r="I117">
        <f t="shared" si="29"/>
        <v>-5.4740606035123029E-75</v>
      </c>
      <c r="J117">
        <f t="shared" si="30"/>
        <v>6.0524461881301301E-123</v>
      </c>
      <c r="K117">
        <f t="shared" si="31"/>
        <v>7.6866661223721381E-183</v>
      </c>
      <c r="L117">
        <f t="shared" si="32"/>
        <v>-1.1023920127983269E-254</v>
      </c>
      <c r="M117">
        <f t="shared" si="33"/>
        <v>0</v>
      </c>
      <c r="N117">
        <f t="shared" si="34"/>
        <v>0</v>
      </c>
      <c r="O117">
        <f t="shared" si="35"/>
        <v>0</v>
      </c>
      <c r="P117">
        <f t="shared" si="36"/>
        <v>0</v>
      </c>
      <c r="Q117">
        <f t="shared" si="37"/>
        <v>0</v>
      </c>
      <c r="R117">
        <f t="shared" si="38"/>
        <v>0</v>
      </c>
      <c r="S117">
        <f t="shared" si="39"/>
        <v>0</v>
      </c>
      <c r="T117">
        <f t="shared" si="40"/>
        <v>0</v>
      </c>
      <c r="U117">
        <f t="shared" si="41"/>
        <v>0</v>
      </c>
      <c r="V117">
        <f t="shared" si="42"/>
        <v>0</v>
      </c>
      <c r="W117">
        <f t="shared" si="43"/>
        <v>0</v>
      </c>
      <c r="X117">
        <f t="shared" si="44"/>
        <v>0</v>
      </c>
      <c r="Y117">
        <f t="shared" si="45"/>
        <v>0</v>
      </c>
    </row>
    <row r="118" spans="2:25">
      <c r="B118">
        <f t="shared" si="46"/>
        <v>5.0499999999999901</v>
      </c>
      <c r="C118">
        <f t="shared" si="24"/>
        <v>0.50499999999999901</v>
      </c>
      <c r="D118">
        <f t="shared" si="25"/>
        <v>2.855822299803127E-2</v>
      </c>
      <c r="F118">
        <f t="shared" si="26"/>
        <v>2.2429575892540108E-2</v>
      </c>
      <c r="G118">
        <f t="shared" si="27"/>
        <v>8.4202415007062288E-15</v>
      </c>
      <c r="H118">
        <f t="shared" si="28"/>
        <v>-5.6509386390876552E-39</v>
      </c>
      <c r="I118">
        <f t="shared" si="29"/>
        <v>-5.766590446405186E-75</v>
      </c>
      <c r="J118">
        <f t="shared" si="30"/>
        <v>5.6098659660406019E-123</v>
      </c>
      <c r="K118">
        <f t="shared" si="31"/>
        <v>8.3212522365127655E-183</v>
      </c>
      <c r="L118">
        <f t="shared" si="32"/>
        <v>-9.842902054953933E-255</v>
      </c>
      <c r="M118">
        <f t="shared" si="33"/>
        <v>0</v>
      </c>
      <c r="N118">
        <f t="shared" si="34"/>
        <v>0</v>
      </c>
      <c r="O118">
        <f t="shared" si="35"/>
        <v>0</v>
      </c>
      <c r="P118">
        <f t="shared" si="36"/>
        <v>0</v>
      </c>
      <c r="Q118">
        <f t="shared" si="37"/>
        <v>0</v>
      </c>
      <c r="R118">
        <f t="shared" si="38"/>
        <v>0</v>
      </c>
      <c r="S118">
        <f t="shared" si="39"/>
        <v>0</v>
      </c>
      <c r="T118">
        <f t="shared" si="40"/>
        <v>0</v>
      </c>
      <c r="U118">
        <f t="shared" si="41"/>
        <v>0</v>
      </c>
      <c r="V118">
        <f t="shared" si="42"/>
        <v>0</v>
      </c>
      <c r="W118">
        <f t="shared" si="43"/>
        <v>0</v>
      </c>
      <c r="X118">
        <f t="shared" si="44"/>
        <v>0</v>
      </c>
      <c r="Y118">
        <f t="shared" si="45"/>
        <v>0</v>
      </c>
    </row>
    <row r="119" spans="2:25">
      <c r="B119">
        <f t="shared" si="46"/>
        <v>5.0999999999999899</v>
      </c>
      <c r="C119">
        <f t="shared" si="24"/>
        <v>0.50999999999999901</v>
      </c>
      <c r="D119">
        <f t="shared" si="25"/>
        <v>2.8329497585128361E-2</v>
      </c>
      <c r="F119">
        <f t="shared" si="26"/>
        <v>2.2249935373323652E-2</v>
      </c>
      <c r="G119">
        <f t="shared" si="27"/>
        <v>8.6071483639585069E-15</v>
      </c>
      <c r="H119">
        <f t="shared" si="28"/>
        <v>-5.406580789046881E-39</v>
      </c>
      <c r="I119">
        <f t="shared" si="29"/>
        <v>-6.0416947768837104E-75</v>
      </c>
      <c r="J119">
        <f t="shared" si="30"/>
        <v>5.1392677891617906E-123</v>
      </c>
      <c r="K119">
        <f t="shared" si="31"/>
        <v>8.8937680747544528E-183</v>
      </c>
      <c r="L119">
        <f t="shared" si="32"/>
        <v>-8.5593631048137746E-255</v>
      </c>
      <c r="M119">
        <f t="shared" si="33"/>
        <v>0</v>
      </c>
      <c r="N119">
        <f t="shared" si="34"/>
        <v>0</v>
      </c>
      <c r="O119">
        <f t="shared" si="35"/>
        <v>0</v>
      </c>
      <c r="P119">
        <f t="shared" si="36"/>
        <v>0</v>
      </c>
      <c r="Q119">
        <f t="shared" si="37"/>
        <v>0</v>
      </c>
      <c r="R119">
        <f t="shared" si="38"/>
        <v>0</v>
      </c>
      <c r="S119">
        <f t="shared" si="39"/>
        <v>0</v>
      </c>
      <c r="T119">
        <f t="shared" si="40"/>
        <v>0</v>
      </c>
      <c r="U119">
        <f t="shared" si="41"/>
        <v>0</v>
      </c>
      <c r="V119">
        <f t="shared" si="42"/>
        <v>0</v>
      </c>
      <c r="W119">
        <f t="shared" si="43"/>
        <v>0</v>
      </c>
      <c r="X119">
        <f t="shared" si="44"/>
        <v>0</v>
      </c>
      <c r="Y119">
        <f t="shared" si="45"/>
        <v>0</v>
      </c>
    </row>
    <row r="120" spans="2:25">
      <c r="B120">
        <f t="shared" si="46"/>
        <v>5.1499999999999897</v>
      </c>
      <c r="C120">
        <f t="shared" si="24"/>
        <v>0.51499999999999901</v>
      </c>
      <c r="D120">
        <f t="shared" si="25"/>
        <v>2.8099024675370548E-2</v>
      </c>
      <c r="F120">
        <f t="shared" si="26"/>
        <v>2.2068922373286819E-2</v>
      </c>
      <c r="G120">
        <f t="shared" si="27"/>
        <v>8.7892770586207434E-15</v>
      </c>
      <c r="H120">
        <f t="shared" si="28"/>
        <v>-5.1538863833061897E-39</v>
      </c>
      <c r="I120">
        <f t="shared" si="29"/>
        <v>-6.2985422832793088E-75</v>
      </c>
      <c r="J120">
        <f t="shared" si="30"/>
        <v>4.6430020164012938E-123</v>
      </c>
      <c r="K120">
        <f t="shared" si="31"/>
        <v>9.3999431000402896E-183</v>
      </c>
      <c r="L120">
        <f t="shared" si="32"/>
        <v>-7.1866722553540599E-255</v>
      </c>
      <c r="M120">
        <f t="shared" si="33"/>
        <v>0</v>
      </c>
      <c r="N120">
        <f t="shared" si="34"/>
        <v>0</v>
      </c>
      <c r="O120">
        <f t="shared" si="35"/>
        <v>0</v>
      </c>
      <c r="P120">
        <f t="shared" si="36"/>
        <v>0</v>
      </c>
      <c r="Q120">
        <f t="shared" si="37"/>
        <v>0</v>
      </c>
      <c r="R120">
        <f t="shared" si="38"/>
        <v>0</v>
      </c>
      <c r="S120">
        <f t="shared" si="39"/>
        <v>0</v>
      </c>
      <c r="T120">
        <f t="shared" si="40"/>
        <v>0</v>
      </c>
      <c r="U120">
        <f t="shared" si="41"/>
        <v>0</v>
      </c>
      <c r="V120">
        <f t="shared" si="42"/>
        <v>0</v>
      </c>
      <c r="W120">
        <f t="shared" si="43"/>
        <v>0</v>
      </c>
      <c r="X120">
        <f t="shared" si="44"/>
        <v>0</v>
      </c>
      <c r="Y120">
        <f t="shared" si="45"/>
        <v>0</v>
      </c>
    </row>
    <row r="121" spans="2:25">
      <c r="B121">
        <f t="shared" si="46"/>
        <v>5.1999999999999895</v>
      </c>
      <c r="C121">
        <f t="shared" si="24"/>
        <v>0.51999999999999891</v>
      </c>
      <c r="D121">
        <f t="shared" si="25"/>
        <v>2.7866818485412538E-2</v>
      </c>
      <c r="F121">
        <f t="shared" si="26"/>
        <v>2.1886548058164104E-2</v>
      </c>
      <c r="G121">
        <f t="shared" si="27"/>
        <v>8.9665264778487945E-15</v>
      </c>
      <c r="H121">
        <f t="shared" si="28"/>
        <v>-4.8932450583235887E-39</v>
      </c>
      <c r="I121">
        <f t="shared" si="29"/>
        <v>-6.5363568224875021E-75</v>
      </c>
      <c r="J121">
        <f t="shared" si="30"/>
        <v>4.1235472010915667E-123</v>
      </c>
      <c r="K121">
        <f t="shared" si="31"/>
        <v>9.8360016278242578E-183</v>
      </c>
      <c r="L121">
        <f t="shared" si="32"/>
        <v>-5.739127065272735E-255</v>
      </c>
      <c r="M121">
        <f t="shared" si="33"/>
        <v>0</v>
      </c>
      <c r="N121">
        <f t="shared" si="34"/>
        <v>0</v>
      </c>
      <c r="O121">
        <f t="shared" si="35"/>
        <v>0</v>
      </c>
      <c r="P121">
        <f t="shared" si="36"/>
        <v>0</v>
      </c>
      <c r="Q121">
        <f t="shared" si="37"/>
        <v>0</v>
      </c>
      <c r="R121">
        <f t="shared" si="38"/>
        <v>0</v>
      </c>
      <c r="S121">
        <f t="shared" si="39"/>
        <v>0</v>
      </c>
      <c r="T121">
        <f t="shared" si="40"/>
        <v>0</v>
      </c>
      <c r="U121">
        <f t="shared" si="41"/>
        <v>0</v>
      </c>
      <c r="V121">
        <f t="shared" si="42"/>
        <v>0</v>
      </c>
      <c r="W121">
        <f t="shared" si="43"/>
        <v>0</v>
      </c>
      <c r="X121">
        <f t="shared" si="44"/>
        <v>0</v>
      </c>
      <c r="Y121">
        <f t="shared" si="45"/>
        <v>0</v>
      </c>
    </row>
    <row r="122" spans="2:25">
      <c r="B122">
        <f t="shared" si="46"/>
        <v>5.2499999999999893</v>
      </c>
      <c r="C122">
        <f t="shared" si="24"/>
        <v>0.52499999999999891</v>
      </c>
      <c r="D122">
        <f t="shared" si="25"/>
        <v>2.76328933388259E-2</v>
      </c>
      <c r="F122">
        <f t="shared" si="26"/>
        <v>2.1702823677662304E-2</v>
      </c>
      <c r="G122">
        <f t="shared" si="27"/>
        <v>9.1387982234773443E-15</v>
      </c>
      <c r="H122">
        <f t="shared" si="28"/>
        <v>-4.6250587041305179E-39</v>
      </c>
      <c r="I122">
        <f t="shared" si="29"/>
        <v>-6.754419765321117E-75</v>
      </c>
      <c r="J122">
        <f t="shared" si="30"/>
        <v>3.5834977120853359E-123</v>
      </c>
      <c r="K122">
        <f t="shared" si="31"/>
        <v>1.019869098983504E-182</v>
      </c>
      <c r="L122">
        <f t="shared" si="32"/>
        <v>-4.2318047548566278E-255</v>
      </c>
      <c r="M122">
        <f t="shared" si="33"/>
        <v>0</v>
      </c>
      <c r="N122">
        <f t="shared" si="34"/>
        <v>0</v>
      </c>
      <c r="O122">
        <f t="shared" si="35"/>
        <v>0</v>
      </c>
      <c r="P122">
        <f t="shared" si="36"/>
        <v>0</v>
      </c>
      <c r="Q122">
        <f t="shared" si="37"/>
        <v>0</v>
      </c>
      <c r="R122">
        <f t="shared" si="38"/>
        <v>0</v>
      </c>
      <c r="S122">
        <f t="shared" si="39"/>
        <v>0</v>
      </c>
      <c r="T122">
        <f t="shared" si="40"/>
        <v>0</v>
      </c>
      <c r="U122">
        <f t="shared" si="41"/>
        <v>0</v>
      </c>
      <c r="V122">
        <f t="shared" si="42"/>
        <v>0</v>
      </c>
      <c r="W122">
        <f t="shared" si="43"/>
        <v>0</v>
      </c>
      <c r="X122">
        <f t="shared" si="44"/>
        <v>0</v>
      </c>
      <c r="Y122">
        <f t="shared" si="45"/>
        <v>0</v>
      </c>
    </row>
    <row r="123" spans="2:25">
      <c r="B123">
        <f t="shared" si="46"/>
        <v>5.2999999999999892</v>
      </c>
      <c r="C123">
        <f t="shared" si="24"/>
        <v>0.52999999999999892</v>
      </c>
      <c r="D123">
        <f t="shared" si="25"/>
        <v>2.7397263665215572E-2</v>
      </c>
      <c r="F123">
        <f t="shared" si="26"/>
        <v>2.1517760564766647E-2</v>
      </c>
      <c r="G123">
        <f t="shared" si="27"/>
        <v>9.3059966606446413E-15</v>
      </c>
      <c r="H123">
        <f t="shared" si="28"/>
        <v>-4.3497408446466205E-39</v>
      </c>
      <c r="I123">
        <f t="shared" si="29"/>
        <v>-6.9520721680676103E-75</v>
      </c>
      <c r="J123">
        <f t="shared" si="30"/>
        <v>3.0255507764212899E-123</v>
      </c>
      <c r="K123">
        <f t="shared" si="31"/>
        <v>1.048530579653199E-182</v>
      </c>
      <c r="L123">
        <f t="shared" si="32"/>
        <v>-2.6804051659298299E-255</v>
      </c>
      <c r="M123">
        <f t="shared" si="33"/>
        <v>0</v>
      </c>
      <c r="N123">
        <f t="shared" si="34"/>
        <v>0</v>
      </c>
      <c r="O123">
        <f t="shared" si="35"/>
        <v>0</v>
      </c>
      <c r="P123">
        <f t="shared" si="36"/>
        <v>0</v>
      </c>
      <c r="Q123">
        <f t="shared" si="37"/>
        <v>0</v>
      </c>
      <c r="R123">
        <f t="shared" si="38"/>
        <v>0</v>
      </c>
      <c r="S123">
        <f t="shared" si="39"/>
        <v>0</v>
      </c>
      <c r="T123">
        <f t="shared" si="40"/>
        <v>0</v>
      </c>
      <c r="U123">
        <f t="shared" si="41"/>
        <v>0</v>
      </c>
      <c r="V123">
        <f t="shared" si="42"/>
        <v>0</v>
      </c>
      <c r="W123">
        <f t="shared" si="43"/>
        <v>0</v>
      </c>
      <c r="X123">
        <f t="shared" si="44"/>
        <v>0</v>
      </c>
      <c r="Y123">
        <f t="shared" si="45"/>
        <v>0</v>
      </c>
    </row>
    <row r="124" spans="2:25">
      <c r="B124">
        <f t="shared" si="46"/>
        <v>5.349999999999989</v>
      </c>
      <c r="C124">
        <f t="shared" si="24"/>
        <v>0.53499999999999892</v>
      </c>
      <c r="D124">
        <f t="shared" si="25"/>
        <v>2.7159943999329726E-2</v>
      </c>
      <c r="F124">
        <f t="shared" si="26"/>
        <v>2.1331370135041643E-2</v>
      </c>
      <c r="G124">
        <f t="shared" si="27"/>
        <v>9.4680289708831751E-15</v>
      </c>
      <c r="H124">
        <f t="shared" si="28"/>
        <v>-4.0677160000557822E-39</v>
      </c>
      <c r="I124">
        <f t="shared" si="29"/>
        <v>-7.1287167636885503E-75</v>
      </c>
      <c r="J124">
        <f t="shared" si="30"/>
        <v>2.4524930082739719E-123</v>
      </c>
      <c r="K124">
        <f t="shared" si="31"/>
        <v>1.0693708117274043E-182</v>
      </c>
      <c r="L124">
        <f t="shared" si="32"/>
        <v>-1.101087236752435E-255</v>
      </c>
      <c r="M124">
        <f t="shared" si="33"/>
        <v>0</v>
      </c>
      <c r="N124">
        <f t="shared" si="34"/>
        <v>0</v>
      </c>
      <c r="O124">
        <f t="shared" si="35"/>
        <v>0</v>
      </c>
      <c r="P124">
        <f t="shared" si="36"/>
        <v>0</v>
      </c>
      <c r="Q124">
        <f t="shared" si="37"/>
        <v>0</v>
      </c>
      <c r="R124">
        <f t="shared" si="38"/>
        <v>0</v>
      </c>
      <c r="S124">
        <f t="shared" si="39"/>
        <v>0</v>
      </c>
      <c r="T124">
        <f t="shared" si="40"/>
        <v>0</v>
      </c>
      <c r="U124">
        <f t="shared" si="41"/>
        <v>0</v>
      </c>
      <c r="V124">
        <f t="shared" si="42"/>
        <v>0</v>
      </c>
      <c r="W124">
        <f t="shared" si="43"/>
        <v>0</v>
      </c>
      <c r="X124">
        <f t="shared" si="44"/>
        <v>0</v>
      </c>
      <c r="Y124">
        <f t="shared" si="45"/>
        <v>0</v>
      </c>
    </row>
    <row r="125" spans="2:25">
      <c r="B125">
        <f t="shared" si="46"/>
        <v>5.3999999999999888</v>
      </c>
      <c r="C125">
        <f t="shared" si="24"/>
        <v>0.53999999999999893</v>
      </c>
      <c r="D125">
        <f t="shared" si="25"/>
        <v>2.6920948980163239E-2</v>
      </c>
      <c r="F125">
        <f t="shared" si="26"/>
        <v>2.1143663885926992E-2</v>
      </c>
      <c r="G125">
        <f t="shared" si="27"/>
        <v>9.6248052036468822E-15</v>
      </c>
      <c r="H125">
        <f t="shared" si="28"/>
        <v>-3.7794190322268025E-39</v>
      </c>
      <c r="I125">
        <f t="shared" si="29"/>
        <v>-7.283819766644187E-75</v>
      </c>
      <c r="J125">
        <f t="shared" si="30"/>
        <v>1.867186491467985E-123</v>
      </c>
      <c r="K125">
        <f t="shared" si="31"/>
        <v>1.0822343427672481E-182</v>
      </c>
      <c r="L125">
        <f t="shared" si="32"/>
        <v>4.8969930489891782E-256</v>
      </c>
      <c r="M125">
        <f t="shared" si="33"/>
        <v>0</v>
      </c>
      <c r="N125">
        <f t="shared" si="34"/>
        <v>0</v>
      </c>
      <c r="O125">
        <f t="shared" si="35"/>
        <v>0</v>
      </c>
      <c r="P125">
        <f t="shared" si="36"/>
        <v>0</v>
      </c>
      <c r="Q125">
        <f t="shared" si="37"/>
        <v>0</v>
      </c>
      <c r="R125">
        <f t="shared" si="38"/>
        <v>0</v>
      </c>
      <c r="S125">
        <f t="shared" si="39"/>
        <v>0</v>
      </c>
      <c r="T125">
        <f t="shared" si="40"/>
        <v>0</v>
      </c>
      <c r="U125">
        <f t="shared" si="41"/>
        <v>0</v>
      </c>
      <c r="V125">
        <f t="shared" si="42"/>
        <v>0</v>
      </c>
      <c r="W125">
        <f t="shared" si="43"/>
        <v>0</v>
      </c>
      <c r="X125">
        <f t="shared" si="44"/>
        <v>0</v>
      </c>
      <c r="Y125">
        <f t="shared" si="45"/>
        <v>0</v>
      </c>
    </row>
    <row r="126" spans="2:25">
      <c r="B126">
        <f t="shared" si="46"/>
        <v>5.4499999999999886</v>
      </c>
      <c r="C126">
        <f t="shared" si="24"/>
        <v>0.54499999999999882</v>
      </c>
      <c r="D126">
        <f t="shared" si="25"/>
        <v>2.6680293350054667E-2</v>
      </c>
      <c r="F126">
        <f t="shared" si="26"/>
        <v>2.0954653396028311E-2</v>
      </c>
      <c r="G126">
        <f t="shared" si="27"/>
        <v>9.7762383262462582E-15</v>
      </c>
      <c r="H126">
        <f t="shared" si="28"/>
        <v>-3.4852944741878846E-39</v>
      </c>
      <c r="I126">
        <f t="shared" si="29"/>
        <v>-7.4169124858893331E-75</v>
      </c>
      <c r="J126">
        <f t="shared" si="30"/>
        <v>1.2725544850660338E-123</v>
      </c>
      <c r="K126">
        <f t="shared" si="31"/>
        <v>1.0870252205172297E-182</v>
      </c>
      <c r="L126">
        <f t="shared" si="32"/>
        <v>2.0753852774316541E-255</v>
      </c>
      <c r="M126">
        <f t="shared" si="33"/>
        <v>0</v>
      </c>
      <c r="N126">
        <f t="shared" si="34"/>
        <v>0</v>
      </c>
      <c r="O126">
        <f t="shared" si="35"/>
        <v>0</v>
      </c>
      <c r="P126">
        <f t="shared" si="36"/>
        <v>0</v>
      </c>
      <c r="Q126">
        <f t="shared" si="37"/>
        <v>0</v>
      </c>
      <c r="R126">
        <f t="shared" si="38"/>
        <v>0</v>
      </c>
      <c r="S126">
        <f t="shared" si="39"/>
        <v>0</v>
      </c>
      <c r="T126">
        <f t="shared" si="40"/>
        <v>0</v>
      </c>
      <c r="U126">
        <f t="shared" si="41"/>
        <v>0</v>
      </c>
      <c r="V126">
        <f t="shared" si="42"/>
        <v>0</v>
      </c>
      <c r="W126">
        <f t="shared" si="43"/>
        <v>0</v>
      </c>
      <c r="X126">
        <f t="shared" si="44"/>
        <v>0</v>
      </c>
      <c r="Y126">
        <f t="shared" si="45"/>
        <v>0</v>
      </c>
    </row>
    <row r="127" spans="2:25">
      <c r="B127">
        <f t="shared" si="46"/>
        <v>5.4999999999999885</v>
      </c>
      <c r="C127">
        <f t="shared" si="24"/>
        <v>0.54999999999999882</v>
      </c>
      <c r="D127">
        <f t="shared" si="25"/>
        <v>2.643799195377685E-2</v>
      </c>
      <c r="F127">
        <f t="shared" si="26"/>
        <v>2.0764350324402929E-2</v>
      </c>
      <c r="G127">
        <f t="shared" si="27"/>
        <v>9.9222442721636578E-15</v>
      </c>
      <c r="H127">
        <f t="shared" si="28"/>
        <v>-3.1857958446889456E-39</v>
      </c>
      <c r="I127">
        <f t="shared" si="29"/>
        <v>-7.5275927411663499E-75</v>
      </c>
      <c r="J127">
        <f t="shared" si="30"/>
        <v>6.7156682342287868E-124</v>
      </c>
      <c r="K127">
        <f t="shared" si="31"/>
        <v>1.0837077086367979E-182</v>
      </c>
      <c r="L127">
        <f t="shared" si="32"/>
        <v>3.6394546253350898E-255</v>
      </c>
      <c r="M127">
        <f t="shared" si="33"/>
        <v>0</v>
      </c>
      <c r="N127">
        <f t="shared" si="34"/>
        <v>0</v>
      </c>
      <c r="O127">
        <f t="shared" si="35"/>
        <v>0</v>
      </c>
      <c r="P127">
        <f t="shared" si="36"/>
        <v>0</v>
      </c>
      <c r="Q127">
        <f t="shared" si="37"/>
        <v>0</v>
      </c>
      <c r="R127">
        <f t="shared" si="38"/>
        <v>0</v>
      </c>
      <c r="S127">
        <f t="shared" si="39"/>
        <v>0</v>
      </c>
      <c r="T127">
        <f t="shared" si="40"/>
        <v>0</v>
      </c>
      <c r="U127">
        <f t="shared" si="41"/>
        <v>0</v>
      </c>
      <c r="V127">
        <f t="shared" si="42"/>
        <v>0</v>
      </c>
      <c r="W127">
        <f t="shared" si="43"/>
        <v>0</v>
      </c>
      <c r="X127">
        <f t="shared" si="44"/>
        <v>0</v>
      </c>
      <c r="Y127">
        <f t="shared" si="45"/>
        <v>0</v>
      </c>
    </row>
    <row r="128" spans="2:25">
      <c r="B128">
        <f t="shared" si="46"/>
        <v>5.5499999999999883</v>
      </c>
      <c r="C128">
        <f t="shared" si="24"/>
        <v>0.55499999999999883</v>
      </c>
      <c r="D128">
        <f t="shared" si="25"/>
        <v>2.6194059737621248E-2</v>
      </c>
      <c r="F128">
        <f t="shared" si="26"/>
        <v>2.0572766409840713E-2</v>
      </c>
      <c r="G128">
        <f t="shared" si="27"/>
        <v>1.0062741987721917E-14</v>
      </c>
      <c r="H128">
        <f t="shared" si="28"/>
        <v>-2.8813849489085853E-39</v>
      </c>
      <c r="I128">
        <f t="shared" si="29"/>
        <v>-7.615526078315484E-75</v>
      </c>
      <c r="J128">
        <f t="shared" si="30"/>
        <v>6.7225083623391845E-125</v>
      </c>
      <c r="K128">
        <f t="shared" si="31"/>
        <v>1.0723065532665412E-182</v>
      </c>
      <c r="L128">
        <f t="shared" si="32"/>
        <v>5.1656164457317775E-255</v>
      </c>
      <c r="M128">
        <f t="shared" si="33"/>
        <v>0</v>
      </c>
      <c r="N128">
        <f t="shared" si="34"/>
        <v>0</v>
      </c>
      <c r="O128">
        <f t="shared" si="35"/>
        <v>0</v>
      </c>
      <c r="P128">
        <f t="shared" si="36"/>
        <v>0</v>
      </c>
      <c r="Q128">
        <f t="shared" si="37"/>
        <v>0</v>
      </c>
      <c r="R128">
        <f t="shared" si="38"/>
        <v>0</v>
      </c>
      <c r="S128">
        <f t="shared" si="39"/>
        <v>0</v>
      </c>
      <c r="T128">
        <f t="shared" si="40"/>
        <v>0</v>
      </c>
      <c r="U128">
        <f t="shared" si="41"/>
        <v>0</v>
      </c>
      <c r="V128">
        <f t="shared" si="42"/>
        <v>0</v>
      </c>
      <c r="W128">
        <f t="shared" si="43"/>
        <v>0</v>
      </c>
      <c r="X128">
        <f t="shared" si="44"/>
        <v>0</v>
      </c>
      <c r="Y128">
        <f t="shared" si="45"/>
        <v>0</v>
      </c>
    </row>
    <row r="129" spans="2:25">
      <c r="B129">
        <f t="shared" si="46"/>
        <v>5.5999999999999881</v>
      </c>
      <c r="C129">
        <f t="shared" si="24"/>
        <v>0.55999999999999883</v>
      </c>
      <c r="D129">
        <f t="shared" si="25"/>
        <v>2.5948511748475993E-2</v>
      </c>
      <c r="F129">
        <f t="shared" si="26"/>
        <v>2.0379913470139958E-2</v>
      </c>
      <c r="G129">
        <f t="shared" si="27"/>
        <v>1.0197653477080479E-14</v>
      </c>
      <c r="H129">
        <f t="shared" si="28"/>
        <v>-2.572531166383955E-39</v>
      </c>
      <c r="I129">
        <f t="shared" si="29"/>
        <v>-7.6804467799301751E-75</v>
      </c>
      <c r="J129">
        <f t="shared" si="30"/>
        <v>-5.3745240561557678E-124</v>
      </c>
      <c r="K129">
        <f t="shared" si="31"/>
        <v>1.0529067984406124E-182</v>
      </c>
      <c r="L129">
        <f t="shared" si="32"/>
        <v>6.6379746698031595E-255</v>
      </c>
      <c r="M129">
        <f t="shared" si="33"/>
        <v>0</v>
      </c>
      <c r="N129">
        <f t="shared" si="34"/>
        <v>0</v>
      </c>
      <c r="O129">
        <f t="shared" si="35"/>
        <v>0</v>
      </c>
      <c r="P129">
        <f t="shared" si="36"/>
        <v>0</v>
      </c>
      <c r="Q129">
        <f t="shared" si="37"/>
        <v>0</v>
      </c>
      <c r="R129">
        <f t="shared" si="38"/>
        <v>0</v>
      </c>
      <c r="S129">
        <f t="shared" si="39"/>
        <v>0</v>
      </c>
      <c r="T129">
        <f t="shared" si="40"/>
        <v>0</v>
      </c>
      <c r="U129">
        <f t="shared" si="41"/>
        <v>0</v>
      </c>
      <c r="V129">
        <f t="shared" si="42"/>
        <v>0</v>
      </c>
      <c r="W129">
        <f t="shared" si="43"/>
        <v>0</v>
      </c>
      <c r="X129">
        <f t="shared" si="44"/>
        <v>0</v>
      </c>
      <c r="Y129">
        <f t="shared" si="45"/>
        <v>0</v>
      </c>
    </row>
    <row r="130" spans="2:25">
      <c r="B130">
        <f t="shared" si="46"/>
        <v>5.6499999999999879</v>
      </c>
      <c r="C130">
        <f t="shared" si="24"/>
        <v>0.56499999999999884</v>
      </c>
      <c r="D130">
        <f t="shared" si="25"/>
        <v>2.5701363132897684E-2</v>
      </c>
      <c r="F130">
        <f t="shared" si="26"/>
        <v>2.0185803401378398E-2</v>
      </c>
      <c r="G130">
        <f t="shared" si="27"/>
        <v>1.0326903845533963E-14</v>
      </c>
      <c r="H130">
        <f t="shared" si="28"/>
        <v>-2.2597107272615457E-39</v>
      </c>
      <c r="I130">
        <f t="shared" si="29"/>
        <v>-7.722158668303256E-75</v>
      </c>
      <c r="J130">
        <f t="shared" si="30"/>
        <v>-1.1394456387077704E-123</v>
      </c>
      <c r="K130">
        <f t="shared" si="31"/>
        <v>1.025653151722272E-182</v>
      </c>
      <c r="L130">
        <f t="shared" si="32"/>
        <v>8.0411936317353444E-255</v>
      </c>
      <c r="M130">
        <f t="shared" si="33"/>
        <v>0</v>
      </c>
      <c r="N130">
        <f t="shared" si="34"/>
        <v>0</v>
      </c>
      <c r="O130">
        <f t="shared" si="35"/>
        <v>0</v>
      </c>
      <c r="P130">
        <f t="shared" si="36"/>
        <v>0</v>
      </c>
      <c r="Q130">
        <f t="shared" si="37"/>
        <v>0</v>
      </c>
      <c r="R130">
        <f t="shared" si="38"/>
        <v>0</v>
      </c>
      <c r="S130">
        <f t="shared" si="39"/>
        <v>0</v>
      </c>
      <c r="T130">
        <f t="shared" si="40"/>
        <v>0</v>
      </c>
      <c r="U130">
        <f t="shared" si="41"/>
        <v>0</v>
      </c>
      <c r="V130">
        <f t="shared" si="42"/>
        <v>0</v>
      </c>
      <c r="W130">
        <f t="shared" si="43"/>
        <v>0</v>
      </c>
      <c r="X130">
        <f t="shared" si="44"/>
        <v>0</v>
      </c>
      <c r="Y130">
        <f t="shared" si="45"/>
        <v>0</v>
      </c>
    </row>
    <row r="131" spans="2:25">
      <c r="B131">
        <f t="shared" si="46"/>
        <v>5.6999999999999877</v>
      </c>
      <c r="C131">
        <f t="shared" si="24"/>
        <v>0.56999999999999873</v>
      </c>
      <c r="D131">
        <f t="shared" si="25"/>
        <v>2.5452629136177095E-2</v>
      </c>
      <c r="F131">
        <f t="shared" si="26"/>
        <v>1.9990448177179421E-2</v>
      </c>
      <c r="G131">
        <f t="shared" si="27"/>
        <v>1.0450421341089176E-14</v>
      </c>
      <c r="H131">
        <f t="shared" si="28"/>
        <v>-1.9434059779848008E-39</v>
      </c>
      <c r="I131">
        <f t="shared" si="29"/>
        <v>-7.7405356982377588E-75</v>
      </c>
      <c r="J131">
        <f t="shared" si="30"/>
        <v>-1.7357480163350559E-123</v>
      </c>
      <c r="K131">
        <f t="shared" si="31"/>
        <v>9.9074890479442703E-183</v>
      </c>
      <c r="L131">
        <f t="shared" si="32"/>
        <v>9.3606578006663371E-255</v>
      </c>
      <c r="M131">
        <f t="shared" si="33"/>
        <v>0</v>
      </c>
      <c r="N131">
        <f t="shared" si="34"/>
        <v>0</v>
      </c>
      <c r="O131">
        <f t="shared" si="35"/>
        <v>0</v>
      </c>
      <c r="P131">
        <f t="shared" si="36"/>
        <v>0</v>
      </c>
      <c r="Q131">
        <f t="shared" si="37"/>
        <v>0</v>
      </c>
      <c r="R131">
        <f t="shared" si="38"/>
        <v>0</v>
      </c>
      <c r="S131">
        <f t="shared" si="39"/>
        <v>0</v>
      </c>
      <c r="T131">
        <f t="shared" si="40"/>
        <v>0</v>
      </c>
      <c r="U131">
        <f t="shared" si="41"/>
        <v>0</v>
      </c>
      <c r="V131">
        <f t="shared" si="42"/>
        <v>0</v>
      </c>
      <c r="W131">
        <f t="shared" si="43"/>
        <v>0</v>
      </c>
      <c r="X131">
        <f t="shared" si="44"/>
        <v>0</v>
      </c>
      <c r="Y131">
        <f t="shared" si="45"/>
        <v>0</v>
      </c>
    </row>
    <row r="132" spans="2:25">
      <c r="B132">
        <f t="shared" si="46"/>
        <v>5.7499999999999876</v>
      </c>
      <c r="C132">
        <f t="shared" si="24"/>
        <v>0.57499999999999873</v>
      </c>
      <c r="D132">
        <f t="shared" si="25"/>
        <v>2.5202325101398797E-2</v>
      </c>
      <c r="F132">
        <f t="shared" si="26"/>
        <v>1.9793859847973456E-2</v>
      </c>
      <c r="G132">
        <f t="shared" si="27"/>
        <v>1.0568137394297494E-14</v>
      </c>
      <c r="H132">
        <f t="shared" si="28"/>
        <v>-1.6241046375508707E-39</v>
      </c>
      <c r="I132">
        <f t="shared" si="29"/>
        <v>-7.7355223379309219E-75</v>
      </c>
      <c r="J132">
        <f t="shared" si="30"/>
        <v>-2.3233813616286693E-123</v>
      </c>
      <c r="K132">
        <f t="shared" si="31"/>
        <v>9.4845441705675422E-183</v>
      </c>
      <c r="L132">
        <f t="shared" si="32"/>
        <v>1.0582624011911633E-254</v>
      </c>
      <c r="M132">
        <f t="shared" si="33"/>
        <v>0</v>
      </c>
      <c r="N132">
        <f t="shared" si="34"/>
        <v>0</v>
      </c>
      <c r="O132">
        <f t="shared" si="35"/>
        <v>0</v>
      </c>
      <c r="P132">
        <f t="shared" si="36"/>
        <v>0</v>
      </c>
      <c r="Q132">
        <f t="shared" si="37"/>
        <v>0</v>
      </c>
      <c r="R132">
        <f t="shared" si="38"/>
        <v>0</v>
      </c>
      <c r="S132">
        <f t="shared" si="39"/>
        <v>0</v>
      </c>
      <c r="T132">
        <f t="shared" si="40"/>
        <v>0</v>
      </c>
      <c r="U132">
        <f t="shared" si="41"/>
        <v>0</v>
      </c>
      <c r="V132">
        <f t="shared" si="42"/>
        <v>0</v>
      </c>
      <c r="W132">
        <f t="shared" si="43"/>
        <v>0</v>
      </c>
      <c r="X132">
        <f t="shared" si="44"/>
        <v>0</v>
      </c>
      <c r="Y132">
        <f t="shared" si="45"/>
        <v>0</v>
      </c>
    </row>
    <row r="133" spans="2:25">
      <c r="B133">
        <f t="shared" si="46"/>
        <v>5.7999999999999874</v>
      </c>
      <c r="C133">
        <f t="shared" si="24"/>
        <v>0.57999999999999874</v>
      </c>
      <c r="D133">
        <f t="shared" si="25"/>
        <v>2.4950466468494682E-2</v>
      </c>
      <c r="F133">
        <f t="shared" si="26"/>
        <v>1.9596050540254661E-2</v>
      </c>
      <c r="G133">
        <f t="shared" si="27"/>
        <v>1.0679986656320463E-14</v>
      </c>
      <c r="H133">
        <f t="shared" si="28"/>
        <v>-1.30229904548329E-39</v>
      </c>
      <c r="I133">
        <f t="shared" si="29"/>
        <v>-7.7071337367804853E-75</v>
      </c>
      <c r="J133">
        <f t="shared" si="30"/>
        <v>-2.899410794397021E-123</v>
      </c>
      <c r="K133">
        <f t="shared" si="31"/>
        <v>8.9908517354062361E-183</v>
      </c>
      <c r="L133">
        <f t="shared" si="32"/>
        <v>1.1694364611870962E-254</v>
      </c>
      <c r="M133">
        <f t="shared" si="33"/>
        <v>0</v>
      </c>
      <c r="N133">
        <f t="shared" si="34"/>
        <v>0</v>
      </c>
      <c r="O133">
        <f t="shared" si="35"/>
        <v>0</v>
      </c>
      <c r="P133">
        <f t="shared" si="36"/>
        <v>0</v>
      </c>
      <c r="Q133">
        <f t="shared" si="37"/>
        <v>0</v>
      </c>
      <c r="R133">
        <f t="shared" si="38"/>
        <v>0</v>
      </c>
      <c r="S133">
        <f t="shared" si="39"/>
        <v>0</v>
      </c>
      <c r="T133">
        <f t="shared" si="40"/>
        <v>0</v>
      </c>
      <c r="U133">
        <f t="shared" si="41"/>
        <v>0</v>
      </c>
      <c r="V133">
        <f t="shared" si="42"/>
        <v>0</v>
      </c>
      <c r="W133">
        <f t="shared" si="43"/>
        <v>0</v>
      </c>
      <c r="X133">
        <f t="shared" si="44"/>
        <v>0</v>
      </c>
      <c r="Y133">
        <f t="shared" si="45"/>
        <v>0</v>
      </c>
    </row>
    <row r="134" spans="2:25">
      <c r="B134">
        <f t="shared" si="46"/>
        <v>5.8499999999999872</v>
      </c>
      <c r="C134">
        <f t="shared" si="24"/>
        <v>0.58499999999999874</v>
      </c>
      <c r="D134">
        <f t="shared" si="25"/>
        <v>2.4697068773291597E-2</v>
      </c>
      <c r="F134">
        <f t="shared" si="26"/>
        <v>1.9397032455832904E-2</v>
      </c>
      <c r="G134">
        <f t="shared" si="27"/>
        <v>1.0785907035207527E-14</v>
      </c>
      <c r="H134">
        <f t="shared" si="28"/>
        <v>-9.7848540268009158E-40</v>
      </c>
      <c r="I134">
        <f t="shared" si="29"/>
        <v>-7.6554556796061547E-75</v>
      </c>
      <c r="J134">
        <f t="shared" si="30"/>
        <v>-3.460959389112427E-123</v>
      </c>
      <c r="K134">
        <f t="shared" si="31"/>
        <v>8.4300943162832256E-183</v>
      </c>
      <c r="L134">
        <f t="shared" si="32"/>
        <v>1.2684300025659674E-254</v>
      </c>
      <c r="M134">
        <f t="shared" si="33"/>
        <v>0</v>
      </c>
      <c r="N134">
        <f t="shared" si="34"/>
        <v>0</v>
      </c>
      <c r="O134">
        <f t="shared" si="35"/>
        <v>0</v>
      </c>
      <c r="P134">
        <f t="shared" si="36"/>
        <v>0</v>
      </c>
      <c r="Q134">
        <f t="shared" si="37"/>
        <v>0</v>
      </c>
      <c r="R134">
        <f t="shared" si="38"/>
        <v>0</v>
      </c>
      <c r="S134">
        <f t="shared" si="39"/>
        <v>0</v>
      </c>
      <c r="T134">
        <f t="shared" si="40"/>
        <v>0</v>
      </c>
      <c r="U134">
        <f t="shared" si="41"/>
        <v>0</v>
      </c>
      <c r="V134">
        <f t="shared" si="42"/>
        <v>0</v>
      </c>
      <c r="W134">
        <f t="shared" si="43"/>
        <v>0</v>
      </c>
      <c r="X134">
        <f t="shared" si="44"/>
        <v>0</v>
      </c>
      <c r="Y134">
        <f t="shared" si="45"/>
        <v>0</v>
      </c>
    </row>
    <row r="135" spans="2:25">
      <c r="B135">
        <f t="shared" si="46"/>
        <v>5.899999999999987</v>
      </c>
      <c r="C135">
        <f t="shared" si="24"/>
        <v>0.58999999999999875</v>
      </c>
      <c r="D135">
        <f t="shared" si="25"/>
        <v>2.4442147646552986E-2</v>
      </c>
      <c r="F135">
        <f t="shared" si="26"/>
        <v>1.9196817871081091E-2</v>
      </c>
      <c r="G135">
        <f t="shared" si="27"/>
        <v>1.0885839730365733E-14</v>
      </c>
      <c r="H135">
        <f t="shared" si="28"/>
        <v>-6.5316300630800436E-40</v>
      </c>
      <c r="I135">
        <f t="shared" si="29"/>
        <v>-7.5806443274246021E-75</v>
      </c>
      <c r="J135">
        <f t="shared" si="30"/>
        <v>-4.0052225434485613E-123</v>
      </c>
      <c r="K135">
        <f t="shared" si="31"/>
        <v>7.8064547413027626E-183</v>
      </c>
      <c r="L135">
        <f t="shared" si="32"/>
        <v>1.3542119366677659E-254</v>
      </c>
      <c r="M135">
        <f t="shared" si="33"/>
        <v>0</v>
      </c>
      <c r="N135">
        <f t="shared" si="34"/>
        <v>0</v>
      </c>
      <c r="O135">
        <f t="shared" si="35"/>
        <v>0</v>
      </c>
      <c r="P135">
        <f t="shared" si="36"/>
        <v>0</v>
      </c>
      <c r="Q135">
        <f t="shared" si="37"/>
        <v>0</v>
      </c>
      <c r="R135">
        <f t="shared" si="38"/>
        <v>0</v>
      </c>
      <c r="S135">
        <f t="shared" si="39"/>
        <v>0</v>
      </c>
      <c r="T135">
        <f t="shared" si="40"/>
        <v>0</v>
      </c>
      <c r="U135">
        <f t="shared" si="41"/>
        <v>0</v>
      </c>
      <c r="V135">
        <f t="shared" si="42"/>
        <v>0</v>
      </c>
      <c r="W135">
        <f t="shared" si="43"/>
        <v>0</v>
      </c>
      <c r="X135">
        <f t="shared" si="44"/>
        <v>0</v>
      </c>
      <c r="Y135">
        <f t="shared" si="45"/>
        <v>0</v>
      </c>
    </row>
    <row r="136" spans="2:25">
      <c r="B136">
        <f t="shared" si="46"/>
        <v>5.9499999999999869</v>
      </c>
      <c r="C136">
        <f t="shared" si="24"/>
        <v>0.59499999999999864</v>
      </c>
      <c r="D136">
        <f t="shared" si="25"/>
        <v>2.4185718813014737E-2</v>
      </c>
      <c r="F136">
        <f t="shared" si="26"/>
        <v>1.8995419136177905E-2</v>
      </c>
      <c r="G136">
        <f t="shared" si="27"/>
        <v>1.0979729265202261E-14</v>
      </c>
      <c r="H136">
        <f t="shared" si="28"/>
        <v>-3.2683347992238959E-40</v>
      </c>
      <c r="I136">
        <f t="shared" si="29"/>
        <v>-7.4829257455613113E-75</v>
      </c>
      <c r="J136">
        <f t="shared" si="30"/>
        <v>-4.5294819856064116E-123</v>
      </c>
      <c r="K136">
        <f t="shared" si="31"/>
        <v>7.1245848921023965E-183</v>
      </c>
      <c r="L136">
        <f t="shared" si="32"/>
        <v>1.4258887831880761E-254</v>
      </c>
      <c r="M136">
        <f t="shared" si="33"/>
        <v>0</v>
      </c>
      <c r="N136">
        <f t="shared" si="34"/>
        <v>0</v>
      </c>
      <c r="O136">
        <f t="shared" si="35"/>
        <v>0</v>
      </c>
      <c r="P136">
        <f t="shared" si="36"/>
        <v>0</v>
      </c>
      <c r="Q136">
        <f t="shared" si="37"/>
        <v>0</v>
      </c>
      <c r="R136">
        <f t="shared" si="38"/>
        <v>0</v>
      </c>
      <c r="S136">
        <f t="shared" si="39"/>
        <v>0</v>
      </c>
      <c r="T136">
        <f t="shared" si="40"/>
        <v>0</v>
      </c>
      <c r="U136">
        <f t="shared" si="41"/>
        <v>0</v>
      </c>
      <c r="V136">
        <f t="shared" si="42"/>
        <v>0</v>
      </c>
      <c r="W136">
        <f t="shared" si="43"/>
        <v>0</v>
      </c>
      <c r="X136">
        <f t="shared" si="44"/>
        <v>0</v>
      </c>
      <c r="Y136">
        <f t="shared" si="45"/>
        <v>0</v>
      </c>
    </row>
    <row r="137" spans="2:25">
      <c r="B137">
        <f t="shared" si="46"/>
        <v>5.9999999999999867</v>
      </c>
      <c r="C137">
        <f t="shared" si="24"/>
        <v>0.59999999999999865</v>
      </c>
      <c r="D137">
        <f t="shared" si="25"/>
        <v>2.3927798090415186E-2</v>
      </c>
      <c r="F137">
        <f t="shared" si="26"/>
        <v>1.879284867434599E-2</v>
      </c>
      <c r="G137">
        <f t="shared" si="27"/>
        <v>1.1067523517921681E-14</v>
      </c>
      <c r="H137">
        <f t="shared" si="28"/>
        <v>-9.0257689341094704E-53</v>
      </c>
      <c r="I137">
        <f t="shared" si="29"/>
        <v>-7.36259522052521E-75</v>
      </c>
      <c r="J137">
        <f t="shared" si="30"/>
        <v>-5.031119350470483E-123</v>
      </c>
      <c r="K137">
        <f t="shared" si="31"/>
        <v>6.3895710043187902E-183</v>
      </c>
      <c r="L137">
        <f t="shared" si="32"/>
        <v>1.4827139764156119E-254</v>
      </c>
      <c r="M137">
        <f t="shared" si="33"/>
        <v>0</v>
      </c>
      <c r="N137">
        <f t="shared" si="34"/>
        <v>0</v>
      </c>
      <c r="O137">
        <f t="shared" si="35"/>
        <v>0</v>
      </c>
      <c r="P137">
        <f t="shared" si="36"/>
        <v>0</v>
      </c>
      <c r="Q137">
        <f t="shared" si="37"/>
        <v>0</v>
      </c>
      <c r="R137">
        <f t="shared" si="38"/>
        <v>0</v>
      </c>
      <c r="S137">
        <f t="shared" si="39"/>
        <v>0</v>
      </c>
      <c r="T137">
        <f t="shared" si="40"/>
        <v>0</v>
      </c>
      <c r="U137">
        <f t="shared" si="41"/>
        <v>0</v>
      </c>
      <c r="V137">
        <f t="shared" si="42"/>
        <v>0</v>
      </c>
      <c r="W137">
        <f t="shared" si="43"/>
        <v>0</v>
      </c>
      <c r="X137">
        <f t="shared" si="44"/>
        <v>0</v>
      </c>
      <c r="Y137">
        <f t="shared" si="45"/>
        <v>0</v>
      </c>
    </row>
    <row r="138" spans="2:25">
      <c r="B138">
        <f t="shared" si="46"/>
        <v>6.0499999999999865</v>
      </c>
      <c r="C138">
        <f t="shared" si="24"/>
        <v>0.60499999999999865</v>
      </c>
      <c r="D138">
        <f t="shared" si="25"/>
        <v>2.3668401388519417E-2</v>
      </c>
      <c r="F138">
        <f t="shared" si="26"/>
        <v>1.8589118981085614E-2</v>
      </c>
      <c r="G138">
        <f t="shared" si="27"/>
        <v>1.1149173750460814E-14</v>
      </c>
      <c r="H138">
        <f t="shared" si="28"/>
        <v>3.2683347992220925E-40</v>
      </c>
      <c r="I138">
        <f t="shared" si="29"/>
        <v>-7.2200163677104105E-75</v>
      </c>
      <c r="J138">
        <f t="shared" si="30"/>
        <v>-5.5076292567902192E-123</v>
      </c>
      <c r="K138">
        <f t="shared" si="31"/>
        <v>5.6068957280997122E-183</v>
      </c>
      <c r="L138">
        <f t="shared" si="32"/>
        <v>1.5240956412489894E-254</v>
      </c>
      <c r="M138">
        <f t="shared" si="33"/>
        <v>0</v>
      </c>
      <c r="N138">
        <f t="shared" si="34"/>
        <v>0</v>
      </c>
      <c r="O138">
        <f t="shared" si="35"/>
        <v>0</v>
      </c>
      <c r="P138">
        <f t="shared" si="36"/>
        <v>0</v>
      </c>
      <c r="Q138">
        <f t="shared" si="37"/>
        <v>0</v>
      </c>
      <c r="R138">
        <f t="shared" si="38"/>
        <v>0</v>
      </c>
      <c r="S138">
        <f t="shared" si="39"/>
        <v>0</v>
      </c>
      <c r="T138">
        <f t="shared" si="40"/>
        <v>0</v>
      </c>
      <c r="U138">
        <f t="shared" si="41"/>
        <v>0</v>
      </c>
      <c r="V138">
        <f t="shared" si="42"/>
        <v>0</v>
      </c>
      <c r="W138">
        <f t="shared" si="43"/>
        <v>0</v>
      </c>
      <c r="X138">
        <f t="shared" si="44"/>
        <v>0</v>
      </c>
      <c r="Y138">
        <f t="shared" si="45"/>
        <v>0</v>
      </c>
    </row>
    <row r="139" spans="2:25">
      <c r="B139">
        <f t="shared" si="46"/>
        <v>6.0999999999999863</v>
      </c>
      <c r="C139">
        <f t="shared" si="24"/>
        <v>0.60999999999999865</v>
      </c>
      <c r="D139">
        <f t="shared" si="25"/>
        <v>2.340754470813787E-2</v>
      </c>
      <c r="F139">
        <f t="shared" si="26"/>
        <v>1.8384242623403917E-2</v>
      </c>
      <c r="G139">
        <f t="shared" si="27"/>
        <v>1.1224634635545165E-14</v>
      </c>
      <c r="H139">
        <f t="shared" si="28"/>
        <v>6.5316300630783185E-40</v>
      </c>
      <c r="I139">
        <f t="shared" si="29"/>
        <v>-7.0556200326213479E-75</v>
      </c>
      <c r="J139">
        <f t="shared" si="30"/>
        <v>-5.9566318200741309E-123</v>
      </c>
      <c r="K139">
        <f t="shared" si="31"/>
        <v>4.7823972316623557E-183</v>
      </c>
      <c r="L139">
        <f t="shared" si="32"/>
        <v>1.5496027579999759E-254</v>
      </c>
      <c r="M139">
        <f t="shared" si="33"/>
        <v>0</v>
      </c>
      <c r="N139">
        <f t="shared" si="34"/>
        <v>0</v>
      </c>
      <c r="O139">
        <f t="shared" si="35"/>
        <v>0</v>
      </c>
      <c r="P139">
        <f t="shared" si="36"/>
        <v>0</v>
      </c>
      <c r="Q139">
        <f t="shared" si="37"/>
        <v>0</v>
      </c>
      <c r="R139">
        <f t="shared" si="38"/>
        <v>0</v>
      </c>
      <c r="S139">
        <f t="shared" si="39"/>
        <v>0</v>
      </c>
      <c r="T139">
        <f t="shared" si="40"/>
        <v>0</v>
      </c>
      <c r="U139">
        <f t="shared" si="41"/>
        <v>0</v>
      </c>
      <c r="V139">
        <f t="shared" si="42"/>
        <v>0</v>
      </c>
      <c r="W139">
        <f t="shared" si="43"/>
        <v>0</v>
      </c>
      <c r="X139">
        <f t="shared" si="44"/>
        <v>0</v>
      </c>
      <c r="Y139">
        <f t="shared" si="45"/>
        <v>0</v>
      </c>
    </row>
    <row r="140" spans="2:25">
      <c r="B140">
        <f t="shared" si="46"/>
        <v>6.1499999999999861</v>
      </c>
      <c r="C140">
        <f t="shared" si="24"/>
        <v>0.61499999999999866</v>
      </c>
      <c r="D140">
        <f t="shared" si="25"/>
        <v>2.3145244140139336E-2</v>
      </c>
      <c r="F140">
        <f t="shared" si="26"/>
        <v>1.8178232239039693E-2</v>
      </c>
      <c r="G140">
        <f t="shared" si="27"/>
        <v>1.1293864281851898E-14</v>
      </c>
      <c r="H140">
        <f t="shared" si="28"/>
        <v>9.7848540267991947E-40</v>
      </c>
      <c r="I140">
        <f t="shared" si="29"/>
        <v>-6.8699029889416381E-75</v>
      </c>
      <c r="J140">
        <f t="shared" si="30"/>
        <v>-6.3758845387019455E-123</v>
      </c>
      <c r="K140">
        <f t="shared" si="31"/>
        <v>3.9222256529543799E-183</v>
      </c>
      <c r="L140">
        <f t="shared" si="32"/>
        <v>1.5589696517723593E-254</v>
      </c>
      <c r="M140">
        <f t="shared" si="33"/>
        <v>0</v>
      </c>
      <c r="N140">
        <f t="shared" si="34"/>
        <v>0</v>
      </c>
      <c r="O140">
        <f t="shared" si="35"/>
        <v>0</v>
      </c>
      <c r="P140">
        <f t="shared" si="36"/>
        <v>0</v>
      </c>
      <c r="Q140">
        <f t="shared" si="37"/>
        <v>0</v>
      </c>
      <c r="R140">
        <f t="shared" si="38"/>
        <v>0</v>
      </c>
      <c r="S140">
        <f t="shared" si="39"/>
        <v>0</v>
      </c>
      <c r="T140">
        <f t="shared" si="40"/>
        <v>0</v>
      </c>
      <c r="U140">
        <f t="shared" si="41"/>
        <v>0</v>
      </c>
      <c r="V140">
        <f t="shared" si="42"/>
        <v>0</v>
      </c>
      <c r="W140">
        <f t="shared" si="43"/>
        <v>0</v>
      </c>
      <c r="X140">
        <f t="shared" si="44"/>
        <v>0</v>
      </c>
      <c r="Y140">
        <f t="shared" si="45"/>
        <v>0</v>
      </c>
    </row>
    <row r="141" spans="2:25">
      <c r="B141">
        <f t="shared" si="46"/>
        <v>6.199999999999986</v>
      </c>
      <c r="C141">
        <f t="shared" si="24"/>
        <v>0.61999999999999855</v>
      </c>
      <c r="D141">
        <f t="shared" si="25"/>
        <v>2.2881515864458406E-2</v>
      </c>
      <c r="F141">
        <f t="shared" si="26"/>
        <v>1.7971100535683852E-2</v>
      </c>
      <c r="G141">
        <f t="shared" si="27"/>
        <v>1.1356824257265337E-14</v>
      </c>
      <c r="H141">
        <f t="shared" si="28"/>
        <v>1.3022990454831113E-39</v>
      </c>
      <c r="I141">
        <f t="shared" si="29"/>
        <v>-6.6634264373808382E-75</v>
      </c>
      <c r="J141">
        <f t="shared" si="30"/>
        <v>-6.7632934938907613E-123</v>
      </c>
      <c r="K141">
        <f t="shared" si="31"/>
        <v>3.0327972242559461E-183</v>
      </c>
      <c r="L141">
        <f t="shared" si="32"/>
        <v>1.5520987596563411E-254</v>
      </c>
      <c r="M141">
        <f t="shared" si="33"/>
        <v>0</v>
      </c>
      <c r="N141">
        <f t="shared" si="34"/>
        <v>0</v>
      </c>
      <c r="O141">
        <f t="shared" si="35"/>
        <v>0</v>
      </c>
      <c r="P141">
        <f t="shared" si="36"/>
        <v>0</v>
      </c>
      <c r="Q141">
        <f t="shared" si="37"/>
        <v>0</v>
      </c>
      <c r="R141">
        <f t="shared" si="38"/>
        <v>0</v>
      </c>
      <c r="S141">
        <f t="shared" si="39"/>
        <v>0</v>
      </c>
      <c r="T141">
        <f t="shared" si="40"/>
        <v>0</v>
      </c>
      <c r="U141">
        <f t="shared" si="41"/>
        <v>0</v>
      </c>
      <c r="V141">
        <f t="shared" si="42"/>
        <v>0</v>
      </c>
      <c r="W141">
        <f t="shared" si="43"/>
        <v>0</v>
      </c>
      <c r="X141">
        <f t="shared" si="44"/>
        <v>0</v>
      </c>
      <c r="Y141">
        <f t="shared" si="45"/>
        <v>0</v>
      </c>
    </row>
    <row r="142" spans="2:25">
      <c r="B142">
        <f t="shared" si="46"/>
        <v>6.2499999999999858</v>
      </c>
      <c r="C142">
        <f t="shared" si="24"/>
        <v>0.62499999999999856</v>
      </c>
      <c r="D142">
        <f t="shared" si="25"/>
        <v>2.2616376149097381E-2</v>
      </c>
      <c r="F142">
        <f t="shared" si="26"/>
        <v>1.7762860290195522E-2</v>
      </c>
      <c r="G142">
        <f t="shared" si="27"/>
        <v>1.1413479610212188E-14</v>
      </c>
      <c r="H142">
        <f t="shared" si="28"/>
        <v>1.6241046375506939E-39</v>
      </c>
      <c r="I142">
        <f t="shared" si="29"/>
        <v>-6.4368143098352492E-75</v>
      </c>
      <c r="J142">
        <f t="shared" si="30"/>
        <v>-7.1169238075780639E-123</v>
      </c>
      <c r="K142">
        <f t="shared" si="31"/>
        <v>2.120746411918021E-183</v>
      </c>
      <c r="L142">
        <f t="shared" si="32"/>
        <v>1.5290616469161421E-254</v>
      </c>
      <c r="M142">
        <f t="shared" si="33"/>
        <v>0</v>
      </c>
      <c r="N142">
        <f t="shared" si="34"/>
        <v>0</v>
      </c>
      <c r="O142">
        <f t="shared" si="35"/>
        <v>0</v>
      </c>
      <c r="P142">
        <f t="shared" si="36"/>
        <v>0</v>
      </c>
      <c r="Q142">
        <f t="shared" si="37"/>
        <v>0</v>
      </c>
      <c r="R142">
        <f t="shared" si="38"/>
        <v>0</v>
      </c>
      <c r="S142">
        <f t="shared" si="39"/>
        <v>0</v>
      </c>
      <c r="T142">
        <f t="shared" si="40"/>
        <v>0</v>
      </c>
      <c r="U142">
        <f t="shared" si="41"/>
        <v>0</v>
      </c>
      <c r="V142">
        <f t="shared" si="42"/>
        <v>0</v>
      </c>
      <c r="W142">
        <f t="shared" si="43"/>
        <v>0</v>
      </c>
      <c r="X142">
        <f t="shared" si="44"/>
        <v>0</v>
      </c>
      <c r="Y142">
        <f t="shared" si="45"/>
        <v>0</v>
      </c>
    </row>
    <row r="143" spans="2:25">
      <c r="B143">
        <f t="shared" si="46"/>
        <v>6.2999999999999856</v>
      </c>
      <c r="C143">
        <f t="shared" si="24"/>
        <v>0.62999999999999856</v>
      </c>
      <c r="D143">
        <f t="shared" si="25"/>
        <v>2.2349841349122827E-2</v>
      </c>
      <c r="F143">
        <f t="shared" si="26"/>
        <v>1.7553524347813952E-2</v>
      </c>
      <c r="G143">
        <f t="shared" si="27"/>
        <v>1.1463798889064515E-14</v>
      </c>
      <c r="H143">
        <f t="shared" si="28"/>
        <v>1.9434059779846253E-39</v>
      </c>
      <c r="I143">
        <f t="shared" si="29"/>
        <v>-6.1907513839873714E-75</v>
      </c>
      <c r="J143">
        <f t="shared" si="30"/>
        <v>-7.4350093059905336E-123</v>
      </c>
      <c r="K143">
        <f t="shared" si="31"/>
        <v>1.1928764282392958E-183</v>
      </c>
      <c r="L143">
        <f t="shared" si="32"/>
        <v>1.4900982615865014E-254</v>
      </c>
      <c r="M143">
        <f t="shared" si="33"/>
        <v>0</v>
      </c>
      <c r="N143">
        <f t="shared" si="34"/>
        <v>0</v>
      </c>
      <c r="O143">
        <f t="shared" si="35"/>
        <v>0</v>
      </c>
      <c r="P143">
        <f t="shared" si="36"/>
        <v>0</v>
      </c>
      <c r="Q143">
        <f t="shared" si="37"/>
        <v>0</v>
      </c>
      <c r="R143">
        <f t="shared" si="38"/>
        <v>0</v>
      </c>
      <c r="S143">
        <f t="shared" si="39"/>
        <v>0</v>
      </c>
      <c r="T143">
        <f t="shared" si="40"/>
        <v>0</v>
      </c>
      <c r="U143">
        <f t="shared" si="41"/>
        <v>0</v>
      </c>
      <c r="V143">
        <f t="shared" si="42"/>
        <v>0</v>
      </c>
      <c r="W143">
        <f t="shared" si="43"/>
        <v>0</v>
      </c>
      <c r="X143">
        <f t="shared" si="44"/>
        <v>0</v>
      </c>
      <c r="Y143">
        <f t="shared" si="45"/>
        <v>0</v>
      </c>
    </row>
    <row r="144" spans="2:25">
      <c r="B144">
        <f t="shared" si="46"/>
        <v>6.3499999999999854</v>
      </c>
      <c r="C144">
        <f t="shared" si="24"/>
        <v>0.63499999999999857</v>
      </c>
      <c r="D144">
        <f t="shared" si="25"/>
        <v>2.20819279056567E-2</v>
      </c>
      <c r="F144">
        <f t="shared" si="26"/>
        <v>1.7343105621366126E-2</v>
      </c>
      <c r="G144">
        <f t="shared" si="27"/>
        <v>1.1507754159599794E-14</v>
      </c>
      <c r="H144">
        <f t="shared" si="28"/>
        <v>2.2597107272613793E-39</v>
      </c>
      <c r="I144">
        <f t="shared" si="29"/>
        <v>-5.9259812140411887E-75</v>
      </c>
      <c r="J144">
        <f t="shared" si="30"/>
        <v>-7.7159613406350338E-123</v>
      </c>
      <c r="K144">
        <f t="shared" si="31"/>
        <v>2.5610848462503467E-184</v>
      </c>
      <c r="L144">
        <f t="shared" si="32"/>
        <v>1.4356144352419808E-254</v>
      </c>
      <c r="M144">
        <f t="shared" si="33"/>
        <v>0</v>
      </c>
      <c r="N144">
        <f t="shared" si="34"/>
        <v>0</v>
      </c>
      <c r="O144">
        <f t="shared" si="35"/>
        <v>0</v>
      </c>
      <c r="P144">
        <f t="shared" si="36"/>
        <v>0</v>
      </c>
      <c r="Q144">
        <f t="shared" si="37"/>
        <v>0</v>
      </c>
      <c r="R144">
        <f t="shared" si="38"/>
        <v>0</v>
      </c>
      <c r="S144">
        <f t="shared" si="39"/>
        <v>0</v>
      </c>
      <c r="T144">
        <f t="shared" si="40"/>
        <v>0</v>
      </c>
      <c r="U144">
        <f t="shared" si="41"/>
        <v>0</v>
      </c>
      <c r="V144">
        <f t="shared" si="42"/>
        <v>0</v>
      </c>
      <c r="W144">
        <f t="shared" si="43"/>
        <v>0</v>
      </c>
      <c r="X144">
        <f t="shared" si="44"/>
        <v>0</v>
      </c>
      <c r="Y144">
        <f t="shared" si="45"/>
        <v>0</v>
      </c>
    </row>
    <row r="145" spans="2:25">
      <c r="B145">
        <f t="shared" si="46"/>
        <v>6.3999999999999853</v>
      </c>
      <c r="C145">
        <f t="shared" si="24"/>
        <v>0.63999999999999857</v>
      </c>
      <c r="D145">
        <f t="shared" si="25"/>
        <v>2.1812652344862186E-2</v>
      </c>
      <c r="F145">
        <f t="shared" si="26"/>
        <v>1.7131617090470258E-2</v>
      </c>
      <c r="G145">
        <f t="shared" si="27"/>
        <v>1.1545321020508309E-14</v>
      </c>
      <c r="H145">
        <f t="shared" si="28"/>
        <v>2.5725311663837899E-39</v>
      </c>
      <c r="I145">
        <f t="shared" si="29"/>
        <v>-5.6433038838462877E-75</v>
      </c>
      <c r="J145">
        <f t="shared" si="30"/>
        <v>-7.9583767226560238E-123</v>
      </c>
      <c r="K145">
        <f t="shared" si="31"/>
        <v>-6.8256983543847506E-184</v>
      </c>
      <c r="L145">
        <f t="shared" si="32"/>
        <v>1.3661776559703416E-254</v>
      </c>
      <c r="M145">
        <f t="shared" si="33"/>
        <v>0</v>
      </c>
      <c r="N145">
        <f t="shared" si="34"/>
        <v>0</v>
      </c>
      <c r="O145">
        <f t="shared" si="35"/>
        <v>0</v>
      </c>
      <c r="P145">
        <f t="shared" si="36"/>
        <v>0</v>
      </c>
      <c r="Q145">
        <f t="shared" si="37"/>
        <v>0</v>
      </c>
      <c r="R145">
        <f t="shared" si="38"/>
        <v>0</v>
      </c>
      <c r="S145">
        <f t="shared" si="39"/>
        <v>0</v>
      </c>
      <c r="T145">
        <f t="shared" si="40"/>
        <v>0</v>
      </c>
      <c r="U145">
        <f t="shared" si="41"/>
        <v>0</v>
      </c>
      <c r="V145">
        <f t="shared" si="42"/>
        <v>0</v>
      </c>
      <c r="W145">
        <f t="shared" si="43"/>
        <v>0</v>
      </c>
      <c r="X145">
        <f t="shared" si="44"/>
        <v>0</v>
      </c>
      <c r="Y145">
        <f t="shared" si="45"/>
        <v>0</v>
      </c>
    </row>
    <row r="146" spans="2:25">
      <c r="B146">
        <f t="shared" si="46"/>
        <v>6.4499999999999851</v>
      </c>
      <c r="C146">
        <f t="shared" ref="C146:C209" si="47">B146/$C$3</f>
        <v>0.64499999999999846</v>
      </c>
      <c r="D146">
        <f t="shared" ref="D146:D209" si="48">(4/PI())*SUM(F146:Y146)</f>
        <v>2.1542031276924258E-2</v>
      </c>
      <c r="F146">
        <f t="shared" ref="F146:F209" si="49">POWER(-1,$F$16-1)/(2*$F$16-1)*COS((2*$F$16-1)*PI()*C146/2)*EXP(-POWER(2*$F$16-1,2)*PI()*PI()*$C$13/4)</f>
        <v>1.6919071800735121E-2</v>
      </c>
      <c r="G146">
        <f t="shared" ref="G146:G209" si="50">POWER(-1,$G$16-1)/(2*$G$16-1)*COS((2*$G$16-1)*PI()*C146/2)*EXP(-POWER(2*$G$16-1,2)*PI()*PI()*$C$13/4)</f>
        <v>1.157647861693927E-14</v>
      </c>
      <c r="H146">
        <f t="shared" ref="H146:H209" si="51">POWER(-1,$H$16-1)/(2*$H$16-1)*COS((2*$H$16-1)*PI()*C146/2)*EXP(-POWER(2*$H$16-1,2)*PI()*PI()*$C$13/4)</f>
        <v>2.881384948908416E-39</v>
      </c>
      <c r="I146">
        <f t="shared" ref="I146:I209" si="52">POWER(-1,$I$16-1)/(2*$I$16-1)*COS((2*$I$16-1)*PI()*C146/2)*EXP(-POWER(2*$I$16-1,2)*PI()*PI()*$C$13/4)</f>
        <v>-5.3435735892004074E-75</v>
      </c>
      <c r="J146">
        <f t="shared" ref="J146:J209" si="53">POWER(-1,$J$16-1)/(2*$J$16-1)*COS((2*$J$16-1)*PI()*C146/2)*EXP(-POWER(2*$J$16-1,2)*PI()*PI()*$C$13/4)</f>
        <v>-8.1610447309320359E-123</v>
      </c>
      <c r="K146">
        <f t="shared" ref="K146:K209" si="54">POWER(-1,$K$16-1)/(2*$K$16-1)*COS((2*$K$16-1)*PI()*C146/2)*EXP(-POWER(2*$K$16-1,2)*PI()*PI()*$C$13/4)</f>
        <v>-1.6161566984950254E-183</v>
      </c>
      <c r="L146">
        <f t="shared" ref="L146:L209" si="55">POWER(-1,$L$16-1)/(2*$L$16-1)*COS((2*$L$16-1)*PI()*C146/2)*EXP(-POWER(2*$L$16-1,2)*PI()*PI()*$C$13/4)</f>
        <v>1.2825111575775232E-254</v>
      </c>
      <c r="M146">
        <f t="shared" ref="M146:M209" si="56">POWER(-1,$M$16-1)/(2*$M$16-1)*COS((2*$M$16-1)*PI()*C146/2)*EXP(-POWER(2*$M$16-1,2)*PI()*PI()*$C$13/4)</f>
        <v>0</v>
      </c>
      <c r="N146">
        <f t="shared" ref="N146:N209" si="57">POWER(-1,$N$16-1)/(2*$N$16-1)*COS((2*$N$16-1)*PI()*C146/2)*EXP(-POWER(2*$N$16-1,2)*PI()*PI()*$C$13/4)</f>
        <v>0</v>
      </c>
      <c r="O146">
        <f t="shared" ref="O146:O209" si="58">POWER(-1,$O$16-1)/(2*$O$16-1)*COS((2*$O$16-1)*PI()*C146/2)*EXP(-POWER(2*$O$16-1,2)*PI()*PI()*$C$13/4)</f>
        <v>0</v>
      </c>
      <c r="P146">
        <f t="shared" ref="P146:P209" si="59">POWER(-1,$P$16-1)/(2*$P$16-1)*COS((2*$P$16-1)*PI()*C146/2)*EXP(-POWER(2*$P$16-1,2)*PI()*PI()*$C$13/4)</f>
        <v>0</v>
      </c>
      <c r="Q146">
        <f t="shared" ref="Q146:Q209" si="60">POWER(-1,$Q$16-1)/(2*$Q$16-1)*COS((2*$Q$16-1)*PI()*C146/2)*EXP(-POWER(2*$Q$16-1,2)*PI()*PI()*$C$13/4)</f>
        <v>0</v>
      </c>
      <c r="R146">
        <f t="shared" ref="R146:R209" si="61">POWER(-1,$R$16-1)/(2*$R$16-1)*COS((2*$R$16-1)*PI()*C146/2)*EXP(-POWER(2*$R$16-1,2)*PI()*PI()*$C$13/4)</f>
        <v>0</v>
      </c>
      <c r="S146">
        <f t="shared" ref="S146:S209" si="62">POWER(-1,$S$16-1)/(2*$S$16-1)*COS((2*$S$16-1)*PI()*C146/2)*EXP(-POWER(2*$S$16-1,2)*PI()*PI()*$C$13/4)</f>
        <v>0</v>
      </c>
      <c r="T146">
        <f t="shared" ref="T146:T209" si="63">POWER(-1,$T$16-1)/(2*$T$16-1)*COS((2*$T$16-1)*PI()*C146/2)*EXP(-POWER(2*$T$16-1,2)*PI()*PI()*$C$13/4)</f>
        <v>0</v>
      </c>
      <c r="U146">
        <f t="shared" ref="U146:U209" si="64">POWER(-1,$U$16-1)/(2*$U$16-1)*COS((2*$U$16-1)*PI()*C146/2)*EXP(-POWER(2*$U$16-1,2)*PI()*PI()*$C$13/4)</f>
        <v>0</v>
      </c>
      <c r="V146">
        <f t="shared" ref="V146:V209" si="65">POWER(-1,$V$16-1)/(2*$V$16-1)*COS((2*$V$16-1)*PI()*C146/2)*EXP(-POWER(2*$V$16-1,2)*PI()*PI()*$C$13/4)</f>
        <v>0</v>
      </c>
      <c r="W146">
        <f t="shared" ref="W146:W209" si="66">POWER(-1,$W$16-1)/(2*$W$16-1)*COS((2*$W$16-1)*PI()*C146/2)*EXP(-POWER(2*$W$16-1,2)*PI()*PI()*$C$13/4)</f>
        <v>0</v>
      </c>
      <c r="X146">
        <f t="shared" ref="X146:X209" si="67">POWER(-1,$X$16-1)/(2*$X$16-1)*COS((2*$X$16-1)*PI()*C146/2)*EXP(-POWER(2*$X$16-1,2)*PI()*PI()*$C$13/4)</f>
        <v>0</v>
      </c>
      <c r="Y146">
        <f t="shared" ref="Y146:Y209" si="68">POWER(-1,$Y$16-1)/(2*$Y$16-1)*COS((2*$Y$16-1)*PI()*C146/2)*EXP(-POWER(2*$Y$16-1,2)*PI()*PI()*$C$13/4)</f>
        <v>0</v>
      </c>
    </row>
    <row r="147" spans="2:25">
      <c r="B147">
        <f t="shared" ref="B147:B210" si="69">B146+$C$3/200</f>
        <v>6.4999999999999849</v>
      </c>
      <c r="C147">
        <f t="shared" si="47"/>
        <v>0.64999999999999847</v>
      </c>
      <c r="D147">
        <f t="shared" si="48"/>
        <v>2.1270081395025137E-2</v>
      </c>
      <c r="F147">
        <f t="shared" si="49"/>
        <v>1.6705482862955374E-2</v>
      </c>
      <c r="G147">
        <f t="shared" si="50"/>
        <v>1.1601209652078182E-14</v>
      </c>
      <c r="H147">
        <f t="shared" si="51"/>
        <v>3.1857958446887786E-39</v>
      </c>
      <c r="I147">
        <f t="shared" si="52"/>
        <v>-5.0276960566361984E-75</v>
      </c>
      <c r="J147">
        <f t="shared" si="53"/>
        <v>-8.3229531589099199E-123</v>
      </c>
      <c r="K147">
        <f t="shared" si="54"/>
        <v>-2.5376882495240192E-183</v>
      </c>
      <c r="L147">
        <f t="shared" si="55"/>
        <v>1.1854863865893681E-254</v>
      </c>
      <c r="M147">
        <f t="shared" si="56"/>
        <v>0</v>
      </c>
      <c r="N147">
        <f t="shared" si="57"/>
        <v>0</v>
      </c>
      <c r="O147">
        <f t="shared" si="58"/>
        <v>0</v>
      </c>
      <c r="P147">
        <f t="shared" si="59"/>
        <v>0</v>
      </c>
      <c r="Q147">
        <f t="shared" si="60"/>
        <v>0</v>
      </c>
      <c r="R147">
        <f t="shared" si="61"/>
        <v>0</v>
      </c>
      <c r="S147">
        <f t="shared" si="62"/>
        <v>0</v>
      </c>
      <c r="T147">
        <f t="shared" si="63"/>
        <v>0</v>
      </c>
      <c r="U147">
        <f t="shared" si="64"/>
        <v>0</v>
      </c>
      <c r="V147">
        <f t="shared" si="65"/>
        <v>0</v>
      </c>
      <c r="W147">
        <f t="shared" si="66"/>
        <v>0</v>
      </c>
      <c r="X147">
        <f t="shared" si="67"/>
        <v>0</v>
      </c>
      <c r="Y147">
        <f t="shared" si="68"/>
        <v>0</v>
      </c>
    </row>
    <row r="148" spans="2:25">
      <c r="B148">
        <f t="shared" si="69"/>
        <v>6.5499999999999847</v>
      </c>
      <c r="C148">
        <f t="shared" si="47"/>
        <v>0.65499999999999847</v>
      </c>
      <c r="D148">
        <f t="shared" si="48"/>
        <v>2.0996819474314532E-2</v>
      </c>
      <c r="F148">
        <f t="shared" si="49"/>
        <v>1.649086345230279E-2</v>
      </c>
      <c r="G148">
        <f t="shared" si="50"/>
        <v>1.1619500396748978E-14</v>
      </c>
      <c r="H148">
        <f t="shared" si="51"/>
        <v>3.4852944741877209E-39</v>
      </c>
      <c r="I148">
        <f t="shared" si="52"/>
        <v>-4.6966258064922139E-75</v>
      </c>
      <c r="J148">
        <f t="shared" si="53"/>
        <v>-8.4432933699765115E-123</v>
      </c>
      <c r="K148">
        <f t="shared" si="54"/>
        <v>-3.4402905570549713E-183</v>
      </c>
      <c r="L148">
        <f t="shared" si="55"/>
        <v>1.0761139255116916E-254</v>
      </c>
      <c r="M148">
        <f t="shared" si="56"/>
        <v>0</v>
      </c>
      <c r="N148">
        <f t="shared" si="57"/>
        <v>0</v>
      </c>
      <c r="O148">
        <f t="shared" si="58"/>
        <v>0</v>
      </c>
      <c r="P148">
        <f t="shared" si="59"/>
        <v>0</v>
      </c>
      <c r="Q148">
        <f t="shared" si="60"/>
        <v>0</v>
      </c>
      <c r="R148">
        <f t="shared" si="61"/>
        <v>0</v>
      </c>
      <c r="S148">
        <f t="shared" si="62"/>
        <v>0</v>
      </c>
      <c r="T148">
        <f t="shared" si="63"/>
        <v>0</v>
      </c>
      <c r="U148">
        <f t="shared" si="64"/>
        <v>0</v>
      </c>
      <c r="V148">
        <f t="shared" si="65"/>
        <v>0</v>
      </c>
      <c r="W148">
        <f t="shared" si="66"/>
        <v>0</v>
      </c>
      <c r="X148">
        <f t="shared" si="67"/>
        <v>0</v>
      </c>
      <c r="Y148">
        <f t="shared" si="68"/>
        <v>0</v>
      </c>
    </row>
    <row r="149" spans="2:25">
      <c r="B149">
        <f t="shared" si="69"/>
        <v>6.5999999999999845</v>
      </c>
      <c r="C149">
        <f t="shared" si="47"/>
        <v>0.65999999999999848</v>
      </c>
      <c r="D149">
        <f t="shared" si="48"/>
        <v>2.0722262370874892E-2</v>
      </c>
      <c r="F149">
        <f t="shared" si="49"/>
        <v>1.627522680751356E-2</v>
      </c>
      <c r="G149">
        <f t="shared" si="50"/>
        <v>1.1631340697035641E-14</v>
      </c>
      <c r="H149">
        <f t="shared" si="51"/>
        <v>3.7794190322266485E-39</v>
      </c>
      <c r="I149">
        <f t="shared" si="52"/>
        <v>-4.351363268538424E-75</v>
      </c>
      <c r="J149">
        <f t="shared" si="53"/>
        <v>-8.5214643361191269E-123</v>
      </c>
      <c r="K149">
        <f t="shared" si="54"/>
        <v>-4.3172308875205334E-183</v>
      </c>
      <c r="L149">
        <f t="shared" si="55"/>
        <v>9.5553296688942136E-255</v>
      </c>
      <c r="M149">
        <f t="shared" si="56"/>
        <v>0</v>
      </c>
      <c r="N149">
        <f t="shared" si="57"/>
        <v>0</v>
      </c>
      <c r="O149">
        <f t="shared" si="58"/>
        <v>0</v>
      </c>
      <c r="P149">
        <f t="shared" si="59"/>
        <v>0</v>
      </c>
      <c r="Q149">
        <f t="shared" si="60"/>
        <v>0</v>
      </c>
      <c r="R149">
        <f t="shared" si="61"/>
        <v>0</v>
      </c>
      <c r="S149">
        <f t="shared" si="62"/>
        <v>0</v>
      </c>
      <c r="T149">
        <f t="shared" si="63"/>
        <v>0</v>
      </c>
      <c r="U149">
        <f t="shared" si="64"/>
        <v>0</v>
      </c>
      <c r="V149">
        <f t="shared" si="65"/>
        <v>0</v>
      </c>
      <c r="W149">
        <f t="shared" si="66"/>
        <v>0</v>
      </c>
      <c r="X149">
        <f t="shared" si="67"/>
        <v>0</v>
      </c>
      <c r="Y149">
        <f t="shared" si="68"/>
        <v>0</v>
      </c>
    </row>
    <row r="150" spans="2:25">
      <c r="B150">
        <f t="shared" si="69"/>
        <v>6.6499999999999844</v>
      </c>
      <c r="C150">
        <f t="shared" si="47"/>
        <v>0.66499999999999848</v>
      </c>
      <c r="D150">
        <f t="shared" si="48"/>
        <v>2.0446427020681644E-2</v>
      </c>
      <c r="F150">
        <f t="shared" si="49"/>
        <v>1.6058586230071687E-2</v>
      </c>
      <c r="G150">
        <f t="shared" si="50"/>
        <v>1.1636723979919028E-14</v>
      </c>
      <c r="H150">
        <f t="shared" si="51"/>
        <v>4.0677160000556315E-39</v>
      </c>
      <c r="I150">
        <f t="shared" si="52"/>
        <v>-3.9929517588724953E-75</v>
      </c>
      <c r="J150">
        <f t="shared" si="53"/>
        <v>-8.5570756397041762E-123</v>
      </c>
      <c r="K150">
        <f t="shared" si="54"/>
        <v>-5.1619679263790838E-183</v>
      </c>
      <c r="L150">
        <f t="shared" si="55"/>
        <v>8.2499944780003713E-255</v>
      </c>
      <c r="M150">
        <f t="shared" si="56"/>
        <v>0</v>
      </c>
      <c r="N150">
        <f t="shared" si="57"/>
        <v>0</v>
      </c>
      <c r="O150">
        <f t="shared" si="58"/>
        <v>0</v>
      </c>
      <c r="P150">
        <f t="shared" si="59"/>
        <v>0</v>
      </c>
      <c r="Q150">
        <f t="shared" si="60"/>
        <v>0</v>
      </c>
      <c r="R150">
        <f t="shared" si="61"/>
        <v>0</v>
      </c>
      <c r="S150">
        <f t="shared" si="62"/>
        <v>0</v>
      </c>
      <c r="T150">
        <f t="shared" si="63"/>
        <v>0</v>
      </c>
      <c r="U150">
        <f t="shared" si="64"/>
        <v>0</v>
      </c>
      <c r="V150">
        <f t="shared" si="65"/>
        <v>0</v>
      </c>
      <c r="W150">
        <f t="shared" si="66"/>
        <v>0</v>
      </c>
      <c r="X150">
        <f t="shared" si="67"/>
        <v>0</v>
      </c>
      <c r="Y150">
        <f t="shared" si="68"/>
        <v>0</v>
      </c>
    </row>
    <row r="151" spans="2:25">
      <c r="B151">
        <f t="shared" si="69"/>
        <v>6.6999999999999842</v>
      </c>
      <c r="C151">
        <f t="shared" si="47"/>
        <v>0.66999999999999837</v>
      </c>
      <c r="D151">
        <f t="shared" si="48"/>
        <v>2.0169330438558487E-2</v>
      </c>
      <c r="F151">
        <f t="shared" si="49"/>
        <v>1.5840955083388449E-2</v>
      </c>
      <c r="G151">
        <f t="shared" si="50"/>
        <v>1.1635647256925826E-14</v>
      </c>
      <c r="H151">
        <f t="shared" si="51"/>
        <v>4.3497408446464659E-39</v>
      </c>
      <c r="I151">
        <f t="shared" si="52"/>
        <v>-3.6224743272218535E-75</v>
      </c>
      <c r="J151">
        <f t="shared" si="53"/>
        <v>-8.5499494233817918E-123</v>
      </c>
      <c r="K151">
        <f t="shared" si="54"/>
        <v>-5.9682005713958219E-183</v>
      </c>
      <c r="L151">
        <f t="shared" si="55"/>
        <v>6.8587296836906225E-255</v>
      </c>
      <c r="M151">
        <f t="shared" si="56"/>
        <v>0</v>
      </c>
      <c r="N151">
        <f t="shared" si="57"/>
        <v>0</v>
      </c>
      <c r="O151">
        <f t="shared" si="58"/>
        <v>0</v>
      </c>
      <c r="P151">
        <f t="shared" si="59"/>
        <v>0</v>
      </c>
      <c r="Q151">
        <f t="shared" si="60"/>
        <v>0</v>
      </c>
      <c r="R151">
        <f t="shared" si="61"/>
        <v>0</v>
      </c>
      <c r="S151">
        <f t="shared" si="62"/>
        <v>0</v>
      </c>
      <c r="T151">
        <f t="shared" si="63"/>
        <v>0</v>
      </c>
      <c r="U151">
        <f t="shared" si="64"/>
        <v>0</v>
      </c>
      <c r="V151">
        <f t="shared" si="65"/>
        <v>0</v>
      </c>
      <c r="W151">
        <f t="shared" si="66"/>
        <v>0</v>
      </c>
      <c r="X151">
        <f t="shared" si="67"/>
        <v>0</v>
      </c>
      <c r="Y151">
        <f t="shared" si="68"/>
        <v>0</v>
      </c>
    </row>
    <row r="152" spans="2:25">
      <c r="B152">
        <f t="shared" si="69"/>
        <v>6.749999999999984</v>
      </c>
      <c r="C152">
        <f t="shared" si="47"/>
        <v>0.67499999999999838</v>
      </c>
      <c r="D152">
        <f t="shared" si="48"/>
        <v>1.9890989717127827E-2</v>
      </c>
      <c r="F152">
        <f t="shared" si="49"/>
        <v>1.5622346791978096E-2</v>
      </c>
      <c r="G152">
        <f t="shared" si="50"/>
        <v>1.162811112578757E-14</v>
      </c>
      <c r="H152">
        <f t="shared" si="51"/>
        <v>4.6250587041303678E-39</v>
      </c>
      <c r="I152">
        <f t="shared" si="52"/>
        <v>-3.241050484178485E-75</v>
      </c>
      <c r="J152">
        <f t="shared" si="53"/>
        <v>-8.5001212783778512E-123</v>
      </c>
      <c r="K152">
        <f t="shared" si="54"/>
        <v>-6.7299149341207235E-183</v>
      </c>
      <c r="L152">
        <f t="shared" si="55"/>
        <v>5.3960263056062524E-255</v>
      </c>
      <c r="M152">
        <f t="shared" si="56"/>
        <v>0</v>
      </c>
      <c r="N152">
        <f t="shared" si="57"/>
        <v>0</v>
      </c>
      <c r="O152">
        <f t="shared" si="58"/>
        <v>0</v>
      </c>
      <c r="P152">
        <f t="shared" si="59"/>
        <v>0</v>
      </c>
      <c r="Q152">
        <f t="shared" si="60"/>
        <v>0</v>
      </c>
      <c r="R152">
        <f t="shared" si="61"/>
        <v>0</v>
      </c>
      <c r="S152">
        <f t="shared" si="62"/>
        <v>0</v>
      </c>
      <c r="T152">
        <f t="shared" si="63"/>
        <v>0</v>
      </c>
      <c r="U152">
        <f t="shared" si="64"/>
        <v>0</v>
      </c>
      <c r="V152">
        <f t="shared" si="65"/>
        <v>0</v>
      </c>
      <c r="W152">
        <f t="shared" si="66"/>
        <v>0</v>
      </c>
      <c r="X152">
        <f t="shared" si="67"/>
        <v>0</v>
      </c>
      <c r="Y152">
        <f t="shared" si="68"/>
        <v>0</v>
      </c>
    </row>
    <row r="153" spans="2:25">
      <c r="B153">
        <f t="shared" si="69"/>
        <v>6.7999999999999838</v>
      </c>
      <c r="C153">
        <f t="shared" si="47"/>
        <v>0.67999999999999838</v>
      </c>
      <c r="D153">
        <f t="shared" si="48"/>
        <v>1.9611422025756491E-2</v>
      </c>
      <c r="F153">
        <f t="shared" si="49"/>
        <v>1.5402774840629798E-2</v>
      </c>
      <c r="G153">
        <f t="shared" si="50"/>
        <v>1.1614119770108814E-14</v>
      </c>
      <c r="H153">
        <f t="shared" si="51"/>
        <v>4.8932450583234426E-39</v>
      </c>
      <c r="I153">
        <f t="shared" si="52"/>
        <v>-2.8498328182561546E-75</v>
      </c>
      <c r="J153">
        <f t="shared" si="53"/>
        <v>-8.4078400667369005E-123</v>
      </c>
      <c r="K153">
        <f t="shared" si="54"/>
        <v>-7.441429198968035E-183</v>
      </c>
      <c r="L153">
        <f t="shared" si="55"/>
        <v>3.8771194474226975E-255</v>
      </c>
      <c r="M153">
        <f t="shared" si="56"/>
        <v>0</v>
      </c>
      <c r="N153">
        <f t="shared" si="57"/>
        <v>0</v>
      </c>
      <c r="O153">
        <f t="shared" si="58"/>
        <v>0</v>
      </c>
      <c r="P153">
        <f t="shared" si="59"/>
        <v>0</v>
      </c>
      <c r="Q153">
        <f t="shared" si="60"/>
        <v>0</v>
      </c>
      <c r="R153">
        <f t="shared" si="61"/>
        <v>0</v>
      </c>
      <c r="S153">
        <f t="shared" si="62"/>
        <v>0</v>
      </c>
      <c r="T153">
        <f t="shared" si="63"/>
        <v>0</v>
      </c>
      <c r="U153">
        <f t="shared" si="64"/>
        <v>0</v>
      </c>
      <c r="V153">
        <f t="shared" si="65"/>
        <v>0</v>
      </c>
      <c r="W153">
        <f t="shared" si="66"/>
        <v>0</v>
      </c>
      <c r="X153">
        <f t="shared" si="67"/>
        <v>0</v>
      </c>
      <c r="Y153">
        <f t="shared" si="68"/>
        <v>0</v>
      </c>
    </row>
    <row r="154" spans="2:25">
      <c r="B154">
        <f t="shared" si="69"/>
        <v>6.8499999999999837</v>
      </c>
      <c r="C154">
        <f t="shared" si="47"/>
        <v>0.68499999999999839</v>
      </c>
      <c r="D154">
        <f t="shared" si="48"/>
        <v>1.9330644609496551E-2</v>
      </c>
      <c r="F154">
        <f t="shared" si="49"/>
        <v>1.5182252773575782E-2</v>
      </c>
      <c r="G154">
        <f t="shared" si="50"/>
        <v>1.1593680957044647E-14</v>
      </c>
      <c r="H154">
        <f t="shared" si="51"/>
        <v>5.1538863833060533E-39</v>
      </c>
      <c r="I154">
        <f t="shared" si="52"/>
        <v>-2.4500035129925437E-75</v>
      </c>
      <c r="J154">
        <f t="shared" si="53"/>
        <v>-8.2735666784037859E-123</v>
      </c>
      <c r="K154">
        <f t="shared" si="54"/>
        <v>-8.0974360052821788E-183</v>
      </c>
      <c r="L154">
        <f t="shared" si="55"/>
        <v>2.3178296123290818E-255</v>
      </c>
      <c r="M154">
        <f t="shared" si="56"/>
        <v>0</v>
      </c>
      <c r="N154">
        <f t="shared" si="57"/>
        <v>0</v>
      </c>
      <c r="O154">
        <f t="shared" si="58"/>
        <v>0</v>
      </c>
      <c r="P154">
        <f t="shared" si="59"/>
        <v>0</v>
      </c>
      <c r="Q154">
        <f t="shared" si="60"/>
        <v>0</v>
      </c>
      <c r="R154">
        <f t="shared" si="61"/>
        <v>0</v>
      </c>
      <c r="S154">
        <f t="shared" si="62"/>
        <v>0</v>
      </c>
      <c r="T154">
        <f t="shared" si="63"/>
        <v>0</v>
      </c>
      <c r="U154">
        <f t="shared" si="64"/>
        <v>0</v>
      </c>
      <c r="V154">
        <f t="shared" si="65"/>
        <v>0</v>
      </c>
      <c r="W154">
        <f t="shared" si="66"/>
        <v>0</v>
      </c>
      <c r="X154">
        <f t="shared" si="67"/>
        <v>0</v>
      </c>
      <c r="Y154">
        <f t="shared" si="68"/>
        <v>0</v>
      </c>
    </row>
    <row r="155" spans="2:25">
      <c r="B155">
        <f t="shared" si="69"/>
        <v>6.8999999999999835</v>
      </c>
      <c r="C155">
        <f t="shared" si="47"/>
        <v>0.68999999999999839</v>
      </c>
      <c r="D155">
        <f t="shared" si="48"/>
        <v>1.9048674788021625E-2</v>
      </c>
      <c r="F155">
        <f t="shared" si="49"/>
        <v>1.4960794193655895E-2</v>
      </c>
      <c r="G155">
        <f t="shared" si="50"/>
        <v>1.1566806032988846E-14</v>
      </c>
      <c r="H155">
        <f t="shared" si="51"/>
        <v>5.4065807890467498E-39</v>
      </c>
      <c r="I155">
        <f t="shared" si="52"/>
        <v>-2.0427707746209832E-75</v>
      </c>
      <c r="J155">
        <f t="shared" si="53"/>
        <v>-8.0979717293515934E-123</v>
      </c>
      <c r="K155">
        <f t="shared" si="54"/>
        <v>-8.6930420362518996E-183</v>
      </c>
      <c r="L155">
        <f t="shared" si="55"/>
        <v>7.3439792115247292E-256</v>
      </c>
      <c r="M155">
        <f t="shared" si="56"/>
        <v>0</v>
      </c>
      <c r="N155">
        <f t="shared" si="57"/>
        <v>0</v>
      </c>
      <c r="O155">
        <f t="shared" si="58"/>
        <v>0</v>
      </c>
      <c r="P155">
        <f t="shared" si="59"/>
        <v>0</v>
      </c>
      <c r="Q155">
        <f t="shared" si="60"/>
        <v>0</v>
      </c>
      <c r="R155">
        <f t="shared" si="61"/>
        <v>0</v>
      </c>
      <c r="S155">
        <f t="shared" si="62"/>
        <v>0</v>
      </c>
      <c r="T155">
        <f t="shared" si="63"/>
        <v>0</v>
      </c>
      <c r="U155">
        <f t="shared" si="64"/>
        <v>0</v>
      </c>
      <c r="V155">
        <f t="shared" si="65"/>
        <v>0</v>
      </c>
      <c r="W155">
        <f t="shared" si="66"/>
        <v>0</v>
      </c>
      <c r="X155">
        <f t="shared" si="67"/>
        <v>0</v>
      </c>
      <c r="Y155">
        <f t="shared" si="68"/>
        <v>0</v>
      </c>
    </row>
    <row r="156" spans="2:25">
      <c r="B156">
        <f t="shared" si="69"/>
        <v>6.9499999999999833</v>
      </c>
      <c r="C156">
        <f t="shared" si="47"/>
        <v>0.69499999999999829</v>
      </c>
      <c r="D156">
        <f t="shared" si="48"/>
        <v>1.8765529954558498E-2</v>
      </c>
      <c r="F156">
        <f t="shared" si="49"/>
        <v>1.4738412761478512E-2</v>
      </c>
      <c r="G156">
        <f t="shared" si="50"/>
        <v>1.1533509917275031E-14</v>
      </c>
      <c r="H156">
        <f t="shared" si="51"/>
        <v>5.6509386390875233E-39</v>
      </c>
      <c r="I156">
        <f t="shared" si="52"/>
        <v>-1.6293651811067467E-75</v>
      </c>
      <c r="J156">
        <f t="shared" si="53"/>
        <v>-7.8819322122524461E-123</v>
      </c>
      <c r="K156">
        <f t="shared" si="54"/>
        <v>-9.223804519369113E-183</v>
      </c>
      <c r="L156">
        <f t="shared" si="55"/>
        <v>-8.5668305055174269E-256</v>
      </c>
      <c r="M156">
        <f t="shared" si="56"/>
        <v>0</v>
      </c>
      <c r="N156">
        <f t="shared" si="57"/>
        <v>0</v>
      </c>
      <c r="O156">
        <f t="shared" si="58"/>
        <v>0</v>
      </c>
      <c r="P156">
        <f t="shared" si="59"/>
        <v>0</v>
      </c>
      <c r="Q156">
        <f t="shared" si="60"/>
        <v>0</v>
      </c>
      <c r="R156">
        <f t="shared" si="61"/>
        <v>0</v>
      </c>
      <c r="S156">
        <f t="shared" si="62"/>
        <v>0</v>
      </c>
      <c r="T156">
        <f t="shared" si="63"/>
        <v>0</v>
      </c>
      <c r="U156">
        <f t="shared" si="64"/>
        <v>0</v>
      </c>
      <c r="V156">
        <f t="shared" si="65"/>
        <v>0</v>
      </c>
      <c r="W156">
        <f t="shared" si="66"/>
        <v>0</v>
      </c>
      <c r="X156">
        <f t="shared" si="67"/>
        <v>0</v>
      </c>
      <c r="Y156">
        <f t="shared" si="68"/>
        <v>0</v>
      </c>
    </row>
    <row r="157" spans="2:25">
      <c r="B157">
        <f t="shared" si="69"/>
        <v>6.9999999999999831</v>
      </c>
      <c r="C157">
        <f t="shared" si="47"/>
        <v>0.69999999999999829</v>
      </c>
      <c r="D157">
        <f t="shared" si="48"/>
        <v>1.848122757481423E-2</v>
      </c>
      <c r="F157">
        <f t="shared" si="49"/>
        <v>1.4515122194577878E-2</v>
      </c>
      <c r="G157">
        <f t="shared" si="50"/>
        <v>1.1493811093894364E-14</v>
      </c>
      <c r="H157">
        <f t="shared" si="51"/>
        <v>5.8865831513350305E-39</v>
      </c>
      <c r="I157">
        <f t="shared" si="52"/>
        <v>-1.2110359635802256E-75</v>
      </c>
      <c r="J157">
        <f t="shared" si="53"/>
        <v>-7.6265271164189886E-123</v>
      </c>
      <c r="K157">
        <f t="shared" si="54"/>
        <v>-9.6857643661664207E-183</v>
      </c>
      <c r="L157">
        <f t="shared" si="55"/>
        <v>-2.4388410544912304E-255</v>
      </c>
      <c r="M157">
        <f t="shared" si="56"/>
        <v>0</v>
      </c>
      <c r="N157">
        <f t="shared" si="57"/>
        <v>0</v>
      </c>
      <c r="O157">
        <f t="shared" si="58"/>
        <v>0</v>
      </c>
      <c r="P157">
        <f t="shared" si="59"/>
        <v>0</v>
      </c>
      <c r="Q157">
        <f t="shared" si="60"/>
        <v>0</v>
      </c>
      <c r="R157">
        <f t="shared" si="61"/>
        <v>0</v>
      </c>
      <c r="S157">
        <f t="shared" si="62"/>
        <v>0</v>
      </c>
      <c r="T157">
        <f t="shared" si="63"/>
        <v>0</v>
      </c>
      <c r="U157">
        <f t="shared" si="64"/>
        <v>0</v>
      </c>
      <c r="V157">
        <f t="shared" si="65"/>
        <v>0</v>
      </c>
      <c r="W157">
        <f t="shared" si="66"/>
        <v>0</v>
      </c>
      <c r="X157">
        <f t="shared" si="67"/>
        <v>0</v>
      </c>
      <c r="Y157">
        <f t="shared" si="68"/>
        <v>0</v>
      </c>
    </row>
    <row r="158" spans="2:25">
      <c r="B158">
        <f t="shared" si="69"/>
        <v>7.0499999999999829</v>
      </c>
      <c r="C158">
        <f t="shared" si="47"/>
        <v>0.70499999999999829</v>
      </c>
      <c r="D158">
        <f t="shared" si="48"/>
        <v>1.8195785185898782E-2</v>
      </c>
      <c r="F158">
        <f t="shared" si="49"/>
        <v>1.4290936266567952E-2</v>
      </c>
      <c r="G158">
        <f t="shared" si="50"/>
        <v>1.1447731601234346E-14</v>
      </c>
      <c r="H158">
        <f t="shared" si="51"/>
        <v>6.1131509790312386E-39</v>
      </c>
      <c r="I158">
        <f t="shared" si="52"/>
        <v>-7.8904723140397714E-76</v>
      </c>
      <c r="J158">
        <f t="shared" si="53"/>
        <v>-7.3330320388924605E-123</v>
      </c>
      <c r="K158">
        <f t="shared" si="54"/>
        <v>-1.0075475704035964E-182</v>
      </c>
      <c r="L158">
        <f t="shared" si="55"/>
        <v>-3.9955967814757472E-255</v>
      </c>
      <c r="M158">
        <f t="shared" si="56"/>
        <v>0</v>
      </c>
      <c r="N158">
        <f t="shared" si="57"/>
        <v>0</v>
      </c>
      <c r="O158">
        <f t="shared" si="58"/>
        <v>0</v>
      </c>
      <c r="P158">
        <f t="shared" si="59"/>
        <v>0</v>
      </c>
      <c r="Q158">
        <f t="shared" si="60"/>
        <v>0</v>
      </c>
      <c r="R158">
        <f t="shared" si="61"/>
        <v>0</v>
      </c>
      <c r="S158">
        <f t="shared" si="62"/>
        <v>0</v>
      </c>
      <c r="T158">
        <f t="shared" si="63"/>
        <v>0</v>
      </c>
      <c r="U158">
        <f t="shared" si="64"/>
        <v>0</v>
      </c>
      <c r="V158">
        <f t="shared" si="65"/>
        <v>0</v>
      </c>
      <c r="W158">
        <f t="shared" si="66"/>
        <v>0</v>
      </c>
      <c r="X158">
        <f t="shared" si="67"/>
        <v>0</v>
      </c>
      <c r="Y158">
        <f t="shared" si="68"/>
        <v>0</v>
      </c>
    </row>
    <row r="159" spans="2:25">
      <c r="B159">
        <f t="shared" si="69"/>
        <v>7.0999999999999828</v>
      </c>
      <c r="C159">
        <f t="shared" si="47"/>
        <v>0.7099999999999983</v>
      </c>
      <c r="D159">
        <f t="shared" si="48"/>
        <v>1.7909220395243258E-2</v>
      </c>
      <c r="F159">
        <f t="shared" si="49"/>
        <v>1.4065868806292783E-2</v>
      </c>
      <c r="G159">
        <f t="shared" si="50"/>
        <v>1.1395297019844443E-14</v>
      </c>
      <c r="H159">
        <f t="shared" si="51"/>
        <v>6.3302927710077982E-39</v>
      </c>
      <c r="I159">
        <f t="shared" si="52"/>
        <v>-3.6467415228058039E-76</v>
      </c>
      <c r="J159">
        <f t="shared" si="53"/>
        <v>-7.0029128135916761E-123</v>
      </c>
      <c r="K159">
        <f t="shared" si="54"/>
        <v>-1.0390031579844357E-182</v>
      </c>
      <c r="L159">
        <f t="shared" si="55"/>
        <v>-5.5107355052298085E-255</v>
      </c>
      <c r="M159">
        <f t="shared" si="56"/>
        <v>0</v>
      </c>
      <c r="N159">
        <f t="shared" si="57"/>
        <v>0</v>
      </c>
      <c r="O159">
        <f t="shared" si="58"/>
        <v>0</v>
      </c>
      <c r="P159">
        <f t="shared" si="59"/>
        <v>0</v>
      </c>
      <c r="Q159">
        <f t="shared" si="60"/>
        <v>0</v>
      </c>
      <c r="R159">
        <f t="shared" si="61"/>
        <v>0</v>
      </c>
      <c r="S159">
        <f t="shared" si="62"/>
        <v>0</v>
      </c>
      <c r="T159">
        <f t="shared" si="63"/>
        <v>0</v>
      </c>
      <c r="U159">
        <f t="shared" si="64"/>
        <v>0</v>
      </c>
      <c r="V159">
        <f t="shared" si="65"/>
        <v>0</v>
      </c>
      <c r="W159">
        <f t="shared" si="66"/>
        <v>0</v>
      </c>
      <c r="X159">
        <f t="shared" si="67"/>
        <v>0</v>
      </c>
      <c r="Y159">
        <f t="shared" si="68"/>
        <v>0</v>
      </c>
    </row>
    <row r="160" spans="2:25">
      <c r="B160">
        <f t="shared" si="69"/>
        <v>7.1499999999999826</v>
      </c>
      <c r="C160">
        <f t="shared" si="47"/>
        <v>0.7149999999999983</v>
      </c>
      <c r="D160">
        <f t="shared" si="48"/>
        <v>1.7621550879513784E-2</v>
      </c>
      <c r="F160">
        <f t="shared" si="49"/>
        <v>1.3839933696973479E-2</v>
      </c>
      <c r="G160">
        <f t="shared" si="50"/>
        <v>1.1336536458235305E-14</v>
      </c>
      <c r="H160">
        <f t="shared" si="51"/>
        <v>6.537673710360241E-39</v>
      </c>
      <c r="I160">
        <f t="shared" si="52"/>
        <v>6.0800901055623744E-77</v>
      </c>
      <c r="J160">
        <f t="shared" si="53"/>
        <v>-6.6378181903415933E-123</v>
      </c>
      <c r="K160">
        <f t="shared" si="54"/>
        <v>-1.0627085643614217E-182</v>
      </c>
      <c r="L160">
        <f t="shared" si="55"/>
        <v>-6.9684759703841549E-255</v>
      </c>
      <c r="M160">
        <f t="shared" si="56"/>
        <v>0</v>
      </c>
      <c r="N160">
        <f t="shared" si="57"/>
        <v>0</v>
      </c>
      <c r="O160">
        <f t="shared" si="58"/>
        <v>0</v>
      </c>
      <c r="P160">
        <f t="shared" si="59"/>
        <v>0</v>
      </c>
      <c r="Q160">
        <f t="shared" si="60"/>
        <v>0</v>
      </c>
      <c r="R160">
        <f t="shared" si="61"/>
        <v>0</v>
      </c>
      <c r="S160">
        <f t="shared" si="62"/>
        <v>0</v>
      </c>
      <c r="T160">
        <f t="shared" si="63"/>
        <v>0</v>
      </c>
      <c r="U160">
        <f t="shared" si="64"/>
        <v>0</v>
      </c>
      <c r="V160">
        <f t="shared" si="65"/>
        <v>0</v>
      </c>
      <c r="W160">
        <f t="shared" si="66"/>
        <v>0</v>
      </c>
      <c r="X160">
        <f t="shared" si="67"/>
        <v>0</v>
      </c>
      <c r="Y160">
        <f t="shared" si="68"/>
        <v>0</v>
      </c>
    </row>
    <row r="161" spans="2:25">
      <c r="B161">
        <f t="shared" si="69"/>
        <v>7.1999999999999824</v>
      </c>
      <c r="C161">
        <f t="shared" si="47"/>
        <v>0.7199999999999982</v>
      </c>
      <c r="D161">
        <f t="shared" si="48"/>
        <v>1.7332794383521154E-2</v>
      </c>
      <c r="F161">
        <f t="shared" si="49"/>
        <v>1.3613144875351849E-2</v>
      </c>
      <c r="G161">
        <f t="shared" si="50"/>
        <v>1.1271482536719487E-14</v>
      </c>
      <c r="H161">
        <f t="shared" si="51"/>
        <v>6.7349740307113462E-39</v>
      </c>
      <c r="I161">
        <f t="shared" si="52"/>
        <v>4.8609222591898509E-76</v>
      </c>
      <c r="J161">
        <f t="shared" si="53"/>
        <v>-6.2395716003453833E-123</v>
      </c>
      <c r="K161">
        <f t="shared" si="54"/>
        <v>-1.0784869650528173E-182</v>
      </c>
      <c r="L161">
        <f t="shared" si="55"/>
        <v>-8.3536347655573252E-255</v>
      </c>
      <c r="M161">
        <f t="shared" si="56"/>
        <v>0</v>
      </c>
      <c r="N161">
        <f t="shared" si="57"/>
        <v>0</v>
      </c>
      <c r="O161">
        <f t="shared" si="58"/>
        <v>0</v>
      </c>
      <c r="P161">
        <f t="shared" si="59"/>
        <v>0</v>
      </c>
      <c r="Q161">
        <f t="shared" si="60"/>
        <v>0</v>
      </c>
      <c r="R161">
        <f t="shared" si="61"/>
        <v>0</v>
      </c>
      <c r="S161">
        <f t="shared" si="62"/>
        <v>0</v>
      </c>
      <c r="T161">
        <f t="shared" si="63"/>
        <v>0</v>
      </c>
      <c r="U161">
        <f t="shared" si="64"/>
        <v>0</v>
      </c>
      <c r="V161">
        <f t="shared" si="65"/>
        <v>0</v>
      </c>
      <c r="W161">
        <f t="shared" si="66"/>
        <v>0</v>
      </c>
      <c r="X161">
        <f t="shared" si="67"/>
        <v>0</v>
      </c>
      <c r="Y161">
        <f t="shared" si="68"/>
        <v>0</v>
      </c>
    </row>
    <row r="162" spans="2:25">
      <c r="B162">
        <f t="shared" si="69"/>
        <v>7.2499999999999822</v>
      </c>
      <c r="C162">
        <f t="shared" si="47"/>
        <v>0.7249999999999982</v>
      </c>
      <c r="D162">
        <f t="shared" si="48"/>
        <v>1.7042968719126181E-2</v>
      </c>
      <c r="F162">
        <f t="shared" si="49"/>
        <v>1.3385516330830663E-2</v>
      </c>
      <c r="G162">
        <f t="shared" si="50"/>
        <v>1.1200171369302612E-14</v>
      </c>
      <c r="H162">
        <f t="shared" si="51"/>
        <v>6.9218895092677549E-39</v>
      </c>
      <c r="I162">
        <f t="shared" si="52"/>
        <v>9.0991467481553082E-76</v>
      </c>
      <c r="J162">
        <f t="shared" si="53"/>
        <v>-5.8101620492265204E-123</v>
      </c>
      <c r="K162">
        <f t="shared" si="54"/>
        <v>-1.0862206650703784E-182</v>
      </c>
      <c r="L162">
        <f t="shared" si="55"/>
        <v>-9.6517844694638497E-255</v>
      </c>
      <c r="M162">
        <f t="shared" si="56"/>
        <v>0</v>
      </c>
      <c r="N162">
        <f t="shared" si="57"/>
        <v>0</v>
      </c>
      <c r="O162">
        <f t="shared" si="58"/>
        <v>0</v>
      </c>
      <c r="P162">
        <f t="shared" si="59"/>
        <v>0</v>
      </c>
      <c r="Q162">
        <f t="shared" si="60"/>
        <v>0</v>
      </c>
      <c r="R162">
        <f t="shared" si="61"/>
        <v>0</v>
      </c>
      <c r="S162">
        <f t="shared" si="62"/>
        <v>0</v>
      </c>
      <c r="T162">
        <f t="shared" si="63"/>
        <v>0</v>
      </c>
      <c r="U162">
        <f t="shared" si="64"/>
        <v>0</v>
      </c>
      <c r="V162">
        <f t="shared" si="65"/>
        <v>0</v>
      </c>
      <c r="W162">
        <f t="shared" si="66"/>
        <v>0</v>
      </c>
      <c r="X162">
        <f t="shared" si="67"/>
        <v>0</v>
      </c>
      <c r="Y162">
        <f t="shared" si="68"/>
        <v>0</v>
      </c>
    </row>
    <row r="163" spans="2:25">
      <c r="B163">
        <f t="shared" si="69"/>
        <v>7.2999999999999821</v>
      </c>
      <c r="C163">
        <f t="shared" si="47"/>
        <v>0.72999999999999821</v>
      </c>
      <c r="D163">
        <f t="shared" si="48"/>
        <v>1.6752091764141046E-2</v>
      </c>
      <c r="F163">
        <f t="shared" si="49"/>
        <v>1.3157062104610774E-2</v>
      </c>
      <c r="G163">
        <f t="shared" si="50"/>
        <v>1.1122642543635068E-14</v>
      </c>
      <c r="H163">
        <f t="shared" si="51"/>
        <v>7.0981319359094335E-39</v>
      </c>
      <c r="I163">
        <f t="shared" si="52"/>
        <v>1.330987538908133E-75</v>
      </c>
      <c r="J163">
        <f t="shared" si="53"/>
        <v>-5.3517341831248976E-123</v>
      </c>
      <c r="K163">
        <f t="shared" si="54"/>
        <v>-1.0858519768353406E-182</v>
      </c>
      <c r="L163">
        <f t="shared" si="55"/>
        <v>-1.0849403922843699E-254</v>
      </c>
      <c r="M163">
        <f t="shared" si="56"/>
        <v>0</v>
      </c>
      <c r="N163">
        <f t="shared" si="57"/>
        <v>0</v>
      </c>
      <c r="O163">
        <f t="shared" si="58"/>
        <v>0</v>
      </c>
      <c r="P163">
        <f t="shared" si="59"/>
        <v>0</v>
      </c>
      <c r="Q163">
        <f t="shared" si="60"/>
        <v>0</v>
      </c>
      <c r="R163">
        <f t="shared" si="61"/>
        <v>0</v>
      </c>
      <c r="S163">
        <f t="shared" si="62"/>
        <v>0</v>
      </c>
      <c r="T163">
        <f t="shared" si="63"/>
        <v>0</v>
      </c>
      <c r="U163">
        <f t="shared" si="64"/>
        <v>0</v>
      </c>
      <c r="V163">
        <f t="shared" si="65"/>
        <v>0</v>
      </c>
      <c r="W163">
        <f t="shared" si="66"/>
        <v>0</v>
      </c>
      <c r="X163">
        <f t="shared" si="67"/>
        <v>0</v>
      </c>
      <c r="Y163">
        <f t="shared" si="68"/>
        <v>0</v>
      </c>
    </row>
    <row r="164" spans="2:25">
      <c r="B164">
        <f t="shared" si="69"/>
        <v>7.3499999999999819</v>
      </c>
      <c r="C164">
        <f t="shared" si="47"/>
        <v>0.73499999999999821</v>
      </c>
      <c r="D164">
        <f t="shared" si="48"/>
        <v>1.6460181461226506E-2</v>
      </c>
      <c r="F164">
        <f t="shared" si="49"/>
        <v>1.2927796288824983E-2</v>
      </c>
      <c r="G164">
        <f t="shared" si="50"/>
        <v>1.1038939099035336E-14</v>
      </c>
      <c r="H164">
        <f t="shared" si="51"/>
        <v>7.2634295575888001E-39</v>
      </c>
      <c r="I164">
        <f t="shared" si="52"/>
        <v>1.7480384180690516E-75</v>
      </c>
      <c r="J164">
        <f t="shared" si="53"/>
        <v>-4.8665775774607355E-123</v>
      </c>
      <c r="K164">
        <f t="shared" si="54"/>
        <v>-1.0773836504843204E-182</v>
      </c>
      <c r="L164">
        <f t="shared" si="55"/>
        <v>-1.193401906102367E-254</v>
      </c>
      <c r="M164">
        <f t="shared" si="56"/>
        <v>0</v>
      </c>
      <c r="N164">
        <f t="shared" si="57"/>
        <v>0</v>
      </c>
      <c r="O164">
        <f t="shared" si="58"/>
        <v>0</v>
      </c>
      <c r="P164">
        <f t="shared" si="59"/>
        <v>0</v>
      </c>
      <c r="Q164">
        <f t="shared" si="60"/>
        <v>0</v>
      </c>
      <c r="R164">
        <f t="shared" si="61"/>
        <v>0</v>
      </c>
      <c r="S164">
        <f t="shared" si="62"/>
        <v>0</v>
      </c>
      <c r="T164">
        <f t="shared" si="63"/>
        <v>0</v>
      </c>
      <c r="U164">
        <f t="shared" si="64"/>
        <v>0</v>
      </c>
      <c r="V164">
        <f t="shared" si="65"/>
        <v>0</v>
      </c>
      <c r="W164">
        <f t="shared" si="66"/>
        <v>0</v>
      </c>
      <c r="X164">
        <f t="shared" si="67"/>
        <v>0</v>
      </c>
      <c r="Y164">
        <f t="shared" si="68"/>
        <v>0</v>
      </c>
    </row>
    <row r="165" spans="2:25">
      <c r="B165">
        <f t="shared" si="69"/>
        <v>7.3999999999999817</v>
      </c>
      <c r="C165">
        <f t="shared" si="47"/>
        <v>0.73999999999999821</v>
      </c>
      <c r="D165">
        <f t="shared" si="48"/>
        <v>1.6167255816785051E-2</v>
      </c>
      <c r="F165">
        <f t="shared" si="49"/>
        <v>1.2697733025668741E-2</v>
      </c>
      <c r="G165">
        <f t="shared" si="50"/>
        <v>1.0949107502597156E-14</v>
      </c>
      <c r="H165">
        <f t="shared" si="51"/>
        <v>7.4175274973542459E-39</v>
      </c>
      <c r="I165">
        <f t="shared" si="52"/>
        <v>2.159807065825147E-75</v>
      </c>
      <c r="J165">
        <f t="shared" si="53"/>
        <v>-4.3571153018627046E-123</v>
      </c>
      <c r="K165">
        <f t="shared" si="54"/>
        <v>-1.0608788533553657E-182</v>
      </c>
      <c r="L165">
        <f t="shared" si="55"/>
        <v>-1.289433284023831E-254</v>
      </c>
      <c r="M165">
        <f t="shared" si="56"/>
        <v>0</v>
      </c>
      <c r="N165">
        <f t="shared" si="57"/>
        <v>0</v>
      </c>
      <c r="O165">
        <f t="shared" si="58"/>
        <v>0</v>
      </c>
      <c r="P165">
        <f t="shared" si="59"/>
        <v>0</v>
      </c>
      <c r="Q165">
        <f t="shared" si="60"/>
        <v>0</v>
      </c>
      <c r="R165">
        <f t="shared" si="61"/>
        <v>0</v>
      </c>
      <c r="S165">
        <f t="shared" si="62"/>
        <v>0</v>
      </c>
      <c r="T165">
        <f t="shared" si="63"/>
        <v>0</v>
      </c>
      <c r="U165">
        <f t="shared" si="64"/>
        <v>0</v>
      </c>
      <c r="V165">
        <f t="shared" si="65"/>
        <v>0</v>
      </c>
      <c r="W165">
        <f t="shared" si="66"/>
        <v>0</v>
      </c>
      <c r="X165">
        <f t="shared" si="67"/>
        <v>0</v>
      </c>
      <c r="Y165">
        <f t="shared" si="68"/>
        <v>0</v>
      </c>
    </row>
    <row r="166" spans="2:25">
      <c r="B166">
        <f t="shared" si="69"/>
        <v>7.4499999999999815</v>
      </c>
      <c r="C166">
        <f t="shared" si="47"/>
        <v>0.74499999999999811</v>
      </c>
      <c r="D166">
        <f t="shared" si="48"/>
        <v>1.587333289985024E-2</v>
      </c>
      <c r="F166">
        <f t="shared" si="49"/>
        <v>1.2466886506527818E-2</v>
      </c>
      <c r="G166">
        <f t="shared" si="50"/>
        <v>1.0853197623393807E-14</v>
      </c>
      <c r="H166">
        <f t="shared" si="51"/>
        <v>7.5601881473518855E-39</v>
      </c>
      <c r="I166">
        <f t="shared" si="52"/>
        <v>2.5650491975770264E-75</v>
      </c>
      <c r="J166">
        <f t="shared" si="53"/>
        <v>-3.825891818371616E-123</v>
      </c>
      <c r="K166">
        <f t="shared" si="54"/>
        <v>-1.0364606988071805E-182</v>
      </c>
      <c r="L166">
        <f t="shared" si="55"/>
        <v>-1.3720342904434788E-254</v>
      </c>
      <c r="M166">
        <f t="shared" si="56"/>
        <v>0</v>
      </c>
      <c r="N166">
        <f t="shared" si="57"/>
        <v>0</v>
      </c>
      <c r="O166">
        <f t="shared" si="58"/>
        <v>0</v>
      </c>
      <c r="P166">
        <f t="shared" si="59"/>
        <v>0</v>
      </c>
      <c r="Q166">
        <f t="shared" si="60"/>
        <v>0</v>
      </c>
      <c r="R166">
        <f t="shared" si="61"/>
        <v>0</v>
      </c>
      <c r="S166">
        <f t="shared" si="62"/>
        <v>0</v>
      </c>
      <c r="T166">
        <f t="shared" si="63"/>
        <v>0</v>
      </c>
      <c r="U166">
        <f t="shared" si="64"/>
        <v>0</v>
      </c>
      <c r="V166">
        <f t="shared" si="65"/>
        <v>0</v>
      </c>
      <c r="W166">
        <f t="shared" si="66"/>
        <v>0</v>
      </c>
      <c r="X166">
        <f t="shared" si="67"/>
        <v>0</v>
      </c>
      <c r="Y166">
        <f t="shared" si="68"/>
        <v>0</v>
      </c>
    </row>
    <row r="167" spans="2:25">
      <c r="B167">
        <f t="shared" si="69"/>
        <v>7.4999999999999813</v>
      </c>
      <c r="C167">
        <f t="shared" si="47"/>
        <v>0.74999999999999811</v>
      </c>
      <c r="D167">
        <f t="shared" si="48"/>
        <v>1.5578430840972076E-2</v>
      </c>
      <c r="F167">
        <f t="shared" si="49"/>
        <v>1.2235270971102882E-2</v>
      </c>
      <c r="G167">
        <f t="shared" si="50"/>
        <v>1.0751262704793813E-14</v>
      </c>
      <c r="H167">
        <f t="shared" si="51"/>
        <v>7.6911915351996789E-39</v>
      </c>
      <c r="I167">
        <f t="shared" si="52"/>
        <v>2.9625402505846767E-75</v>
      </c>
      <c r="J167">
        <f t="shared" si="53"/>
        <v>-3.2755602733609127E-123</v>
      </c>
      <c r="K167">
        <f t="shared" si="54"/>
        <v>-1.0043113278861671E-182</v>
      </c>
      <c r="L167">
        <f t="shared" si="55"/>
        <v>-1.440344576697768E-254</v>
      </c>
      <c r="M167">
        <f t="shared" si="56"/>
        <v>0</v>
      </c>
      <c r="N167">
        <f t="shared" si="57"/>
        <v>0</v>
      </c>
      <c r="O167">
        <f t="shared" si="58"/>
        <v>0</v>
      </c>
      <c r="P167">
        <f t="shared" si="59"/>
        <v>0</v>
      </c>
      <c r="Q167">
        <f t="shared" si="60"/>
        <v>0</v>
      </c>
      <c r="R167">
        <f t="shared" si="61"/>
        <v>0</v>
      </c>
      <c r="S167">
        <f t="shared" si="62"/>
        <v>0</v>
      </c>
      <c r="T167">
        <f t="shared" si="63"/>
        <v>0</v>
      </c>
      <c r="U167">
        <f t="shared" si="64"/>
        <v>0</v>
      </c>
      <c r="V167">
        <f t="shared" si="65"/>
        <v>0</v>
      </c>
      <c r="W167">
        <f t="shared" si="66"/>
        <v>0</v>
      </c>
      <c r="X167">
        <f t="shared" si="67"/>
        <v>0</v>
      </c>
      <c r="Y167">
        <f t="shared" si="68"/>
        <v>0</v>
      </c>
    </row>
    <row r="168" spans="2:25">
      <c r="B168">
        <f t="shared" si="69"/>
        <v>7.5499999999999812</v>
      </c>
      <c r="C168">
        <f t="shared" si="47"/>
        <v>0.75499999999999812</v>
      </c>
      <c r="D168">
        <f t="shared" si="48"/>
        <v>1.5282567831098675E-2</v>
      </c>
      <c r="F168">
        <f t="shared" si="49"/>
        <v>1.2002900706531181E-2</v>
      </c>
      <c r="G168">
        <f t="shared" si="50"/>
        <v>1.0643359334903441E-14</v>
      </c>
      <c r="H168">
        <f t="shared" si="51"/>
        <v>7.810335663168879E-39</v>
      </c>
      <c r="I168">
        <f t="shared" si="52"/>
        <v>3.3510790843573549E-75</v>
      </c>
      <c r="J168">
        <f t="shared" si="53"/>
        <v>-2.7088692466434884E-123</v>
      </c>
      <c r="K168">
        <f t="shared" si="54"/>
        <v>-9.6467055069137517E-183</v>
      </c>
      <c r="L168">
        <f t="shared" si="55"/>
        <v>-1.4936526422126413E-254</v>
      </c>
      <c r="M168">
        <f t="shared" si="56"/>
        <v>0</v>
      </c>
      <c r="N168">
        <f t="shared" si="57"/>
        <v>0</v>
      </c>
      <c r="O168">
        <f t="shared" si="58"/>
        <v>0</v>
      </c>
      <c r="P168">
        <f t="shared" si="59"/>
        <v>0</v>
      </c>
      <c r="Q168">
        <f t="shared" si="60"/>
        <v>0</v>
      </c>
      <c r="R168">
        <f t="shared" si="61"/>
        <v>0</v>
      </c>
      <c r="S168">
        <f t="shared" si="62"/>
        <v>0</v>
      </c>
      <c r="T168">
        <f t="shared" si="63"/>
        <v>0</v>
      </c>
      <c r="U168">
        <f t="shared" si="64"/>
        <v>0</v>
      </c>
      <c r="V168">
        <f t="shared" si="65"/>
        <v>0</v>
      </c>
      <c r="W168">
        <f t="shared" si="66"/>
        <v>0</v>
      </c>
      <c r="X168">
        <f t="shared" si="67"/>
        <v>0</v>
      </c>
      <c r="Y168">
        <f t="shared" si="68"/>
        <v>0</v>
      </c>
    </row>
    <row r="169" spans="2:25">
      <c r="B169">
        <f t="shared" si="69"/>
        <v>7.599999999999981</v>
      </c>
      <c r="C169">
        <f t="shared" si="47"/>
        <v>0.75999999999999812</v>
      </c>
      <c r="D169">
        <f t="shared" si="48"/>
        <v>1.4985762120454124E-2</v>
      </c>
      <c r="F169">
        <f t="shared" si="49"/>
        <v>1.1769790046505189E-2</v>
      </c>
      <c r="G169">
        <f t="shared" si="50"/>
        <v>1.0529547415152407E-14</v>
      </c>
      <c r="H169">
        <f t="shared" si="51"/>
        <v>7.9174368196498906E-39</v>
      </c>
      <c r="I169">
        <f t="shared" si="52"/>
        <v>3.7294916102660118E-75</v>
      </c>
      <c r="J169">
        <f t="shared" si="53"/>
        <v>-2.1286490239449172E-123</v>
      </c>
      <c r="K169">
        <f t="shared" si="54"/>
        <v>-9.1783405757173063E-183</v>
      </c>
      <c r="L169">
        <f t="shared" si="55"/>
        <v>-1.5314032452917831E-254</v>
      </c>
      <c r="M169">
        <f t="shared" si="56"/>
        <v>0</v>
      </c>
      <c r="N169">
        <f t="shared" si="57"/>
        <v>0</v>
      </c>
      <c r="O169">
        <f t="shared" si="58"/>
        <v>0</v>
      </c>
      <c r="P169">
        <f t="shared" si="59"/>
        <v>0</v>
      </c>
      <c r="Q169">
        <f t="shared" si="60"/>
        <v>0</v>
      </c>
      <c r="R169">
        <f t="shared" si="61"/>
        <v>0</v>
      </c>
      <c r="S169">
        <f t="shared" si="62"/>
        <v>0</v>
      </c>
      <c r="T169">
        <f t="shared" si="63"/>
        <v>0</v>
      </c>
      <c r="U169">
        <f t="shared" si="64"/>
        <v>0</v>
      </c>
      <c r="V169">
        <f t="shared" si="65"/>
        <v>0</v>
      </c>
      <c r="W169">
        <f t="shared" si="66"/>
        <v>0</v>
      </c>
      <c r="X169">
        <f t="shared" si="67"/>
        <v>0</v>
      </c>
      <c r="Y169">
        <f t="shared" si="68"/>
        <v>0</v>
      </c>
    </row>
    <row r="170" spans="2:25">
      <c r="B170">
        <f t="shared" si="69"/>
        <v>7.6499999999999808</v>
      </c>
      <c r="C170">
        <f t="shared" si="47"/>
        <v>0.76499999999999813</v>
      </c>
      <c r="D170">
        <f t="shared" si="48"/>
        <v>1.4688032017412738E-2</v>
      </c>
      <c r="F170">
        <f t="shared" si="49"/>
        <v>1.1535953370388471E-2</v>
      </c>
      <c r="G170">
        <f t="shared" si="50"/>
        <v>1.0409890127040223E-14</v>
      </c>
      <c r="H170">
        <f t="shared" si="51"/>
        <v>8.0123298624222716E-39</v>
      </c>
      <c r="I170">
        <f t="shared" si="52"/>
        <v>4.0966343394103722E-75</v>
      </c>
      <c r="J170">
        <f t="shared" si="53"/>
        <v>-1.537797461304149E-123</v>
      </c>
      <c r="K170">
        <f t="shared" si="54"/>
        <v>-8.6415121349868996E-183</v>
      </c>
      <c r="L170">
        <f t="shared" si="55"/>
        <v>-1.5532031863567007E-254</v>
      </c>
      <c r="M170">
        <f t="shared" si="56"/>
        <v>0</v>
      </c>
      <c r="N170">
        <f t="shared" si="57"/>
        <v>0</v>
      </c>
      <c r="O170">
        <f t="shared" si="58"/>
        <v>0</v>
      </c>
      <c r="P170">
        <f t="shared" si="59"/>
        <v>0</v>
      </c>
      <c r="Q170">
        <f t="shared" si="60"/>
        <v>0</v>
      </c>
      <c r="R170">
        <f t="shared" si="61"/>
        <v>0</v>
      </c>
      <c r="S170">
        <f t="shared" si="62"/>
        <v>0</v>
      </c>
      <c r="T170">
        <f t="shared" si="63"/>
        <v>0</v>
      </c>
      <c r="U170">
        <f t="shared" si="64"/>
        <v>0</v>
      </c>
      <c r="V170">
        <f t="shared" si="65"/>
        <v>0</v>
      </c>
      <c r="W170">
        <f t="shared" si="66"/>
        <v>0</v>
      </c>
      <c r="X170">
        <f t="shared" si="67"/>
        <v>0</v>
      </c>
      <c r="Y170">
        <f t="shared" si="68"/>
        <v>0</v>
      </c>
    </row>
    <row r="171" spans="2:25">
      <c r="B171">
        <f t="shared" si="69"/>
        <v>7.6999999999999806</v>
      </c>
      <c r="C171">
        <f t="shared" si="47"/>
        <v>0.76999999999999802</v>
      </c>
      <c r="D171">
        <f t="shared" si="48"/>
        <v>1.43893958873697E-2</v>
      </c>
      <c r="F171">
        <f t="shared" si="49"/>
        <v>1.1301405102328672E-2</v>
      </c>
      <c r="G171">
        <f t="shared" si="50"/>
        <v>1.0284453897061638E-14</v>
      </c>
      <c r="H171">
        <f t="shared" si="51"/>
        <v>8.0948684732920512E-39</v>
      </c>
      <c r="I171">
        <f t="shared" si="52"/>
        <v>4.4513978380194751E-75</v>
      </c>
      <c r="J171">
        <f t="shared" si="53"/>
        <v>-9.3926551200055694E-124</v>
      </c>
      <c r="K171">
        <f t="shared" si="54"/>
        <v>-8.0402245206661322E-183</v>
      </c>
      <c r="L171">
        <f t="shared" si="55"/>
        <v>-1.5588254034020577E-254</v>
      </c>
      <c r="M171">
        <f t="shared" si="56"/>
        <v>0</v>
      </c>
      <c r="N171">
        <f t="shared" si="57"/>
        <v>0</v>
      </c>
      <c r="O171">
        <f t="shared" si="58"/>
        <v>0</v>
      </c>
      <c r="P171">
        <f t="shared" si="59"/>
        <v>0</v>
      </c>
      <c r="Q171">
        <f t="shared" si="60"/>
        <v>0</v>
      </c>
      <c r="R171">
        <f t="shared" si="61"/>
        <v>0</v>
      </c>
      <c r="S171">
        <f t="shared" si="62"/>
        <v>0</v>
      </c>
      <c r="T171">
        <f t="shared" si="63"/>
        <v>0</v>
      </c>
      <c r="U171">
        <f t="shared" si="64"/>
        <v>0</v>
      </c>
      <c r="V171">
        <f t="shared" si="65"/>
        <v>0</v>
      </c>
      <c r="W171">
        <f t="shared" si="66"/>
        <v>0</v>
      </c>
      <c r="X171">
        <f t="shared" si="67"/>
        <v>0</v>
      </c>
      <c r="Y171">
        <f t="shared" si="68"/>
        <v>0</v>
      </c>
    </row>
    <row r="172" spans="2:25">
      <c r="B172">
        <f t="shared" si="69"/>
        <v>7.7499999999999805</v>
      </c>
      <c r="C172">
        <f t="shared" si="47"/>
        <v>0.77499999999999802</v>
      </c>
      <c r="D172">
        <f t="shared" si="48"/>
        <v>1.4089872151608217E-2</v>
      </c>
      <c r="F172">
        <f t="shared" si="49"/>
        <v>1.1066159710367793E-2</v>
      </c>
      <c r="G172">
        <f t="shared" si="50"/>
        <v>1.0153308359830667E-14</v>
      </c>
      <c r="H172">
        <f t="shared" si="51"/>
        <v>8.1649253837037869E-39</v>
      </c>
      <c r="I172">
        <f t="shared" si="52"/>
        <v>4.7927100799443216E-75</v>
      </c>
      <c r="J172">
        <f t="shared" si="53"/>
        <v>-3.3604248829166653E-124</v>
      </c>
      <c r="K172">
        <f t="shared" si="54"/>
        <v>-7.3789628855967538E-183</v>
      </c>
      <c r="L172">
        <f t="shared" si="55"/>
        <v>-1.5482113370091399E-254</v>
      </c>
      <c r="M172">
        <f t="shared" si="56"/>
        <v>0</v>
      </c>
      <c r="N172">
        <f t="shared" si="57"/>
        <v>0</v>
      </c>
      <c r="O172">
        <f t="shared" si="58"/>
        <v>0</v>
      </c>
      <c r="P172">
        <f t="shared" si="59"/>
        <v>0</v>
      </c>
      <c r="Q172">
        <f t="shared" si="60"/>
        <v>0</v>
      </c>
      <c r="R172">
        <f t="shared" si="61"/>
        <v>0</v>
      </c>
      <c r="S172">
        <f t="shared" si="62"/>
        <v>0</v>
      </c>
      <c r="T172">
        <f t="shared" si="63"/>
        <v>0</v>
      </c>
      <c r="U172">
        <f t="shared" si="64"/>
        <v>0</v>
      </c>
      <c r="V172">
        <f t="shared" si="65"/>
        <v>0</v>
      </c>
      <c r="W172">
        <f t="shared" si="66"/>
        <v>0</v>
      </c>
      <c r="X172">
        <f t="shared" si="67"/>
        <v>0</v>
      </c>
      <c r="Y172">
        <f t="shared" si="68"/>
        <v>0</v>
      </c>
    </row>
    <row r="173" spans="2:25">
      <c r="B173">
        <f t="shared" si="69"/>
        <v>7.7999999999999803</v>
      </c>
      <c r="C173">
        <f t="shared" si="47"/>
        <v>0.77999999999999803</v>
      </c>
      <c r="D173">
        <f t="shared" si="48"/>
        <v>1.3789479286163191E-2</v>
      </c>
      <c r="F173">
        <f t="shared" si="49"/>
        <v>1.083023170554971E-2</v>
      </c>
      <c r="G173">
        <f t="shared" si="50"/>
        <v>1.0016526319423676E-14</v>
      </c>
      <c r="H173">
        <f t="shared" si="51"/>
        <v>8.222392570979447E-39</v>
      </c>
      <c r="I173">
        <f t="shared" si="52"/>
        <v>5.1195396861119164E-75</v>
      </c>
      <c r="J173">
        <f t="shared" si="53"/>
        <v>2.6885886842931885E-124</v>
      </c>
      <c r="K173">
        <f t="shared" si="54"/>
        <v>-6.6626597436556914E-183</v>
      </c>
      <c r="L173">
        <f t="shared" si="55"/>
        <v>-1.5214715402841592E-254</v>
      </c>
      <c r="M173">
        <f t="shared" si="56"/>
        <v>0</v>
      </c>
      <c r="N173">
        <f t="shared" si="57"/>
        <v>0</v>
      </c>
      <c r="O173">
        <f t="shared" si="58"/>
        <v>0</v>
      </c>
      <c r="P173">
        <f t="shared" si="59"/>
        <v>0</v>
      </c>
      <c r="Q173">
        <f t="shared" si="60"/>
        <v>0</v>
      </c>
      <c r="R173">
        <f t="shared" si="61"/>
        <v>0</v>
      </c>
      <c r="S173">
        <f t="shared" si="62"/>
        <v>0</v>
      </c>
      <c r="T173">
        <f t="shared" si="63"/>
        <v>0</v>
      </c>
      <c r="U173">
        <f t="shared" si="64"/>
        <v>0</v>
      </c>
      <c r="V173">
        <f t="shared" si="65"/>
        <v>0</v>
      </c>
      <c r="W173">
        <f t="shared" si="66"/>
        <v>0</v>
      </c>
      <c r="X173">
        <f t="shared" si="67"/>
        <v>0</v>
      </c>
      <c r="Y173">
        <f t="shared" si="68"/>
        <v>0</v>
      </c>
    </row>
    <row r="174" spans="2:25">
      <c r="B174">
        <f t="shared" si="69"/>
        <v>7.8499999999999801</v>
      </c>
      <c r="C174">
        <f t="shared" si="47"/>
        <v>0.78499999999999803</v>
      </c>
      <c r="D174">
        <f t="shared" si="48"/>
        <v>1.3488235820681546E-2</v>
      </c>
      <c r="F174">
        <f t="shared" si="49"/>
        <v>1.0593635641025086E-2</v>
      </c>
      <c r="G174">
        <f t="shared" si="50"/>
        <v>9.8741837089629358E-15</v>
      </c>
      <c r="H174">
        <f t="shared" si="51"/>
        <v>8.26718142488156E-39</v>
      </c>
      <c r="I174">
        <f t="shared" si="52"/>
        <v>5.4308990411518838E-75</v>
      </c>
      <c r="J174">
        <f t="shared" si="53"/>
        <v>8.7241743449078578E-124</v>
      </c>
      <c r="K174">
        <f t="shared" si="54"/>
        <v>-5.8966581769156834E-183</v>
      </c>
      <c r="L174">
        <f t="shared" si="55"/>
        <v>-1.478884527368444E-254</v>
      </c>
      <c r="M174">
        <f t="shared" si="56"/>
        <v>0</v>
      </c>
      <c r="N174">
        <f t="shared" si="57"/>
        <v>0</v>
      </c>
      <c r="O174">
        <f t="shared" si="58"/>
        <v>0</v>
      </c>
      <c r="P174">
        <f t="shared" si="59"/>
        <v>0</v>
      </c>
      <c r="Q174">
        <f t="shared" si="60"/>
        <v>0</v>
      </c>
      <c r="R174">
        <f t="shared" si="61"/>
        <v>0</v>
      </c>
      <c r="S174">
        <f t="shared" si="62"/>
        <v>0</v>
      </c>
      <c r="T174">
        <f t="shared" si="63"/>
        <v>0</v>
      </c>
      <c r="U174">
        <f t="shared" si="64"/>
        <v>0</v>
      </c>
      <c r="V174">
        <f t="shared" si="65"/>
        <v>0</v>
      </c>
      <c r="W174">
        <f t="shared" si="66"/>
        <v>0</v>
      </c>
      <c r="X174">
        <f t="shared" si="67"/>
        <v>0</v>
      </c>
      <c r="Y174">
        <f t="shared" si="68"/>
        <v>0</v>
      </c>
    </row>
    <row r="175" spans="2:25">
      <c r="B175">
        <f t="shared" si="69"/>
        <v>7.8999999999999799</v>
      </c>
      <c r="C175">
        <f t="shared" si="47"/>
        <v>0.78999999999999804</v>
      </c>
      <c r="D175">
        <f t="shared" si="48"/>
        <v>1.3186160337279202E-2</v>
      </c>
      <c r="F175">
        <f t="shared" si="49"/>
        <v>1.0356386111153635E-2</v>
      </c>
      <c r="G175">
        <f t="shared" si="50"/>
        <v>9.7263595484631528E-15</v>
      </c>
      <c r="H175">
        <f t="shared" si="51"/>
        <v>8.2992228842437684E-39</v>
      </c>
      <c r="I175">
        <f t="shared" si="52"/>
        <v>5.7258472777775476E-75</v>
      </c>
      <c r="J175">
        <f t="shared" si="53"/>
        <v>1.4716187926644149E-123</v>
      </c>
      <c r="K175">
        <f t="shared" si="54"/>
        <v>-5.0866719802762607E-183</v>
      </c>
      <c r="L175">
        <f t="shared" si="55"/>
        <v>-1.4208938725141054E-254</v>
      </c>
      <c r="M175">
        <f t="shared" si="56"/>
        <v>0</v>
      </c>
      <c r="N175">
        <f t="shared" si="57"/>
        <v>0</v>
      </c>
      <c r="O175">
        <f t="shared" si="58"/>
        <v>0</v>
      </c>
      <c r="P175">
        <f t="shared" si="59"/>
        <v>0</v>
      </c>
      <c r="Q175">
        <f t="shared" si="60"/>
        <v>0</v>
      </c>
      <c r="R175">
        <f t="shared" si="61"/>
        <v>0</v>
      </c>
      <c r="S175">
        <f t="shared" si="62"/>
        <v>0</v>
      </c>
      <c r="T175">
        <f t="shared" si="63"/>
        <v>0</v>
      </c>
      <c r="U175">
        <f t="shared" si="64"/>
        <v>0</v>
      </c>
      <c r="V175">
        <f t="shared" si="65"/>
        <v>0</v>
      </c>
      <c r="W175">
        <f t="shared" si="66"/>
        <v>0</v>
      </c>
      <c r="X175">
        <f t="shared" si="67"/>
        <v>0</v>
      </c>
      <c r="Y175">
        <f t="shared" si="68"/>
        <v>0</v>
      </c>
    </row>
    <row r="176" spans="2:25">
      <c r="B176">
        <f t="shared" si="69"/>
        <v>7.9499999999999797</v>
      </c>
      <c r="C176">
        <f t="shared" si="47"/>
        <v>0.79499999999999793</v>
      </c>
      <c r="D176">
        <f t="shared" si="48"/>
        <v>1.2883271469394901E-2</v>
      </c>
      <c r="F176">
        <f t="shared" si="49"/>
        <v>1.0118497750603927E-2</v>
      </c>
      <c r="G176">
        <f t="shared" si="50"/>
        <v>9.5731359009643485E-15</v>
      </c>
      <c r="H176">
        <f t="shared" si="51"/>
        <v>8.3184675434581465E-39</v>
      </c>
      <c r="I176">
        <f t="shared" si="52"/>
        <v>6.0034931199035618E-75</v>
      </c>
      <c r="J176">
        <f t="shared" si="53"/>
        <v>2.0634702873921925E-123</v>
      </c>
      <c r="K176">
        <f t="shared" si="54"/>
        <v>-4.2387430408561708E-183</v>
      </c>
      <c r="L176">
        <f t="shared" si="55"/>
        <v>-1.3481035899403988E-254</v>
      </c>
      <c r="M176">
        <f t="shared" si="56"/>
        <v>0</v>
      </c>
      <c r="N176">
        <f t="shared" si="57"/>
        <v>0</v>
      </c>
      <c r="O176">
        <f t="shared" si="58"/>
        <v>0</v>
      </c>
      <c r="P176">
        <f t="shared" si="59"/>
        <v>0</v>
      </c>
      <c r="Q176">
        <f t="shared" si="60"/>
        <v>0</v>
      </c>
      <c r="R176">
        <f t="shared" si="61"/>
        <v>0</v>
      </c>
      <c r="S176">
        <f t="shared" si="62"/>
        <v>0</v>
      </c>
      <c r="T176">
        <f t="shared" si="63"/>
        <v>0</v>
      </c>
      <c r="U176">
        <f t="shared" si="64"/>
        <v>0</v>
      </c>
      <c r="V176">
        <f t="shared" si="65"/>
        <v>0</v>
      </c>
      <c r="W176">
        <f t="shared" si="66"/>
        <v>0</v>
      </c>
      <c r="X176">
        <f t="shared" si="67"/>
        <v>0</v>
      </c>
      <c r="Y176">
        <f t="shared" si="68"/>
        <v>0</v>
      </c>
    </row>
    <row r="177" spans="2:25">
      <c r="B177">
        <f t="shared" si="69"/>
        <v>7.9999999999999796</v>
      </c>
      <c r="C177">
        <f t="shared" si="47"/>
        <v>0.79999999999999793</v>
      </c>
      <c r="D177">
        <f t="shared" si="48"/>
        <v>1.2579587900640727E-2</v>
      </c>
      <c r="F177">
        <f t="shared" si="49"/>
        <v>9.879985233450574E-3</v>
      </c>
      <c r="G177">
        <f t="shared" si="50"/>
        <v>9.4145978269753763E-15</v>
      </c>
      <c r="H177">
        <f t="shared" si="51"/>
        <v>8.3248857286550682E-39</v>
      </c>
      <c r="I177">
        <f t="shared" si="52"/>
        <v>6.2629975759084976E-75</v>
      </c>
      <c r="J177">
        <f t="shared" si="53"/>
        <v>2.6450159713267777E-123</v>
      </c>
      <c r="K177">
        <f t="shared" si="54"/>
        <v>-3.359196270064962E-183</v>
      </c>
      <c r="L177">
        <f t="shared" si="55"/>
        <v>-1.2612718425928554E-254</v>
      </c>
      <c r="M177">
        <f t="shared" si="56"/>
        <v>0</v>
      </c>
      <c r="N177">
        <f t="shared" si="57"/>
        <v>0</v>
      </c>
      <c r="O177">
        <f t="shared" si="58"/>
        <v>0</v>
      </c>
      <c r="P177">
        <f t="shared" si="59"/>
        <v>0</v>
      </c>
      <c r="Q177">
        <f t="shared" si="60"/>
        <v>0</v>
      </c>
      <c r="R177">
        <f t="shared" si="61"/>
        <v>0</v>
      </c>
      <c r="S177">
        <f t="shared" si="62"/>
        <v>0</v>
      </c>
      <c r="T177">
        <f t="shared" si="63"/>
        <v>0</v>
      </c>
      <c r="U177">
        <f t="shared" si="64"/>
        <v>0</v>
      </c>
      <c r="V177">
        <f t="shared" si="65"/>
        <v>0</v>
      </c>
      <c r="W177">
        <f t="shared" si="66"/>
        <v>0</v>
      </c>
      <c r="X177">
        <f t="shared" si="67"/>
        <v>0</v>
      </c>
      <c r="Y177">
        <f t="shared" si="68"/>
        <v>0</v>
      </c>
    </row>
    <row r="178" spans="2:25">
      <c r="B178">
        <f t="shared" si="69"/>
        <v>8.0499999999999794</v>
      </c>
      <c r="C178">
        <f t="shared" si="47"/>
        <v>0.80499999999999794</v>
      </c>
      <c r="D178">
        <f t="shared" si="48"/>
        <v>1.227512836364968E-2</v>
      </c>
      <c r="F178">
        <f t="shared" si="49"/>
        <v>9.6408632722691321E-3</v>
      </c>
      <c r="G178">
        <f t="shared" si="50"/>
        <v>9.2508333372535144E-15</v>
      </c>
      <c r="H178">
        <f t="shared" si="51"/>
        <v>8.3184675434581569E-39</v>
      </c>
      <c r="I178">
        <f t="shared" si="52"/>
        <v>6.5035764739040093E-75</v>
      </c>
      <c r="J178">
        <f t="shared" si="53"/>
        <v>3.2133513685361233E-123</v>
      </c>
      <c r="K178">
        <f t="shared" si="54"/>
        <v>-2.4545924245264186E-183</v>
      </c>
      <c r="L178">
        <f t="shared" si="55"/>
        <v>-1.1613030453330158E-254</v>
      </c>
      <c r="M178">
        <f t="shared" si="56"/>
        <v>0</v>
      </c>
      <c r="N178">
        <f t="shared" si="57"/>
        <v>0</v>
      </c>
      <c r="O178">
        <f t="shared" si="58"/>
        <v>0</v>
      </c>
      <c r="P178">
        <f t="shared" si="59"/>
        <v>0</v>
      </c>
      <c r="Q178">
        <f t="shared" si="60"/>
        <v>0</v>
      </c>
      <c r="R178">
        <f t="shared" si="61"/>
        <v>0</v>
      </c>
      <c r="S178">
        <f t="shared" si="62"/>
        <v>0</v>
      </c>
      <c r="T178">
        <f t="shared" si="63"/>
        <v>0</v>
      </c>
      <c r="U178">
        <f t="shared" si="64"/>
        <v>0</v>
      </c>
      <c r="V178">
        <f t="shared" si="65"/>
        <v>0</v>
      </c>
      <c r="W178">
        <f t="shared" si="66"/>
        <v>0</v>
      </c>
      <c r="X178">
        <f t="shared" si="67"/>
        <v>0</v>
      </c>
      <c r="Y178">
        <f t="shared" si="68"/>
        <v>0</v>
      </c>
    </row>
    <row r="179" spans="2:25">
      <c r="B179">
        <f t="shared" si="69"/>
        <v>8.0999999999999801</v>
      </c>
      <c r="C179">
        <f t="shared" si="47"/>
        <v>0.80999999999999805</v>
      </c>
      <c r="D179">
        <f t="shared" si="48"/>
        <v>1.1969911638920135E-2</v>
      </c>
      <c r="F179">
        <f t="shared" si="49"/>
        <v>9.401146617228533E-3</v>
      </c>
      <c r="G179">
        <f t="shared" si="50"/>
        <v>9.0819333439461755E-15</v>
      </c>
      <c r="H179">
        <f t="shared" si="51"/>
        <v>8.299222884243788E-39</v>
      </c>
      <c r="I179">
        <f t="shared" si="52"/>
        <v>6.7245028313494358E-75</v>
      </c>
      <c r="J179">
        <f t="shared" si="53"/>
        <v>3.7656379806388849E-123</v>
      </c>
      <c r="K179">
        <f t="shared" si="54"/>
        <v>-1.5316791677743515E-183</v>
      </c>
      <c r="L179">
        <f t="shared" si="55"/>
        <v>-1.0492384448096333E-254</v>
      </c>
      <c r="M179">
        <f t="shared" si="56"/>
        <v>0</v>
      </c>
      <c r="N179">
        <f t="shared" si="57"/>
        <v>0</v>
      </c>
      <c r="O179">
        <f t="shared" si="58"/>
        <v>0</v>
      </c>
      <c r="P179">
        <f t="shared" si="59"/>
        <v>0</v>
      </c>
      <c r="Q179">
        <f t="shared" si="60"/>
        <v>0</v>
      </c>
      <c r="R179">
        <f t="shared" si="61"/>
        <v>0</v>
      </c>
      <c r="S179">
        <f t="shared" si="62"/>
        <v>0</v>
      </c>
      <c r="T179">
        <f t="shared" si="63"/>
        <v>0</v>
      </c>
      <c r="U179">
        <f t="shared" si="64"/>
        <v>0</v>
      </c>
      <c r="V179">
        <f t="shared" si="65"/>
        <v>0</v>
      </c>
      <c r="W179">
        <f t="shared" si="66"/>
        <v>0</v>
      </c>
      <c r="X179">
        <f t="shared" si="67"/>
        <v>0</v>
      </c>
      <c r="Y179">
        <f t="shared" si="68"/>
        <v>0</v>
      </c>
    </row>
    <row r="180" spans="2:25">
      <c r="B180">
        <f t="shared" si="69"/>
        <v>8.1499999999999808</v>
      </c>
      <c r="C180">
        <f t="shared" si="47"/>
        <v>0.81499999999999806</v>
      </c>
      <c r="D180">
        <f t="shared" si="48"/>
        <v>1.1663956553657392E-2</v>
      </c>
      <c r="F180">
        <f t="shared" si="49"/>
        <v>9.1608500551812379E-3</v>
      </c>
      <c r="G180">
        <f t="shared" si="50"/>
        <v>8.907991610122015E-15</v>
      </c>
      <c r="H180">
        <f t="shared" si="51"/>
        <v>8.2671814248815913E-39</v>
      </c>
      <c r="I180">
        <f t="shared" si="52"/>
        <v>6.925109051851352E-75</v>
      </c>
      <c r="J180">
        <f t="shared" si="53"/>
        <v>4.2991174634210849E-123</v>
      </c>
      <c r="K180">
        <f t="shared" si="54"/>
        <v>-5.9734073776347705E-184</v>
      </c>
      <c r="L180">
        <f t="shared" si="55"/>
        <v>-9.2624527412881983E-255</v>
      </c>
      <c r="M180">
        <f t="shared" si="56"/>
        <v>0</v>
      </c>
      <c r="N180">
        <f t="shared" si="57"/>
        <v>0</v>
      </c>
      <c r="O180">
        <f t="shared" si="58"/>
        <v>0</v>
      </c>
      <c r="P180">
        <f t="shared" si="59"/>
        <v>0</v>
      </c>
      <c r="Q180">
        <f t="shared" si="60"/>
        <v>0</v>
      </c>
      <c r="R180">
        <f t="shared" si="61"/>
        <v>0</v>
      </c>
      <c r="S180">
        <f t="shared" si="62"/>
        <v>0</v>
      </c>
      <c r="T180">
        <f t="shared" si="63"/>
        <v>0</v>
      </c>
      <c r="U180">
        <f t="shared" si="64"/>
        <v>0</v>
      </c>
      <c r="V180">
        <f t="shared" si="65"/>
        <v>0</v>
      </c>
      <c r="W180">
        <f t="shared" si="66"/>
        <v>0</v>
      </c>
      <c r="X180">
        <f t="shared" si="67"/>
        <v>0</v>
      </c>
      <c r="Y180">
        <f t="shared" si="68"/>
        <v>0</v>
      </c>
    </row>
    <row r="181" spans="2:25">
      <c r="B181">
        <f t="shared" si="69"/>
        <v>8.1999999999999815</v>
      </c>
      <c r="C181">
        <f t="shared" si="47"/>
        <v>0.81999999999999817</v>
      </c>
      <c r="D181">
        <f t="shared" si="48"/>
        <v>1.1357281980612264E-2</v>
      </c>
      <c r="F181">
        <f t="shared" si="49"/>
        <v>8.9199884087510766E-3</v>
      </c>
      <c r="G181">
        <f t="shared" si="50"/>
        <v>8.7291046977193019E-15</v>
      </c>
      <c r="H181">
        <f t="shared" si="51"/>
        <v>8.2223925709794861E-39</v>
      </c>
      <c r="I181">
        <f t="shared" si="52"/>
        <v>7.1047889425097875E-75</v>
      </c>
      <c r="J181">
        <f t="shared" si="53"/>
        <v>4.811125403130236E-123</v>
      </c>
      <c r="K181">
        <f t="shared" si="54"/>
        <v>3.4145340436198962E-184</v>
      </c>
      <c r="L181">
        <f t="shared" si="55"/>
        <v>-7.9360459528493886E-255</v>
      </c>
      <c r="M181">
        <f t="shared" si="56"/>
        <v>0</v>
      </c>
      <c r="N181">
        <f t="shared" si="57"/>
        <v>0</v>
      </c>
      <c r="O181">
        <f t="shared" si="58"/>
        <v>0</v>
      </c>
      <c r="P181">
        <f t="shared" si="59"/>
        <v>0</v>
      </c>
      <c r="Q181">
        <f t="shared" si="60"/>
        <v>0</v>
      </c>
      <c r="R181">
        <f t="shared" si="61"/>
        <v>0</v>
      </c>
      <c r="S181">
        <f t="shared" si="62"/>
        <v>0</v>
      </c>
      <c r="T181">
        <f t="shared" si="63"/>
        <v>0</v>
      </c>
      <c r="U181">
        <f t="shared" si="64"/>
        <v>0</v>
      </c>
      <c r="V181">
        <f t="shared" si="65"/>
        <v>0</v>
      </c>
      <c r="W181">
        <f t="shared" si="66"/>
        <v>0</v>
      </c>
      <c r="X181">
        <f t="shared" si="67"/>
        <v>0</v>
      </c>
      <c r="Y181">
        <f t="shared" si="68"/>
        <v>0</v>
      </c>
    </row>
    <row r="182" spans="2:25">
      <c r="B182">
        <f t="shared" si="69"/>
        <v>8.2499999999999822</v>
      </c>
      <c r="C182">
        <f t="shared" si="47"/>
        <v>0.82499999999999818</v>
      </c>
      <c r="D182">
        <f t="shared" si="48"/>
        <v>1.1049906836916997E-2</v>
      </c>
      <c r="F182">
        <f t="shared" si="49"/>
        <v>8.6785765354189717E-3</v>
      </c>
      <c r="G182">
        <f t="shared" si="50"/>
        <v>8.5453719139406023E-15</v>
      </c>
      <c r="H182">
        <f t="shared" si="51"/>
        <v>8.1649253837038352E-39</v>
      </c>
      <c r="I182">
        <f t="shared" si="52"/>
        <v>7.2629995457149637E-75</v>
      </c>
      <c r="J182">
        <f t="shared" si="53"/>
        <v>5.2991046236424312E-123</v>
      </c>
      <c r="K182">
        <f t="shared" si="54"/>
        <v>1.2777005612004704E-183</v>
      </c>
      <c r="L182">
        <f t="shared" si="55"/>
        <v>-6.5269795598208487E-255</v>
      </c>
      <c r="M182">
        <f t="shared" si="56"/>
        <v>0</v>
      </c>
      <c r="N182">
        <f t="shared" si="57"/>
        <v>0</v>
      </c>
      <c r="O182">
        <f t="shared" si="58"/>
        <v>0</v>
      </c>
      <c r="P182">
        <f t="shared" si="59"/>
        <v>0</v>
      </c>
      <c r="Q182">
        <f t="shared" si="60"/>
        <v>0</v>
      </c>
      <c r="R182">
        <f t="shared" si="61"/>
        <v>0</v>
      </c>
      <c r="S182">
        <f t="shared" si="62"/>
        <v>0</v>
      </c>
      <c r="T182">
        <f t="shared" si="63"/>
        <v>0</v>
      </c>
      <c r="U182">
        <f t="shared" si="64"/>
        <v>0</v>
      </c>
      <c r="V182">
        <f t="shared" si="65"/>
        <v>0</v>
      </c>
      <c r="W182">
        <f t="shared" si="66"/>
        <v>0</v>
      </c>
      <c r="X182">
        <f t="shared" si="67"/>
        <v>0</v>
      </c>
      <c r="Y182">
        <f t="shared" si="68"/>
        <v>0</v>
      </c>
    </row>
    <row r="183" spans="2:25">
      <c r="B183">
        <f t="shared" si="69"/>
        <v>8.2999999999999829</v>
      </c>
      <c r="C183">
        <f t="shared" si="47"/>
        <v>0.82999999999999829</v>
      </c>
      <c r="D183">
        <f t="shared" si="48"/>
        <v>1.0741850082918307E-2</v>
      </c>
      <c r="F183">
        <f t="shared" si="49"/>
        <v>8.4366293266064096E-3</v>
      </c>
      <c r="G183">
        <f t="shared" si="50"/>
        <v>8.3568952561233819E-15</v>
      </c>
      <c r="H183">
        <f t="shared" si="51"/>
        <v>8.0948684732921086E-39</v>
      </c>
      <c r="I183">
        <f t="shared" si="52"/>
        <v>7.3992627798594145E-75</v>
      </c>
      <c r="J183">
        <f t="shared" si="53"/>
        <v>5.7606179580411994E-123</v>
      </c>
      <c r="K183">
        <f t="shared" si="54"/>
        <v>2.204417033942918E-183</v>
      </c>
      <c r="L183">
        <f t="shared" si="55"/>
        <v>-5.0499299982489948E-255</v>
      </c>
      <c r="M183">
        <f t="shared" si="56"/>
        <v>0</v>
      </c>
      <c r="N183">
        <f t="shared" si="57"/>
        <v>0</v>
      </c>
      <c r="O183">
        <f t="shared" si="58"/>
        <v>0</v>
      </c>
      <c r="P183">
        <f t="shared" si="59"/>
        <v>0</v>
      </c>
      <c r="Q183">
        <f t="shared" si="60"/>
        <v>0</v>
      </c>
      <c r="R183">
        <f t="shared" si="61"/>
        <v>0</v>
      </c>
      <c r="S183">
        <f t="shared" si="62"/>
        <v>0</v>
      </c>
      <c r="T183">
        <f t="shared" si="63"/>
        <v>0</v>
      </c>
      <c r="U183">
        <f t="shared" si="64"/>
        <v>0</v>
      </c>
      <c r="V183">
        <f t="shared" si="65"/>
        <v>0</v>
      </c>
      <c r="W183">
        <f t="shared" si="66"/>
        <v>0</v>
      </c>
      <c r="X183">
        <f t="shared" si="67"/>
        <v>0</v>
      </c>
      <c r="Y183">
        <f t="shared" si="68"/>
        <v>0</v>
      </c>
    </row>
    <row r="184" spans="2:25">
      <c r="B184">
        <f t="shared" si="69"/>
        <v>8.3499999999999837</v>
      </c>
      <c r="C184">
        <f t="shared" si="47"/>
        <v>0.83499999999999841</v>
      </c>
      <c r="D184">
        <f t="shared" si="48"/>
        <v>1.0433130721007867E-2</v>
      </c>
      <c r="F184">
        <f t="shared" si="49"/>
        <v>8.1941617067569101E-3</v>
      </c>
      <c r="G184">
        <f t="shared" si="50"/>
        <v>8.1637793551172961E-15</v>
      </c>
      <c r="H184">
        <f t="shared" si="51"/>
        <v>8.0123298624223369E-39</v>
      </c>
      <c r="I184">
        <f t="shared" si="52"/>
        <v>7.5131668840074066E-75</v>
      </c>
      <c r="J184">
        <f t="shared" si="53"/>
        <v>6.1933604208213275E-123</v>
      </c>
      <c r="K184">
        <f t="shared" si="54"/>
        <v>3.1146902155070386E-183</v>
      </c>
      <c r="L184">
        <f t="shared" si="55"/>
        <v>-3.5202817975889672E-255</v>
      </c>
      <c r="M184">
        <f t="shared" si="56"/>
        <v>0</v>
      </c>
      <c r="N184">
        <f t="shared" si="57"/>
        <v>0</v>
      </c>
      <c r="O184">
        <f t="shared" si="58"/>
        <v>0</v>
      </c>
      <c r="P184">
        <f t="shared" si="59"/>
        <v>0</v>
      </c>
      <c r="Q184">
        <f t="shared" si="60"/>
        <v>0</v>
      </c>
      <c r="R184">
        <f t="shared" si="61"/>
        <v>0</v>
      </c>
      <c r="S184">
        <f t="shared" si="62"/>
        <v>0</v>
      </c>
      <c r="T184">
        <f t="shared" si="63"/>
        <v>0</v>
      </c>
      <c r="U184">
        <f t="shared" si="64"/>
        <v>0</v>
      </c>
      <c r="V184">
        <f t="shared" si="65"/>
        <v>0</v>
      </c>
      <c r="W184">
        <f t="shared" si="66"/>
        <v>0</v>
      </c>
      <c r="X184">
        <f t="shared" si="67"/>
        <v>0</v>
      </c>
      <c r="Y184">
        <f t="shared" si="68"/>
        <v>0</v>
      </c>
    </row>
    <row r="185" spans="2:25">
      <c r="B185">
        <f t="shared" si="69"/>
        <v>8.3999999999999844</v>
      </c>
      <c r="C185">
        <f t="shared" si="47"/>
        <v>0.83999999999999841</v>
      </c>
      <c r="D185">
        <f t="shared" si="48"/>
        <v>1.0123767794450123E-2</v>
      </c>
      <c r="F185">
        <f t="shared" si="49"/>
        <v>7.9511886324153958E-3</v>
      </c>
      <c r="G185">
        <f t="shared" si="50"/>
        <v>7.9661314171994259E-15</v>
      </c>
      <c r="H185">
        <f t="shared" si="51"/>
        <v>7.9174368196499624E-39</v>
      </c>
      <c r="I185">
        <f t="shared" si="52"/>
        <v>7.6043676621562362E-75</v>
      </c>
      <c r="J185">
        <f t="shared" si="53"/>
        <v>6.5951707199250324E-123</v>
      </c>
      <c r="K185">
        <f t="shared" si="54"/>
        <v>4.0017301533812361E-183</v>
      </c>
      <c r="L185">
        <f t="shared" si="55"/>
        <v>-1.9539673398077022E-255</v>
      </c>
      <c r="M185">
        <f t="shared" si="56"/>
        <v>0</v>
      </c>
      <c r="N185">
        <f t="shared" si="57"/>
        <v>0</v>
      </c>
      <c r="O185">
        <f t="shared" si="58"/>
        <v>0</v>
      </c>
      <c r="P185">
        <f t="shared" si="59"/>
        <v>0</v>
      </c>
      <c r="Q185">
        <f t="shared" si="60"/>
        <v>0</v>
      </c>
      <c r="R185">
        <f t="shared" si="61"/>
        <v>0</v>
      </c>
      <c r="S185">
        <f t="shared" si="62"/>
        <v>0</v>
      </c>
      <c r="T185">
        <f t="shared" si="63"/>
        <v>0</v>
      </c>
      <c r="U185">
        <f t="shared" si="64"/>
        <v>0</v>
      </c>
      <c r="V185">
        <f t="shared" si="65"/>
        <v>0</v>
      </c>
      <c r="W185">
        <f t="shared" si="66"/>
        <v>0</v>
      </c>
      <c r="X185">
        <f t="shared" si="67"/>
        <v>0</v>
      </c>
      <c r="Y185">
        <f t="shared" si="68"/>
        <v>0</v>
      </c>
    </row>
    <row r="186" spans="2:25">
      <c r="B186">
        <f t="shared" si="69"/>
        <v>8.4499999999999851</v>
      </c>
      <c r="C186">
        <f t="shared" si="47"/>
        <v>0.84499999999999853</v>
      </c>
      <c r="D186">
        <f t="shared" si="48"/>
        <v>9.8137803862076017E-3</v>
      </c>
      <c r="F186">
        <f t="shared" si="49"/>
        <v>7.7077250913055867E-3</v>
      </c>
      <c r="G186">
        <f t="shared" si="50"/>
        <v>7.764061164559855E-15</v>
      </c>
      <c r="H186">
        <f t="shared" si="51"/>
        <v>7.8103356631689534E-39</v>
      </c>
      <c r="I186">
        <f t="shared" si="52"/>
        <v>7.672589523329466E-75</v>
      </c>
      <c r="J186">
        <f t="shared" si="53"/>
        <v>6.9640420511145304E-123</v>
      </c>
      <c r="K186">
        <f t="shared" si="54"/>
        <v>4.8589201975575388E-183</v>
      </c>
      <c r="L186">
        <f t="shared" si="55"/>
        <v>-3.6730091221056698E-256</v>
      </c>
      <c r="M186">
        <f t="shared" si="56"/>
        <v>0</v>
      </c>
      <c r="N186">
        <f t="shared" si="57"/>
        <v>0</v>
      </c>
      <c r="O186">
        <f t="shared" si="58"/>
        <v>0</v>
      </c>
      <c r="P186">
        <f t="shared" si="59"/>
        <v>0</v>
      </c>
      <c r="Q186">
        <f t="shared" si="60"/>
        <v>0</v>
      </c>
      <c r="R186">
        <f t="shared" si="61"/>
        <v>0</v>
      </c>
      <c r="S186">
        <f t="shared" si="62"/>
        <v>0</v>
      </c>
      <c r="T186">
        <f t="shared" si="63"/>
        <v>0</v>
      </c>
      <c r="U186">
        <f t="shared" si="64"/>
        <v>0</v>
      </c>
      <c r="V186">
        <f t="shared" si="65"/>
        <v>0</v>
      </c>
      <c r="W186">
        <f t="shared" si="66"/>
        <v>0</v>
      </c>
      <c r="X186">
        <f t="shared" si="67"/>
        <v>0</v>
      </c>
      <c r="Y186">
        <f t="shared" si="68"/>
        <v>0</v>
      </c>
    </row>
    <row r="187" spans="2:25">
      <c r="B187">
        <f t="shared" si="69"/>
        <v>8.4999999999999858</v>
      </c>
      <c r="C187">
        <f t="shared" si="47"/>
        <v>0.84999999999999853</v>
      </c>
      <c r="D187">
        <f t="shared" si="48"/>
        <v>9.5031876177638207E-3</v>
      </c>
      <c r="F187">
        <f t="shared" si="49"/>
        <v>7.4637861014055186E-3</v>
      </c>
      <c r="G187">
        <f t="shared" si="50"/>
        <v>7.5576807743905308E-15</v>
      </c>
      <c r="H187">
        <f t="shared" si="51"/>
        <v>7.6911915351997624E-39</v>
      </c>
      <c r="I187">
        <f t="shared" si="52"/>
        <v>7.7176263143591468E-75</v>
      </c>
      <c r="J187">
        <f t="shared" si="53"/>
        <v>7.298132120769441E-123</v>
      </c>
      <c r="K187">
        <f t="shared" si="54"/>
        <v>5.6798663557583384E-183</v>
      </c>
      <c r="L187">
        <f t="shared" si="55"/>
        <v>1.2231912175496756E-255</v>
      </c>
      <c r="M187">
        <f t="shared" si="56"/>
        <v>0</v>
      </c>
      <c r="N187">
        <f t="shared" si="57"/>
        <v>0</v>
      </c>
      <c r="O187">
        <f t="shared" si="58"/>
        <v>0</v>
      </c>
      <c r="P187">
        <f t="shared" si="59"/>
        <v>0</v>
      </c>
      <c r="Q187">
        <f t="shared" si="60"/>
        <v>0</v>
      </c>
      <c r="R187">
        <f t="shared" si="61"/>
        <v>0</v>
      </c>
      <c r="S187">
        <f t="shared" si="62"/>
        <v>0</v>
      </c>
      <c r="T187">
        <f t="shared" si="63"/>
        <v>0</v>
      </c>
      <c r="U187">
        <f t="shared" si="64"/>
        <v>0</v>
      </c>
      <c r="V187">
        <f t="shared" si="65"/>
        <v>0</v>
      </c>
      <c r="W187">
        <f t="shared" si="66"/>
        <v>0</v>
      </c>
      <c r="X187">
        <f t="shared" si="67"/>
        <v>0</v>
      </c>
      <c r="Y187">
        <f t="shared" si="68"/>
        <v>0</v>
      </c>
    </row>
    <row r="188" spans="2:25">
      <c r="B188">
        <f t="shared" si="69"/>
        <v>8.5499999999999865</v>
      </c>
      <c r="C188">
        <f t="shared" si="47"/>
        <v>0.85499999999999865</v>
      </c>
      <c r="D188">
        <f t="shared" si="48"/>
        <v>9.1920086479437609E-3</v>
      </c>
      <c r="F188">
        <f t="shared" si="49"/>
        <v>7.2193867100211438E-3</v>
      </c>
      <c r="G188">
        <f t="shared" si="50"/>
        <v>7.3471048166112671E-15</v>
      </c>
      <c r="H188">
        <f t="shared" si="51"/>
        <v>7.5601881473519768E-39</v>
      </c>
      <c r="I188">
        <f t="shared" si="52"/>
        <v>7.7393419428405077E-75</v>
      </c>
      <c r="J188">
        <f t="shared" si="53"/>
        <v>7.5957723470513209E-123</v>
      </c>
      <c r="K188">
        <f t="shared" si="54"/>
        <v>6.4584449878043949E-183</v>
      </c>
      <c r="L188">
        <f t="shared" si="55"/>
        <v>2.8009429343914278E-255</v>
      </c>
      <c r="M188">
        <f t="shared" si="56"/>
        <v>0</v>
      </c>
      <c r="N188">
        <f t="shared" si="57"/>
        <v>0</v>
      </c>
      <c r="O188">
        <f t="shared" si="58"/>
        <v>0</v>
      </c>
      <c r="P188">
        <f t="shared" si="59"/>
        <v>0</v>
      </c>
      <c r="Q188">
        <f t="shared" si="60"/>
        <v>0</v>
      </c>
      <c r="R188">
        <f t="shared" si="61"/>
        <v>0</v>
      </c>
      <c r="S188">
        <f t="shared" si="62"/>
        <v>0</v>
      </c>
      <c r="T188">
        <f t="shared" si="63"/>
        <v>0</v>
      </c>
      <c r="U188">
        <f t="shared" si="64"/>
        <v>0</v>
      </c>
      <c r="V188">
        <f t="shared" si="65"/>
        <v>0</v>
      </c>
      <c r="W188">
        <f t="shared" si="66"/>
        <v>0</v>
      </c>
      <c r="X188">
        <f t="shared" si="67"/>
        <v>0</v>
      </c>
      <c r="Y188">
        <f t="shared" si="68"/>
        <v>0</v>
      </c>
    </row>
    <row r="189" spans="2:25">
      <c r="B189">
        <f t="shared" si="69"/>
        <v>8.5999999999999872</v>
      </c>
      <c r="C189">
        <f t="shared" si="47"/>
        <v>0.85999999999999877</v>
      </c>
      <c r="D189">
        <f t="shared" si="48"/>
        <v>8.8802626717320639E-3</v>
      </c>
      <c r="F189">
        <f t="shared" si="49"/>
        <v>6.9745419928581472E-3</v>
      </c>
      <c r="G189">
        <f t="shared" si="50"/>
        <v>7.1324501902674547E-15</v>
      </c>
      <c r="H189">
        <f t="shared" si="51"/>
        <v>7.4175274973543372E-39</v>
      </c>
      <c r="I189">
        <f t="shared" si="52"/>
        <v>7.7376707883766726E-75</v>
      </c>
      <c r="J189">
        <f t="shared" si="53"/>
        <v>7.8554761934806899E-123</v>
      </c>
      <c r="K189">
        <f t="shared" si="54"/>
        <v>7.1888484833593127E-183</v>
      </c>
      <c r="L189">
        <f t="shared" si="55"/>
        <v>4.3495208237615149E-255</v>
      </c>
      <c r="M189">
        <f t="shared" si="56"/>
        <v>0</v>
      </c>
      <c r="N189">
        <f t="shared" si="57"/>
        <v>0</v>
      </c>
      <c r="O189">
        <f t="shared" si="58"/>
        <v>0</v>
      </c>
      <c r="P189">
        <f t="shared" si="59"/>
        <v>0</v>
      </c>
      <c r="Q189">
        <f t="shared" si="60"/>
        <v>0</v>
      </c>
      <c r="R189">
        <f t="shared" si="61"/>
        <v>0</v>
      </c>
      <c r="S189">
        <f t="shared" si="62"/>
        <v>0</v>
      </c>
      <c r="T189">
        <f t="shared" si="63"/>
        <v>0</v>
      </c>
      <c r="U189">
        <f t="shared" si="64"/>
        <v>0</v>
      </c>
      <c r="V189">
        <f t="shared" si="65"/>
        <v>0</v>
      </c>
      <c r="W189">
        <f t="shared" si="66"/>
        <v>0</v>
      </c>
      <c r="X189">
        <f t="shared" si="67"/>
        <v>0</v>
      </c>
      <c r="Y189">
        <f t="shared" si="68"/>
        <v>0</v>
      </c>
    </row>
    <row r="190" spans="2:25">
      <c r="B190">
        <f t="shared" si="69"/>
        <v>8.6499999999999879</v>
      </c>
      <c r="C190">
        <f t="shared" si="47"/>
        <v>0.86499999999999877</v>
      </c>
      <c r="D190">
        <f t="shared" si="48"/>
        <v>8.5679689190890067E-3</v>
      </c>
      <c r="F190">
        <f t="shared" si="49"/>
        <v>6.7292670530920123E-3</v>
      </c>
      <c r="G190">
        <f t="shared" si="50"/>
        <v>6.9138360586347739E-15</v>
      </c>
      <c r="H190">
        <f t="shared" si="51"/>
        <v>7.2634295575889006E-39</v>
      </c>
      <c r="I190">
        <f t="shared" si="52"/>
        <v>7.712617900870726E-75</v>
      </c>
      <c r="J190">
        <f t="shared" si="53"/>
        <v>8.0759465933055242E-123</v>
      </c>
      <c r="K190">
        <f t="shared" si="54"/>
        <v>7.8656285823297885E-183</v>
      </c>
      <c r="L190">
        <f t="shared" si="55"/>
        <v>5.8527953374224123E-255</v>
      </c>
      <c r="M190">
        <f t="shared" si="56"/>
        <v>0</v>
      </c>
      <c r="N190">
        <f t="shared" si="57"/>
        <v>0</v>
      </c>
      <c r="O190">
        <f t="shared" si="58"/>
        <v>0</v>
      </c>
      <c r="P190">
        <f t="shared" si="59"/>
        <v>0</v>
      </c>
      <c r="Q190">
        <f t="shared" si="60"/>
        <v>0</v>
      </c>
      <c r="R190">
        <f t="shared" si="61"/>
        <v>0</v>
      </c>
      <c r="S190">
        <f t="shared" si="62"/>
        <v>0</v>
      </c>
      <c r="T190">
        <f t="shared" si="63"/>
        <v>0</v>
      </c>
      <c r="U190">
        <f t="shared" si="64"/>
        <v>0</v>
      </c>
      <c r="V190">
        <f t="shared" si="65"/>
        <v>0</v>
      </c>
      <c r="W190">
        <f t="shared" si="66"/>
        <v>0</v>
      </c>
      <c r="X190">
        <f t="shared" si="67"/>
        <v>0</v>
      </c>
      <c r="Y190">
        <f t="shared" si="68"/>
        <v>0</v>
      </c>
    </row>
    <row r="191" spans="2:25">
      <c r="B191">
        <f t="shared" si="69"/>
        <v>8.6999999999999886</v>
      </c>
      <c r="C191">
        <f t="shared" si="47"/>
        <v>0.86999999999999889</v>
      </c>
      <c r="D191">
        <f t="shared" si="48"/>
        <v>8.2551466537642715E-3</v>
      </c>
      <c r="F191">
        <f t="shared" si="49"/>
        <v>6.4835770204363574E-3</v>
      </c>
      <c r="G191">
        <f t="shared" si="50"/>
        <v>6.6913837830669433E-15</v>
      </c>
      <c r="H191">
        <f t="shared" si="51"/>
        <v>7.0981319359095314E-39</v>
      </c>
      <c r="I191">
        <f t="shared" si="52"/>
        <v>7.6642589852658724E-75</v>
      </c>
      <c r="J191">
        <f t="shared" si="53"/>
        <v>8.256082427580733E-123</v>
      </c>
      <c r="K191">
        <f t="shared" si="54"/>
        <v>8.4837370147833754E-183</v>
      </c>
      <c r="L191">
        <f t="shared" si="55"/>
        <v>7.2951087942535615E-255</v>
      </c>
      <c r="M191">
        <f t="shared" si="56"/>
        <v>0</v>
      </c>
      <c r="N191">
        <f t="shared" si="57"/>
        <v>0</v>
      </c>
      <c r="O191">
        <f t="shared" si="58"/>
        <v>0</v>
      </c>
      <c r="P191">
        <f t="shared" si="59"/>
        <v>0</v>
      </c>
      <c r="Q191">
        <f t="shared" si="60"/>
        <v>0</v>
      </c>
      <c r="R191">
        <f t="shared" si="61"/>
        <v>0</v>
      </c>
      <c r="S191">
        <f t="shared" si="62"/>
        <v>0</v>
      </c>
      <c r="T191">
        <f t="shared" si="63"/>
        <v>0</v>
      </c>
      <c r="U191">
        <f t="shared" si="64"/>
        <v>0</v>
      </c>
      <c r="V191">
        <f t="shared" si="65"/>
        <v>0</v>
      </c>
      <c r="W191">
        <f t="shared" si="66"/>
        <v>0</v>
      </c>
      <c r="X191">
        <f t="shared" si="67"/>
        <v>0</v>
      </c>
      <c r="Y191">
        <f t="shared" si="68"/>
        <v>0</v>
      </c>
    </row>
    <row r="192" spans="2:25">
      <c r="B192">
        <f t="shared" si="69"/>
        <v>8.7499999999999893</v>
      </c>
      <c r="C192">
        <f t="shared" si="47"/>
        <v>0.87499999999999889</v>
      </c>
      <c r="D192">
        <f t="shared" si="48"/>
        <v>7.941815172108721E-3</v>
      </c>
      <c r="F192">
        <f t="shared" si="49"/>
        <v>6.2374870502097139E-3</v>
      </c>
      <c r="G192">
        <f t="shared" si="50"/>
        <v>6.4652168556232312E-15</v>
      </c>
      <c r="H192">
        <f t="shared" si="51"/>
        <v>6.9218895092678645E-39</v>
      </c>
      <c r="I192">
        <f t="shared" si="52"/>
        <v>7.5927401727798665E-75</v>
      </c>
      <c r="J192">
        <f t="shared" si="53"/>
        <v>8.3949840246044888E-123</v>
      </c>
      <c r="K192">
        <f t="shared" si="54"/>
        <v>9.0385631572408532E-183</v>
      </c>
      <c r="L192">
        <f t="shared" si="55"/>
        <v>8.6614384662181006E-255</v>
      </c>
      <c r="M192">
        <f t="shared" si="56"/>
        <v>0</v>
      </c>
      <c r="N192">
        <f t="shared" si="57"/>
        <v>0</v>
      </c>
      <c r="O192">
        <f t="shared" si="58"/>
        <v>0</v>
      </c>
      <c r="P192">
        <f t="shared" si="59"/>
        <v>0</v>
      </c>
      <c r="Q192">
        <f t="shared" si="60"/>
        <v>0</v>
      </c>
      <c r="R192">
        <f t="shared" si="61"/>
        <v>0</v>
      </c>
      <c r="S192">
        <f t="shared" si="62"/>
        <v>0</v>
      </c>
      <c r="T192">
        <f t="shared" si="63"/>
        <v>0</v>
      </c>
      <c r="U192">
        <f t="shared" si="64"/>
        <v>0</v>
      </c>
      <c r="V192">
        <f t="shared" si="65"/>
        <v>0</v>
      </c>
      <c r="W192">
        <f t="shared" si="66"/>
        <v>0</v>
      </c>
      <c r="X192">
        <f t="shared" si="67"/>
        <v>0</v>
      </c>
      <c r="Y192">
        <f t="shared" si="68"/>
        <v>0</v>
      </c>
    </row>
    <row r="193" spans="2:25">
      <c r="B193">
        <f t="shared" si="69"/>
        <v>8.7999999999999901</v>
      </c>
      <c r="C193">
        <f t="shared" si="47"/>
        <v>0.87999999999999901</v>
      </c>
      <c r="D193">
        <f t="shared" si="48"/>
        <v>7.6279938018840553E-3</v>
      </c>
      <c r="F193">
        <f t="shared" si="49"/>
        <v>5.9910123224006205E-3</v>
      </c>
      <c r="G193">
        <f t="shared" si="50"/>
        <v>6.2354608305131292E-15</v>
      </c>
      <c r="H193">
        <f t="shared" si="51"/>
        <v>6.7349740307114584E-39</v>
      </c>
      <c r="I193">
        <f t="shared" si="52"/>
        <v>7.4982775793249478E-75</v>
      </c>
      <c r="J193">
        <f t="shared" si="53"/>
        <v>8.4919576532450533E-123</v>
      </c>
      <c r="K193">
        <f t="shared" si="54"/>
        <v>9.5259684244557922E-183</v>
      </c>
      <c r="L193">
        <f t="shared" si="55"/>
        <v>9.9375530508394993E-255</v>
      </c>
      <c r="M193">
        <f t="shared" si="56"/>
        <v>0</v>
      </c>
      <c r="N193">
        <f t="shared" si="57"/>
        <v>0</v>
      </c>
      <c r="O193">
        <f t="shared" si="58"/>
        <v>0</v>
      </c>
      <c r="P193">
        <f t="shared" si="59"/>
        <v>0</v>
      </c>
      <c r="Q193">
        <f t="shared" si="60"/>
        <v>0</v>
      </c>
      <c r="R193">
        <f t="shared" si="61"/>
        <v>0</v>
      </c>
      <c r="S193">
        <f t="shared" si="62"/>
        <v>0</v>
      </c>
      <c r="T193">
        <f t="shared" si="63"/>
        <v>0</v>
      </c>
      <c r="U193">
        <f t="shared" si="64"/>
        <v>0</v>
      </c>
      <c r="V193">
        <f t="shared" si="65"/>
        <v>0</v>
      </c>
      <c r="W193">
        <f t="shared" si="66"/>
        <v>0</v>
      </c>
      <c r="X193">
        <f t="shared" si="67"/>
        <v>0</v>
      </c>
      <c r="Y193">
        <f t="shared" si="68"/>
        <v>0</v>
      </c>
    </row>
    <row r="194" spans="2:25">
      <c r="B194">
        <f t="shared" si="69"/>
        <v>8.8499999999999908</v>
      </c>
      <c r="C194">
        <f t="shared" si="47"/>
        <v>0.88499999999999912</v>
      </c>
      <c r="D194">
        <f t="shared" si="48"/>
        <v>7.3137019010706249E-3</v>
      </c>
      <c r="F194">
        <f t="shared" si="49"/>
        <v>5.7441680407312925E-3</v>
      </c>
      <c r="G194">
        <f t="shared" si="50"/>
        <v>6.002243254396245E-15</v>
      </c>
      <c r="H194">
        <f t="shared" si="51"/>
        <v>6.5376737103603494E-39</v>
      </c>
      <c r="I194">
        <f t="shared" si="52"/>
        <v>7.3811566524476757E-75</v>
      </c>
      <c r="J194">
        <f t="shared" si="53"/>
        <v>8.5465189877164806E-123</v>
      </c>
      <c r="K194">
        <f t="shared" si="54"/>
        <v>9.9423171401440213E-183</v>
      </c>
      <c r="L194">
        <f t="shared" si="55"/>
        <v>1.1110160900412742E-254</v>
      </c>
      <c r="M194">
        <f t="shared" si="56"/>
        <v>0</v>
      </c>
      <c r="N194">
        <f t="shared" si="57"/>
        <v>0</v>
      </c>
      <c r="O194">
        <f t="shared" si="58"/>
        <v>0</v>
      </c>
      <c r="P194">
        <f t="shared" si="59"/>
        <v>0</v>
      </c>
      <c r="Q194">
        <f t="shared" si="60"/>
        <v>0</v>
      </c>
      <c r="R194">
        <f t="shared" si="61"/>
        <v>0</v>
      </c>
      <c r="S194">
        <f t="shared" si="62"/>
        <v>0</v>
      </c>
      <c r="T194">
        <f t="shared" si="63"/>
        <v>0</v>
      </c>
      <c r="U194">
        <f t="shared" si="64"/>
        <v>0</v>
      </c>
      <c r="V194">
        <f t="shared" si="65"/>
        <v>0</v>
      </c>
      <c r="W194">
        <f t="shared" si="66"/>
        <v>0</v>
      </c>
      <c r="X194">
        <f t="shared" si="67"/>
        <v>0</v>
      </c>
      <c r="Y194">
        <f t="shared" si="68"/>
        <v>0</v>
      </c>
    </row>
    <row r="195" spans="2:25">
      <c r="B195">
        <f t="shared" si="69"/>
        <v>8.8999999999999915</v>
      </c>
      <c r="C195">
        <f t="shared" si="47"/>
        <v>0.88999999999999913</v>
      </c>
      <c r="D195">
        <f t="shared" si="48"/>
        <v>6.9989588566733291E-3</v>
      </c>
      <c r="F195">
        <f t="shared" si="49"/>
        <v>5.4969694317197719E-3</v>
      </c>
      <c r="G195">
        <f t="shared" si="50"/>
        <v>5.7656935955760998E-15</v>
      </c>
      <c r="H195">
        <f t="shared" si="51"/>
        <v>6.3302927710079117E-39</v>
      </c>
      <c r="I195">
        <f t="shared" si="52"/>
        <v>7.2417313087620833E-75</v>
      </c>
      <c r="J195">
        <f t="shared" si="53"/>
        <v>8.5583955264988249E-123</v>
      </c>
      <c r="K195">
        <f t="shared" si="54"/>
        <v>1.028450365639122E-182</v>
      </c>
      <c r="L195">
        <f t="shared" si="55"/>
        <v>1.216704846403839E-254</v>
      </c>
      <c r="M195">
        <f t="shared" si="56"/>
        <v>0</v>
      </c>
      <c r="N195">
        <f t="shared" si="57"/>
        <v>0</v>
      </c>
      <c r="O195">
        <f t="shared" si="58"/>
        <v>0</v>
      </c>
      <c r="P195">
        <f t="shared" si="59"/>
        <v>0</v>
      </c>
      <c r="Q195">
        <f t="shared" si="60"/>
        <v>0</v>
      </c>
      <c r="R195">
        <f t="shared" si="61"/>
        <v>0</v>
      </c>
      <c r="S195">
        <f t="shared" si="62"/>
        <v>0</v>
      </c>
      <c r="T195">
        <f t="shared" si="63"/>
        <v>0</v>
      </c>
      <c r="U195">
        <f t="shared" si="64"/>
        <v>0</v>
      </c>
      <c r="V195">
        <f t="shared" si="65"/>
        <v>0</v>
      </c>
      <c r="W195">
        <f t="shared" si="66"/>
        <v>0</v>
      </c>
      <c r="X195">
        <f t="shared" si="67"/>
        <v>0</v>
      </c>
      <c r="Y195">
        <f t="shared" si="68"/>
        <v>0</v>
      </c>
    </row>
    <row r="196" spans="2:25">
      <c r="B196">
        <f t="shared" si="69"/>
        <v>8.9499999999999922</v>
      </c>
      <c r="C196">
        <f t="shared" si="47"/>
        <v>0.89499999999999924</v>
      </c>
      <c r="D196">
        <f t="shared" si="48"/>
        <v>6.6837840835257019E-3</v>
      </c>
      <c r="F196">
        <f t="shared" si="49"/>
        <v>5.2494317437406573E-3</v>
      </c>
      <c r="G196">
        <f t="shared" si="50"/>
        <v>5.5259431721271558E-15</v>
      </c>
      <c r="H196">
        <f t="shared" si="51"/>
        <v>6.1131509790313469E-39</v>
      </c>
      <c r="I196">
        <f t="shared" si="52"/>
        <v>7.0804228644826315E-75</v>
      </c>
      <c r="J196">
        <f t="shared" si="53"/>
        <v>8.5275279533216673E-123</v>
      </c>
      <c r="K196">
        <f t="shared" si="54"/>
        <v>1.0549975519447806E-182</v>
      </c>
      <c r="L196">
        <f t="shared" si="55"/>
        <v>1.3097207500506238E-254</v>
      </c>
      <c r="M196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>
        <f t="shared" si="60"/>
        <v>0</v>
      </c>
      <c r="R196">
        <f t="shared" si="61"/>
        <v>0</v>
      </c>
      <c r="S196">
        <f t="shared" si="62"/>
        <v>0</v>
      </c>
      <c r="T196">
        <f t="shared" si="63"/>
        <v>0</v>
      </c>
      <c r="U196">
        <f t="shared" si="64"/>
        <v>0</v>
      </c>
      <c r="V196">
        <f t="shared" si="65"/>
        <v>0</v>
      </c>
      <c r="W196">
        <f t="shared" si="66"/>
        <v>0</v>
      </c>
      <c r="X196">
        <f t="shared" si="67"/>
        <v>0</v>
      </c>
      <c r="Y196">
        <f t="shared" si="68"/>
        <v>0</v>
      </c>
    </row>
    <row r="197" spans="2:25">
      <c r="B197">
        <f t="shared" si="69"/>
        <v>8.9999999999999929</v>
      </c>
      <c r="C197">
        <f t="shared" si="47"/>
        <v>0.89999999999999925</v>
      </c>
      <c r="D197">
        <f t="shared" si="48"/>
        <v>6.3681970230923656E-3</v>
      </c>
      <c r="F197">
        <f t="shared" si="49"/>
        <v>5.0015702460845584E-3</v>
      </c>
      <c r="G197">
        <f t="shared" si="50"/>
        <v>5.2831250789949522E-15</v>
      </c>
      <c r="H197">
        <f t="shared" si="51"/>
        <v>5.8865831513351492E-39</v>
      </c>
      <c r="I197">
        <f t="shared" si="52"/>
        <v>6.8977187622887437E-75</v>
      </c>
      <c r="J197">
        <f t="shared" si="53"/>
        <v>8.4540704334137254E-123</v>
      </c>
      <c r="K197">
        <f t="shared" si="54"/>
        <v>1.0736752509111929E-182</v>
      </c>
      <c r="L197">
        <f t="shared" si="55"/>
        <v>1.3890949737014302E-254</v>
      </c>
      <c r="M197">
        <f t="shared" si="56"/>
        <v>0</v>
      </c>
      <c r="N197">
        <f t="shared" si="57"/>
        <v>0</v>
      </c>
      <c r="O197">
        <f t="shared" si="58"/>
        <v>0</v>
      </c>
      <c r="P197">
        <f t="shared" si="59"/>
        <v>0</v>
      </c>
      <c r="Q197">
        <f t="shared" si="60"/>
        <v>0</v>
      </c>
      <c r="R197">
        <f t="shared" si="61"/>
        <v>0</v>
      </c>
      <c r="S197">
        <f t="shared" si="62"/>
        <v>0</v>
      </c>
      <c r="T197">
        <f t="shared" si="63"/>
        <v>0</v>
      </c>
      <c r="U197">
        <f t="shared" si="64"/>
        <v>0</v>
      </c>
      <c r="V197">
        <f t="shared" si="65"/>
        <v>0</v>
      </c>
      <c r="W197">
        <f t="shared" si="66"/>
        <v>0</v>
      </c>
      <c r="X197">
        <f t="shared" si="67"/>
        <v>0</v>
      </c>
      <c r="Y197">
        <f t="shared" si="68"/>
        <v>0</v>
      </c>
    </row>
    <row r="198" spans="2:25">
      <c r="B198">
        <f t="shared" si="69"/>
        <v>9.0499999999999936</v>
      </c>
      <c r="C198">
        <f t="shared" si="47"/>
        <v>0.90499999999999936</v>
      </c>
      <c r="D198">
        <f t="shared" si="48"/>
        <v>6.0522171422697562E-3</v>
      </c>
      <c r="F198">
        <f t="shared" si="49"/>
        <v>4.753400228016182E-3</v>
      </c>
      <c r="G198">
        <f t="shared" si="50"/>
        <v>5.0373741141098455E-15</v>
      </c>
      <c r="H198">
        <f t="shared" si="51"/>
        <v>5.6509386390876401E-39</v>
      </c>
      <c r="I198">
        <f t="shared" si="52"/>
        <v>6.6941710983680285E-75</v>
      </c>
      <c r="J198">
        <f t="shared" si="53"/>
        <v>8.3383898435389303E-123</v>
      </c>
      <c r="K198">
        <f t="shared" si="54"/>
        <v>1.0843441409681144E-182</v>
      </c>
      <c r="L198">
        <f t="shared" si="55"/>
        <v>1.4540007779471659E-254</v>
      </c>
      <c r="M198">
        <f t="shared" si="56"/>
        <v>0</v>
      </c>
      <c r="N198">
        <f t="shared" si="57"/>
        <v>0</v>
      </c>
      <c r="O198">
        <f t="shared" si="58"/>
        <v>0</v>
      </c>
      <c r="P198">
        <f t="shared" si="59"/>
        <v>0</v>
      </c>
      <c r="Q198">
        <f t="shared" si="60"/>
        <v>0</v>
      </c>
      <c r="R198">
        <f t="shared" si="61"/>
        <v>0</v>
      </c>
      <c r="S198">
        <f t="shared" si="62"/>
        <v>0</v>
      </c>
      <c r="T198">
        <f t="shared" si="63"/>
        <v>0</v>
      </c>
      <c r="U198">
        <f t="shared" si="64"/>
        <v>0</v>
      </c>
      <c r="V198">
        <f t="shared" si="65"/>
        <v>0</v>
      </c>
      <c r="W198">
        <f t="shared" si="66"/>
        <v>0</v>
      </c>
      <c r="X198">
        <f t="shared" si="67"/>
        <v>0</v>
      </c>
      <c r="Y198">
        <f t="shared" si="68"/>
        <v>0</v>
      </c>
    </row>
    <row r="199" spans="2:25">
      <c r="B199">
        <f t="shared" si="69"/>
        <v>9.0999999999999943</v>
      </c>
      <c r="C199">
        <f t="shared" si="47"/>
        <v>0.90999999999999948</v>
      </c>
      <c r="D199">
        <f t="shared" si="48"/>
        <v>5.7358639321853193E-3</v>
      </c>
      <c r="F199">
        <f t="shared" si="49"/>
        <v>4.5049369978312267E-3</v>
      </c>
      <c r="G199">
        <f t="shared" si="50"/>
        <v>4.7888267035553219E-15</v>
      </c>
      <c r="H199">
        <f t="shared" si="51"/>
        <v>5.4065807890468594E-39</v>
      </c>
      <c r="I199">
        <f t="shared" si="52"/>
        <v>6.4703949540891922E-75</v>
      </c>
      <c r="J199">
        <f t="shared" si="53"/>
        <v>8.1810639396644853E-123</v>
      </c>
      <c r="K199">
        <f t="shared" si="54"/>
        <v>1.0869246402292432E-182</v>
      </c>
      <c r="L199">
        <f t="shared" si="55"/>
        <v>1.5037621223331243E-254</v>
      </c>
      <c r="M199">
        <f t="shared" si="56"/>
        <v>0</v>
      </c>
      <c r="N199">
        <f t="shared" si="57"/>
        <v>0</v>
      </c>
      <c r="O199">
        <f t="shared" si="58"/>
        <v>0</v>
      </c>
      <c r="P199">
        <f t="shared" si="59"/>
        <v>0</v>
      </c>
      <c r="Q199">
        <f t="shared" si="60"/>
        <v>0</v>
      </c>
      <c r="R199">
        <f t="shared" si="61"/>
        <v>0</v>
      </c>
      <c r="S199">
        <f t="shared" si="62"/>
        <v>0</v>
      </c>
      <c r="T199">
        <f t="shared" si="63"/>
        <v>0</v>
      </c>
      <c r="U199">
        <f t="shared" si="64"/>
        <v>0</v>
      </c>
      <c r="V199">
        <f t="shared" si="65"/>
        <v>0</v>
      </c>
      <c r="W199">
        <f t="shared" si="66"/>
        <v>0</v>
      </c>
      <c r="X199">
        <f t="shared" si="67"/>
        <v>0</v>
      </c>
      <c r="Y199">
        <f t="shared" si="68"/>
        <v>0</v>
      </c>
    </row>
    <row r="200" spans="2:25">
      <c r="B200">
        <f t="shared" si="69"/>
        <v>9.149999999999995</v>
      </c>
      <c r="C200">
        <f t="shared" si="47"/>
        <v>0.91499999999999948</v>
      </c>
      <c r="D200">
        <f t="shared" si="48"/>
        <v>5.4191569069952199E-3</v>
      </c>
      <c r="F200">
        <f t="shared" si="49"/>
        <v>4.2561958819121041E-3</v>
      </c>
      <c r="G200">
        <f t="shared" si="50"/>
        <v>4.5376208258325405E-15</v>
      </c>
      <c r="H200">
        <f t="shared" si="51"/>
        <v>5.1538863833061675E-39</v>
      </c>
      <c r="I200">
        <f t="shared" si="52"/>
        <v>6.227066537346036E-75</v>
      </c>
      <c r="J200">
        <f t="shared" si="53"/>
        <v>7.9828784714123379E-123</v>
      </c>
      <c r="K200">
        <f t="shared" si="54"/>
        <v>1.0813975001131712E-182</v>
      </c>
      <c r="L200">
        <f t="shared" si="55"/>
        <v>1.5378607068046897E-254</v>
      </c>
      <c r="M200">
        <f t="shared" si="56"/>
        <v>0</v>
      </c>
      <c r="N200">
        <f t="shared" si="57"/>
        <v>0</v>
      </c>
      <c r="O200">
        <f t="shared" si="58"/>
        <v>0</v>
      </c>
      <c r="P200">
        <f t="shared" si="59"/>
        <v>0</v>
      </c>
      <c r="Q200">
        <f t="shared" si="60"/>
        <v>0</v>
      </c>
      <c r="R200">
        <f t="shared" si="61"/>
        <v>0</v>
      </c>
      <c r="S200">
        <f t="shared" si="62"/>
        <v>0</v>
      </c>
      <c r="T200">
        <f t="shared" si="63"/>
        <v>0</v>
      </c>
      <c r="U200">
        <f t="shared" si="64"/>
        <v>0</v>
      </c>
      <c r="V200">
        <f t="shared" si="65"/>
        <v>0</v>
      </c>
      <c r="W200">
        <f t="shared" si="66"/>
        <v>0</v>
      </c>
      <c r="X200">
        <f t="shared" si="67"/>
        <v>0</v>
      </c>
      <c r="Y200">
        <f t="shared" si="68"/>
        <v>0</v>
      </c>
    </row>
    <row r="201" spans="2:25">
      <c r="B201">
        <f t="shared" si="69"/>
        <v>9.1999999999999957</v>
      </c>
      <c r="C201">
        <f t="shared" si="47"/>
        <v>0.9199999999999996</v>
      </c>
      <c r="D201">
        <f t="shared" si="48"/>
        <v>5.1021156026805773E-3</v>
      </c>
      <c r="F201">
        <f t="shared" si="49"/>
        <v>4.0071922237825061E-3</v>
      </c>
      <c r="G201">
        <f t="shared" si="50"/>
        <v>4.2838959352629037E-15</v>
      </c>
      <c r="H201">
        <f t="shared" si="51"/>
        <v>4.8932450583235535E-39</v>
      </c>
      <c r="I201">
        <f t="shared" si="52"/>
        <v>5.9649211391889874E-75</v>
      </c>
      <c r="J201">
        <f t="shared" si="53"/>
        <v>7.7448232577056027E-123</v>
      </c>
      <c r="K201">
        <f t="shared" si="54"/>
        <v>1.0678039489233056E-182</v>
      </c>
      <c r="L201">
        <f t="shared" si="55"/>
        <v>1.5559413701737547E-254</v>
      </c>
      <c r="M201">
        <f t="shared" si="56"/>
        <v>0</v>
      </c>
      <c r="N201">
        <f t="shared" si="57"/>
        <v>0</v>
      </c>
      <c r="O201">
        <f t="shared" si="58"/>
        <v>0</v>
      </c>
      <c r="P201">
        <f t="shared" si="59"/>
        <v>0</v>
      </c>
      <c r="Q201">
        <f t="shared" si="60"/>
        <v>0</v>
      </c>
      <c r="R201">
        <f t="shared" si="61"/>
        <v>0</v>
      </c>
      <c r="S201">
        <f t="shared" si="62"/>
        <v>0</v>
      </c>
      <c r="T201">
        <f t="shared" si="63"/>
        <v>0</v>
      </c>
      <c r="U201">
        <f t="shared" si="64"/>
        <v>0</v>
      </c>
      <c r="V201">
        <f t="shared" si="65"/>
        <v>0</v>
      </c>
      <c r="W201">
        <f t="shared" si="66"/>
        <v>0</v>
      </c>
      <c r="X201">
        <f t="shared" si="67"/>
        <v>0</v>
      </c>
      <c r="Y201">
        <f t="shared" si="68"/>
        <v>0</v>
      </c>
    </row>
    <row r="202" spans="2:25">
      <c r="B202">
        <f t="shared" si="69"/>
        <v>9.2499999999999964</v>
      </c>
      <c r="C202">
        <f t="shared" si="47"/>
        <v>0.9249999999999996</v>
      </c>
      <c r="D202">
        <f t="shared" si="48"/>
        <v>4.7847595758424566E-3</v>
      </c>
      <c r="F202">
        <f t="shared" si="49"/>
        <v>3.7579413831609911E-3</v>
      </c>
      <c r="G202">
        <f t="shared" si="50"/>
        <v>4.0277928845715485E-15</v>
      </c>
      <c r="H202">
        <f t="shared" si="51"/>
        <v>4.625058704130482E-39</v>
      </c>
      <c r="I202">
        <f t="shared" si="52"/>
        <v>5.6847509119188663E-75</v>
      </c>
      <c r="J202">
        <f t="shared" si="53"/>
        <v>7.4680872432098772E-123</v>
      </c>
      <c r="K202">
        <f t="shared" si="54"/>
        <v>1.0462453843157717E-182</v>
      </c>
      <c r="L202">
        <f t="shared" si="55"/>
        <v>1.557815789376959E-254</v>
      </c>
      <c r="M202">
        <f t="shared" si="56"/>
        <v>0</v>
      </c>
      <c r="N202">
        <f t="shared" si="57"/>
        <v>0</v>
      </c>
      <c r="O202">
        <f t="shared" si="58"/>
        <v>0</v>
      </c>
      <c r="P202">
        <f t="shared" si="59"/>
        <v>0</v>
      </c>
      <c r="Q202">
        <f t="shared" si="60"/>
        <v>0</v>
      </c>
      <c r="R202">
        <f t="shared" si="61"/>
        <v>0</v>
      </c>
      <c r="S202">
        <f t="shared" si="62"/>
        <v>0</v>
      </c>
      <c r="T202">
        <f t="shared" si="63"/>
        <v>0</v>
      </c>
      <c r="U202">
        <f t="shared" si="64"/>
        <v>0</v>
      </c>
      <c r="V202">
        <f t="shared" si="65"/>
        <v>0</v>
      </c>
      <c r="W202">
        <f t="shared" si="66"/>
        <v>0</v>
      </c>
      <c r="X202">
        <f t="shared" si="67"/>
        <v>0</v>
      </c>
      <c r="Y202">
        <f t="shared" si="68"/>
        <v>0</v>
      </c>
    </row>
    <row r="203" spans="2:25">
      <c r="B203">
        <f t="shared" si="69"/>
        <v>9.2999999999999972</v>
      </c>
      <c r="C203">
        <f t="shared" si="47"/>
        <v>0.92999999999999972</v>
      </c>
      <c r="D203">
        <f t="shared" si="48"/>
        <v>4.4671084024954571E-3</v>
      </c>
      <c r="F203">
        <f t="shared" si="49"/>
        <v>3.5084587350134714E-3</v>
      </c>
      <c r="G203">
        <f t="shared" si="50"/>
        <v>3.7694538466943745E-15</v>
      </c>
      <c r="H203">
        <f t="shared" si="51"/>
        <v>4.3497408446465768E-39</v>
      </c>
      <c r="I203">
        <f t="shared" si="52"/>
        <v>5.3874024753569845E-75</v>
      </c>
      <c r="J203">
        <f t="shared" si="53"/>
        <v>7.1540525602594409E-123</v>
      </c>
      <c r="K203">
        <f t="shared" si="54"/>
        <v>1.0168826169492446E-182</v>
      </c>
      <c r="L203">
        <f t="shared" si="55"/>
        <v>1.5434644409953243E-254</v>
      </c>
      <c r="M203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>
        <f t="shared" si="60"/>
        <v>0</v>
      </c>
      <c r="R203">
        <f t="shared" si="61"/>
        <v>0</v>
      </c>
      <c r="S203">
        <f t="shared" si="62"/>
        <v>0</v>
      </c>
      <c r="T203">
        <f t="shared" si="63"/>
        <v>0</v>
      </c>
      <c r="U203">
        <f t="shared" si="64"/>
        <v>0</v>
      </c>
      <c r="V203">
        <f t="shared" si="65"/>
        <v>0</v>
      </c>
      <c r="W203">
        <f t="shared" si="66"/>
        <v>0</v>
      </c>
      <c r="X203">
        <f t="shared" si="67"/>
        <v>0</v>
      </c>
      <c r="Y203">
        <f t="shared" si="68"/>
        <v>0</v>
      </c>
    </row>
    <row r="204" spans="2:25">
      <c r="B204">
        <f t="shared" si="69"/>
        <v>9.3499999999999979</v>
      </c>
      <c r="C204">
        <f t="shared" si="47"/>
        <v>0.93499999999999983</v>
      </c>
      <c r="D204">
        <f t="shared" si="48"/>
        <v>4.1491816768602294E-3</v>
      </c>
      <c r="F204">
        <f t="shared" si="49"/>
        <v>3.2587596686048598E-3</v>
      </c>
      <c r="G204">
        <f t="shared" si="50"/>
        <v>3.509022235852223E-15</v>
      </c>
      <c r="H204">
        <f t="shared" si="51"/>
        <v>4.067716000055732E-39</v>
      </c>
      <c r="I204">
        <f t="shared" si="52"/>
        <v>5.0737743585251128E-75</v>
      </c>
      <c r="J204">
        <f t="shared" si="53"/>
        <v>6.8042876259256588E-123</v>
      </c>
      <c r="K204">
        <f t="shared" si="54"/>
        <v>9.7993467095853163E-183</v>
      </c>
      <c r="L204">
        <f t="shared" si="55"/>
        <v>1.5130368046046494E-254</v>
      </c>
      <c r="M204">
        <f t="shared" si="56"/>
        <v>0</v>
      </c>
      <c r="N204">
        <f t="shared" si="57"/>
        <v>0</v>
      </c>
      <c r="O204">
        <f t="shared" si="58"/>
        <v>0</v>
      </c>
      <c r="P204">
        <f t="shared" si="59"/>
        <v>0</v>
      </c>
      <c r="Q204">
        <f t="shared" si="60"/>
        <v>0</v>
      </c>
      <c r="R204">
        <f t="shared" si="61"/>
        <v>0</v>
      </c>
      <c r="S204">
        <f t="shared" si="62"/>
        <v>0</v>
      </c>
      <c r="T204">
        <f t="shared" si="63"/>
        <v>0</v>
      </c>
      <c r="U204">
        <f t="shared" si="64"/>
        <v>0</v>
      </c>
      <c r="V204">
        <f t="shared" si="65"/>
        <v>0</v>
      </c>
      <c r="W204">
        <f t="shared" si="66"/>
        <v>0</v>
      </c>
      <c r="X204">
        <f t="shared" si="67"/>
        <v>0</v>
      </c>
      <c r="Y204">
        <f t="shared" si="68"/>
        <v>0</v>
      </c>
    </row>
    <row r="205" spans="2:25">
      <c r="B205">
        <f t="shared" si="69"/>
        <v>9.3999999999999986</v>
      </c>
      <c r="C205">
        <f t="shared" si="47"/>
        <v>0.93999999999999984</v>
      </c>
      <c r="D205">
        <f t="shared" si="48"/>
        <v>3.8309990101547888E-3</v>
      </c>
      <c r="F205">
        <f t="shared" si="49"/>
        <v>3.0088595865497667E-3</v>
      </c>
      <c r="G205">
        <f t="shared" si="50"/>
        <v>3.246642627936017E-15</v>
      </c>
      <c r="H205">
        <f t="shared" si="51"/>
        <v>3.7794190322267445E-39</v>
      </c>
      <c r="I205">
        <f t="shared" si="52"/>
        <v>4.7448142844658594E-75</v>
      </c>
      <c r="J205">
        <f t="shared" si="53"/>
        <v>6.4205393087035039E-123</v>
      </c>
      <c r="K205">
        <f t="shared" si="54"/>
        <v>9.3567715019944086E-183</v>
      </c>
      <c r="L205">
        <f t="shared" si="55"/>
        <v>1.4668498058386313E-254</v>
      </c>
      <c r="M205">
        <f t="shared" si="56"/>
        <v>0</v>
      </c>
      <c r="N205">
        <f t="shared" si="57"/>
        <v>0</v>
      </c>
      <c r="O205">
        <f t="shared" si="58"/>
        <v>0</v>
      </c>
      <c r="P205">
        <f t="shared" si="59"/>
        <v>0</v>
      </c>
      <c r="Q205">
        <f t="shared" si="60"/>
        <v>0</v>
      </c>
      <c r="R205">
        <f t="shared" si="61"/>
        <v>0</v>
      </c>
      <c r="S205">
        <f t="shared" si="62"/>
        <v>0</v>
      </c>
      <c r="T205">
        <f t="shared" si="63"/>
        <v>0</v>
      </c>
      <c r="U205">
        <f t="shared" si="64"/>
        <v>0</v>
      </c>
      <c r="V205">
        <f t="shared" si="65"/>
        <v>0</v>
      </c>
      <c r="W205">
        <f t="shared" si="66"/>
        <v>0</v>
      </c>
      <c r="X205">
        <f t="shared" si="67"/>
        <v>0</v>
      </c>
      <c r="Y205">
        <f t="shared" si="68"/>
        <v>0</v>
      </c>
    </row>
    <row r="206" spans="2:25">
      <c r="B206">
        <f t="shared" si="69"/>
        <v>9.4499999999999993</v>
      </c>
      <c r="C206">
        <f t="shared" si="47"/>
        <v>0.94499999999999995</v>
      </c>
      <c r="D206">
        <f t="shared" si="48"/>
        <v>3.512580029384775E-3</v>
      </c>
      <c r="F206">
        <f t="shared" si="49"/>
        <v>2.7587739038623747E-3</v>
      </c>
      <c r="G206">
        <f t="shared" si="50"/>
        <v>2.9824606802468585E-15</v>
      </c>
      <c r="H206">
        <f t="shared" si="51"/>
        <v>3.4852944741878187E-39</v>
      </c>
      <c r="I206">
        <f t="shared" si="52"/>
        <v>4.4015163064083577E-75</v>
      </c>
      <c r="J206">
        <f t="shared" si="53"/>
        <v>6.0047242039389915E-123</v>
      </c>
      <c r="K206">
        <f t="shared" si="54"/>
        <v>8.8444018245154672E-183</v>
      </c>
      <c r="L206">
        <f t="shared" si="55"/>
        <v>1.4053845153813193E-254</v>
      </c>
      <c r="M206">
        <f t="shared" si="56"/>
        <v>0</v>
      </c>
      <c r="N206">
        <f t="shared" si="57"/>
        <v>0</v>
      </c>
      <c r="O206">
        <f t="shared" si="58"/>
        <v>0</v>
      </c>
      <c r="P206">
        <f t="shared" si="59"/>
        <v>0</v>
      </c>
      <c r="Q206">
        <f t="shared" si="60"/>
        <v>0</v>
      </c>
      <c r="R206">
        <f t="shared" si="61"/>
        <v>0</v>
      </c>
      <c r="S206">
        <f t="shared" si="62"/>
        <v>0</v>
      </c>
      <c r="T206">
        <f t="shared" si="63"/>
        <v>0</v>
      </c>
      <c r="U206">
        <f t="shared" si="64"/>
        <v>0</v>
      </c>
      <c r="V206">
        <f t="shared" si="65"/>
        <v>0</v>
      </c>
      <c r="W206">
        <f t="shared" si="66"/>
        <v>0</v>
      </c>
      <c r="X206">
        <f t="shared" si="67"/>
        <v>0</v>
      </c>
      <c r="Y206">
        <f t="shared" si="68"/>
        <v>0</v>
      </c>
    </row>
    <row r="207" spans="2:25">
      <c r="B207">
        <f t="shared" si="69"/>
        <v>9.5</v>
      </c>
      <c r="C207">
        <f t="shared" si="47"/>
        <v>0.95</v>
      </c>
      <c r="D207">
        <f t="shared" si="48"/>
        <v>3.1939443761328169E-3</v>
      </c>
      <c r="F207">
        <f t="shared" si="49"/>
        <v>2.5085180470056064E-3</v>
      </c>
      <c r="G207">
        <f t="shared" si="50"/>
        <v>2.7166230506360441E-15</v>
      </c>
      <c r="H207">
        <f t="shared" si="51"/>
        <v>3.1857958446888784E-39</v>
      </c>
      <c r="I207">
        <f t="shared" si="52"/>
        <v>4.0449178039331649E-75</v>
      </c>
      <c r="J207">
        <f t="shared" si="53"/>
        <v>5.5589190615717181E-123</v>
      </c>
      <c r="K207">
        <f t="shared" si="54"/>
        <v>8.2660595691353538E-183</v>
      </c>
      <c r="L207">
        <f t="shared" si="55"/>
        <v>1.3292811382712687E-254</v>
      </c>
      <c r="M207">
        <f t="shared" si="56"/>
        <v>0</v>
      </c>
      <c r="N207">
        <f t="shared" si="57"/>
        <v>0</v>
      </c>
      <c r="O207">
        <f t="shared" si="58"/>
        <v>0</v>
      </c>
      <c r="P207">
        <f t="shared" si="59"/>
        <v>0</v>
      </c>
      <c r="Q207">
        <f t="shared" si="60"/>
        <v>0</v>
      </c>
      <c r="R207">
        <f t="shared" si="61"/>
        <v>0</v>
      </c>
      <c r="S207">
        <f t="shared" si="62"/>
        <v>0</v>
      </c>
      <c r="T207">
        <f t="shared" si="63"/>
        <v>0</v>
      </c>
      <c r="U207">
        <f t="shared" si="64"/>
        <v>0</v>
      </c>
      <c r="V207">
        <f t="shared" si="65"/>
        <v>0</v>
      </c>
      <c r="W207">
        <f t="shared" si="66"/>
        <v>0</v>
      </c>
      <c r="X207">
        <f t="shared" si="67"/>
        <v>0</v>
      </c>
      <c r="Y207">
        <f t="shared" si="68"/>
        <v>0</v>
      </c>
    </row>
    <row r="208" spans="2:25">
      <c r="B208">
        <f t="shared" si="69"/>
        <v>9.5500000000000007</v>
      </c>
      <c r="C208">
        <f t="shared" si="47"/>
        <v>0.95500000000000007</v>
      </c>
      <c r="D208">
        <f t="shared" si="48"/>
        <v>2.8751117053469168E-3</v>
      </c>
      <c r="F208">
        <f t="shared" si="49"/>
        <v>2.2581074529395245E-3</v>
      </c>
      <c r="G208">
        <f t="shared" si="50"/>
        <v>2.4492773160893305E-15</v>
      </c>
      <c r="H208">
        <f t="shared" si="51"/>
        <v>2.8813849489085096E-39</v>
      </c>
      <c r="I208">
        <f t="shared" si="52"/>
        <v>3.6760963482132929E-75</v>
      </c>
      <c r="J208">
        <f t="shared" si="53"/>
        <v>5.0853504139999881E-123</v>
      </c>
      <c r="K208">
        <f t="shared" si="54"/>
        <v>7.6260587335956217E-183</v>
      </c>
      <c r="L208">
        <f t="shared" si="55"/>
        <v>1.2393323457073563E-254</v>
      </c>
      <c r="M208">
        <f t="shared" si="56"/>
        <v>0</v>
      </c>
      <c r="N208">
        <f t="shared" si="57"/>
        <v>0</v>
      </c>
      <c r="O208">
        <f t="shared" si="58"/>
        <v>0</v>
      </c>
      <c r="P208">
        <f t="shared" si="59"/>
        <v>0</v>
      </c>
      <c r="Q208">
        <f t="shared" si="60"/>
        <v>0</v>
      </c>
      <c r="R208">
        <f t="shared" si="61"/>
        <v>0</v>
      </c>
      <c r="S208">
        <f t="shared" si="62"/>
        <v>0</v>
      </c>
      <c r="T208">
        <f t="shared" si="63"/>
        <v>0</v>
      </c>
      <c r="U208">
        <f t="shared" si="64"/>
        <v>0</v>
      </c>
      <c r="V208">
        <f t="shared" si="65"/>
        <v>0</v>
      </c>
      <c r="W208">
        <f t="shared" si="66"/>
        <v>0</v>
      </c>
      <c r="X208">
        <f t="shared" si="67"/>
        <v>0</v>
      </c>
      <c r="Y208">
        <f t="shared" si="68"/>
        <v>0</v>
      </c>
    </row>
    <row r="209" spans="2:25">
      <c r="B209">
        <f t="shared" si="69"/>
        <v>9.6000000000000014</v>
      </c>
      <c r="C209">
        <f t="shared" si="47"/>
        <v>0.96000000000000019</v>
      </c>
      <c r="D209">
        <f t="shared" si="48"/>
        <v>2.5561016841280431E-3</v>
      </c>
      <c r="F209">
        <f t="shared" si="49"/>
        <v>2.0075575681691091E-3</v>
      </c>
      <c r="G209">
        <f t="shared" si="50"/>
        <v>2.1805718908012605E-15</v>
      </c>
      <c r="H209">
        <f t="shared" si="51"/>
        <v>2.5725311663838711E-39</v>
      </c>
      <c r="I209">
        <f t="shared" si="52"/>
        <v>3.2961664458042665E-75</v>
      </c>
      <c r="J209">
        <f t="shared" si="53"/>
        <v>4.5863834558715312E-123</v>
      </c>
      <c r="K209">
        <f t="shared" si="54"/>
        <v>6.9291732422178562E-183</v>
      </c>
      <c r="L209">
        <f t="shared" si="55"/>
        <v>1.1364750188103447E-254</v>
      </c>
      <c r="M209">
        <f t="shared" si="56"/>
        <v>0</v>
      </c>
      <c r="N209">
        <f t="shared" si="57"/>
        <v>0</v>
      </c>
      <c r="O209">
        <f t="shared" si="58"/>
        <v>0</v>
      </c>
      <c r="P209">
        <f t="shared" si="59"/>
        <v>0</v>
      </c>
      <c r="Q209">
        <f t="shared" si="60"/>
        <v>0</v>
      </c>
      <c r="R209">
        <f t="shared" si="61"/>
        <v>0</v>
      </c>
      <c r="S209">
        <f t="shared" si="62"/>
        <v>0</v>
      </c>
      <c r="T209">
        <f t="shared" si="63"/>
        <v>0</v>
      </c>
      <c r="U209">
        <f t="shared" si="64"/>
        <v>0</v>
      </c>
      <c r="V209">
        <f t="shared" si="65"/>
        <v>0</v>
      </c>
      <c r="W209">
        <f t="shared" si="66"/>
        <v>0</v>
      </c>
      <c r="X209">
        <f t="shared" si="67"/>
        <v>0</v>
      </c>
      <c r="Y209">
        <f t="shared" si="68"/>
        <v>0</v>
      </c>
    </row>
    <row r="210" spans="2:25">
      <c r="B210">
        <f t="shared" si="69"/>
        <v>9.6500000000000021</v>
      </c>
      <c r="C210">
        <f t="shared" ref="C210:C217" si="70">B210/$C$3</f>
        <v>0.96500000000000019</v>
      </c>
      <c r="D210">
        <f t="shared" ref="D210:D217" si="71">(4/PI())*SUM(F210:Y210)</f>
        <v>2.236933990516987E-3</v>
      </c>
      <c r="F210">
        <f t="shared" ref="F210:F217" si="72">POWER(-1,$F$16-1)/(2*$F$16-1)*COS((2*$F$16-1)*PI()*C210/2)*EXP(-POWER(2*$F$16-1,2)*PI()*PI()*$C$13/4)</f>
        <v>1.7568838477914558E-3</v>
      </c>
      <c r="G210">
        <f t="shared" ref="G210:G217" si="73">POWER(-1,$G$16-1)/(2*$G$16-1)*COS((2*$G$16-1)*PI()*C210/2)*EXP(-POWER(2*$G$16-1,2)*PI()*PI()*$C$13/4)</f>
        <v>1.9106559437844727E-15</v>
      </c>
      <c r="H210">
        <f t="shared" ref="H210:H217" si="74">POWER(-1,$H$16-1)/(2*$H$16-1)*COS((2*$H$16-1)*PI()*C210/2)*EXP(-POWER(2*$H$16-1,2)*PI()*PI()*$C$13/4)</f>
        <v>2.2597107272614618E-39</v>
      </c>
      <c r="I210">
        <f t="shared" ref="I210:I217" si="75">POWER(-1,$I$16-1)/(2*$I$16-1)*COS((2*$I$16-1)*PI()*C210/2)*EXP(-POWER(2*$I$16-1,2)*PI()*PI()*$C$13/4)</f>
        <v>2.906276170822418E-75</v>
      </c>
      <c r="J210">
        <f t="shared" ref="J210:J217" si="76">POWER(-1,$J$16-1)/(2*$J$16-1)*COS((2*$J$16-1)*PI()*C210/2)*EXP(-POWER(2*$J$16-1,2)*PI()*PI()*$C$13/4)</f>
        <v>4.0645102313383626E-123</v>
      </c>
      <c r="K210">
        <f t="shared" ref="K210:K217" si="77">POWER(-1,$K$16-1)/(2*$K$16-1)*COS((2*$K$16-1)*PI()*C210/2)*EXP(-POWER(2*$K$16-1,2)*PI()*PI()*$C$13/4)</f>
        <v>6.1806013360227736E-183</v>
      </c>
      <c r="L210">
        <f t="shared" ref="L210:L217" si="78">POWER(-1,$L$16-1)/(2*$L$16-1)*COS((2*$L$16-1)*PI()*C210/2)*EXP(-POWER(2*$L$16-1,2)*PI()*PI()*$C$13/4)</f>
        <v>1.02178049033473E-254</v>
      </c>
      <c r="M210">
        <f t="shared" ref="M210:M217" si="79">POWER(-1,$M$16-1)/(2*$M$16-1)*COS((2*$M$16-1)*PI()*C210/2)*EXP(-POWER(2*$M$16-1,2)*PI()*PI()*$C$13/4)</f>
        <v>0</v>
      </c>
      <c r="N210">
        <f t="shared" ref="N210:N217" si="80">POWER(-1,$N$16-1)/(2*$N$16-1)*COS((2*$N$16-1)*PI()*C210/2)*EXP(-POWER(2*$N$16-1,2)*PI()*PI()*$C$13/4)</f>
        <v>0</v>
      </c>
      <c r="O210">
        <f t="shared" ref="O210:O217" si="81">POWER(-1,$O$16-1)/(2*$O$16-1)*COS((2*$O$16-1)*PI()*C210/2)*EXP(-POWER(2*$O$16-1,2)*PI()*PI()*$C$13/4)</f>
        <v>0</v>
      </c>
      <c r="P210">
        <f t="shared" ref="P210:P217" si="82">POWER(-1,$P$16-1)/(2*$P$16-1)*COS((2*$P$16-1)*PI()*C210/2)*EXP(-POWER(2*$P$16-1,2)*PI()*PI()*$C$13/4)</f>
        <v>0</v>
      </c>
      <c r="Q210">
        <f t="shared" ref="Q210:Q217" si="83">POWER(-1,$Q$16-1)/(2*$Q$16-1)*COS((2*$Q$16-1)*PI()*C210/2)*EXP(-POWER(2*$Q$16-1,2)*PI()*PI()*$C$13/4)</f>
        <v>0</v>
      </c>
      <c r="R210">
        <f t="shared" ref="R210:R217" si="84">POWER(-1,$R$16-1)/(2*$R$16-1)*COS((2*$R$16-1)*PI()*C210/2)*EXP(-POWER(2*$R$16-1,2)*PI()*PI()*$C$13/4)</f>
        <v>0</v>
      </c>
      <c r="S210">
        <f t="shared" ref="S210:S217" si="85">POWER(-1,$S$16-1)/(2*$S$16-1)*COS((2*$S$16-1)*PI()*C210/2)*EXP(-POWER(2*$S$16-1,2)*PI()*PI()*$C$13/4)</f>
        <v>0</v>
      </c>
      <c r="T210">
        <f t="shared" ref="T210:T217" si="86">POWER(-1,$T$16-1)/(2*$T$16-1)*COS((2*$T$16-1)*PI()*C210/2)*EXP(-POWER(2*$T$16-1,2)*PI()*PI()*$C$13/4)</f>
        <v>0</v>
      </c>
      <c r="U210">
        <f t="shared" ref="U210:U217" si="87">POWER(-1,$U$16-1)/(2*$U$16-1)*COS((2*$U$16-1)*PI()*C210/2)*EXP(-POWER(2*$U$16-1,2)*PI()*PI()*$C$13/4)</f>
        <v>0</v>
      </c>
      <c r="V210">
        <f t="shared" ref="V210:V217" si="88">POWER(-1,$V$16-1)/(2*$V$16-1)*COS((2*$V$16-1)*PI()*C210/2)*EXP(-POWER(2*$V$16-1,2)*PI()*PI()*$C$13/4)</f>
        <v>0</v>
      </c>
      <c r="W210">
        <f t="shared" ref="W210:W217" si="89">POWER(-1,$W$16-1)/(2*$W$16-1)*COS((2*$W$16-1)*PI()*C210/2)*EXP(-POWER(2*$W$16-1,2)*PI()*PI()*$C$13/4)</f>
        <v>0</v>
      </c>
      <c r="X210">
        <f t="shared" ref="X210:X217" si="90">POWER(-1,$X$16-1)/(2*$X$16-1)*COS((2*$X$16-1)*PI()*C210/2)*EXP(-POWER(2*$X$16-1,2)*PI()*PI()*$C$13/4)</f>
        <v>0</v>
      </c>
      <c r="Y210">
        <f t="shared" ref="Y210:Y217" si="91">POWER(-1,$Y$16-1)/(2*$Y$16-1)*COS((2*$Y$16-1)*PI()*C210/2)*EXP(-POWER(2*$Y$16-1,2)*PI()*PI()*$C$13/4)</f>
        <v>0</v>
      </c>
    </row>
    <row r="211" spans="2:25">
      <c r="B211">
        <f t="shared" ref="B211:B217" si="92">B210+$C$3/200</f>
        <v>9.7000000000000028</v>
      </c>
      <c r="C211">
        <f t="shared" si="70"/>
        <v>0.97000000000000031</v>
      </c>
      <c r="D211">
        <f t="shared" si="71"/>
        <v>1.9176283122804853E-3</v>
      </c>
      <c r="F211">
        <f t="shared" si="72"/>
        <v>1.5061017545424018E-3</v>
      </c>
      <c r="G211">
        <f t="shared" si="73"/>
        <v>1.6396793160600805E-15</v>
      </c>
      <c r="H211">
        <f t="shared" si="74"/>
        <v>1.943405977984701E-39</v>
      </c>
      <c r="I211">
        <f t="shared" si="75"/>
        <v>2.5076036956886835E-75</v>
      </c>
      <c r="J211">
        <f t="shared" si="76"/>
        <v>3.5223371877735703E-123</v>
      </c>
      <c r="K211">
        <f t="shared" si="77"/>
        <v>5.385926797766512E-183</v>
      </c>
      <c r="L211">
        <f t="shared" si="78"/>
        <v>8.9644338597051251E-255</v>
      </c>
      <c r="M211">
        <f t="shared" si="79"/>
        <v>0</v>
      </c>
      <c r="N211">
        <f t="shared" si="80"/>
        <v>0</v>
      </c>
      <c r="O211">
        <f t="shared" si="81"/>
        <v>0</v>
      </c>
      <c r="P211">
        <f t="shared" si="82"/>
        <v>0</v>
      </c>
      <c r="Q211">
        <f t="shared" si="83"/>
        <v>0</v>
      </c>
      <c r="R211">
        <f t="shared" si="84"/>
        <v>0</v>
      </c>
      <c r="S211">
        <f t="shared" si="85"/>
        <v>0</v>
      </c>
      <c r="T211">
        <f t="shared" si="86"/>
        <v>0</v>
      </c>
      <c r="U211">
        <f t="shared" si="87"/>
        <v>0</v>
      </c>
      <c r="V211">
        <f t="shared" si="88"/>
        <v>0</v>
      </c>
      <c r="W211">
        <f t="shared" si="89"/>
        <v>0</v>
      </c>
      <c r="X211">
        <f t="shared" si="90"/>
        <v>0</v>
      </c>
      <c r="Y211">
        <f t="shared" si="91"/>
        <v>0</v>
      </c>
    </row>
    <row r="212" spans="2:25">
      <c r="B212">
        <f t="shared" si="92"/>
        <v>9.7500000000000036</v>
      </c>
      <c r="C212">
        <f t="shared" si="70"/>
        <v>0.97500000000000031</v>
      </c>
      <c r="D212">
        <f t="shared" si="71"/>
        <v>1.5982043456968542E-3</v>
      </c>
      <c r="F212">
        <f t="shared" si="72"/>
        <v>1.255226757842762E-3</v>
      </c>
      <c r="G212">
        <f t="shared" si="73"/>
        <v>1.3677924374750927E-15</v>
      </c>
      <c r="H212">
        <f t="shared" si="74"/>
        <v>1.6241046375507702E-39</v>
      </c>
      <c r="I212">
        <f t="shared" si="75"/>
        <v>2.1013537309212365E-75</v>
      </c>
      <c r="J212">
        <f t="shared" si="76"/>
        <v>2.9625721581119651E-123</v>
      </c>
      <c r="K212">
        <f t="shared" si="77"/>
        <v>4.5510773011257551E-183</v>
      </c>
      <c r="L212">
        <f t="shared" si="78"/>
        <v>7.6176918146075933E-255</v>
      </c>
      <c r="M212">
        <f t="shared" si="79"/>
        <v>0</v>
      </c>
      <c r="N212">
        <f t="shared" si="80"/>
        <v>0</v>
      </c>
      <c r="O212">
        <f t="shared" si="81"/>
        <v>0</v>
      </c>
      <c r="P212">
        <f t="shared" si="82"/>
        <v>0</v>
      </c>
      <c r="Q212">
        <f t="shared" si="83"/>
        <v>0</v>
      </c>
      <c r="R212">
        <f t="shared" si="84"/>
        <v>0</v>
      </c>
      <c r="S212">
        <f t="shared" si="85"/>
        <v>0</v>
      </c>
      <c r="T212">
        <f t="shared" si="86"/>
        <v>0</v>
      </c>
      <c r="U212">
        <f t="shared" si="87"/>
        <v>0</v>
      </c>
      <c r="V212">
        <f t="shared" si="88"/>
        <v>0</v>
      </c>
      <c r="W212">
        <f t="shared" si="89"/>
        <v>0</v>
      </c>
      <c r="X212">
        <f t="shared" si="90"/>
        <v>0</v>
      </c>
      <c r="Y212">
        <f t="shared" si="91"/>
        <v>0</v>
      </c>
    </row>
    <row r="213" spans="2:25">
      <c r="B213">
        <f t="shared" si="92"/>
        <v>9.8000000000000043</v>
      </c>
      <c r="C213">
        <f t="shared" si="70"/>
        <v>0.98000000000000043</v>
      </c>
      <c r="D213">
        <f t="shared" si="71"/>
        <v>1.2786817943409555E-3</v>
      </c>
      <c r="F213">
        <f t="shared" si="72"/>
        <v>1.004274332844045E-3</v>
      </c>
      <c r="G213">
        <f t="shared" si="73"/>
        <v>1.095146243192704E-15</v>
      </c>
      <c r="H213">
        <f t="shared" si="74"/>
        <v>1.3022990454831813E-39</v>
      </c>
      <c r="I213">
        <f t="shared" si="75"/>
        <v>1.6887538847350477E-75</v>
      </c>
      <c r="J213">
        <f t="shared" si="76"/>
        <v>2.3880108368297682E-123</v>
      </c>
      <c r="K213">
        <f t="shared" si="77"/>
        <v>3.6822801947155566E-183</v>
      </c>
      <c r="L213">
        <f t="shared" si="78"/>
        <v>6.1916060513633459E-255</v>
      </c>
      <c r="M213">
        <f t="shared" si="79"/>
        <v>0</v>
      </c>
      <c r="N213">
        <f t="shared" si="80"/>
        <v>0</v>
      </c>
      <c r="O213">
        <f t="shared" si="81"/>
        <v>0</v>
      </c>
      <c r="P213">
        <f t="shared" si="82"/>
        <v>0</v>
      </c>
      <c r="Q213">
        <f t="shared" si="83"/>
        <v>0</v>
      </c>
      <c r="R213">
        <f t="shared" si="84"/>
        <v>0</v>
      </c>
      <c r="S213">
        <f t="shared" si="85"/>
        <v>0</v>
      </c>
      <c r="T213">
        <f t="shared" si="86"/>
        <v>0</v>
      </c>
      <c r="U213">
        <f t="shared" si="87"/>
        <v>0</v>
      </c>
      <c r="V213">
        <f t="shared" si="88"/>
        <v>0</v>
      </c>
      <c r="W213">
        <f t="shared" si="89"/>
        <v>0</v>
      </c>
      <c r="X213">
        <f t="shared" si="90"/>
        <v>0</v>
      </c>
      <c r="Y213">
        <f t="shared" si="91"/>
        <v>0</v>
      </c>
    </row>
    <row r="214" spans="2:25">
      <c r="B214">
        <f t="shared" si="92"/>
        <v>9.850000000000005</v>
      </c>
      <c r="C214">
        <f t="shared" si="70"/>
        <v>0.98500000000000054</v>
      </c>
      <c r="D214">
        <f t="shared" si="71"/>
        <v>9.5908036786885285E-4</v>
      </c>
      <c r="F214">
        <f t="shared" si="72"/>
        <v>7.5325995947392419E-4</v>
      </c>
      <c r="G214">
        <f t="shared" si="73"/>
        <v>8.2189208990236411E-16</v>
      </c>
      <c r="H214">
        <f t="shared" si="74"/>
        <v>9.7848540267997494E-40</v>
      </c>
      <c r="I214">
        <f t="shared" si="75"/>
        <v>1.2710509534491384E-75</v>
      </c>
      <c r="J214">
        <f t="shared" si="76"/>
        <v>1.8015228171081218E-123</v>
      </c>
      <c r="K214">
        <f t="shared" si="77"/>
        <v>2.786016050757782E-183</v>
      </c>
      <c r="L214">
        <f t="shared" si="78"/>
        <v>4.7010302749536244E-255</v>
      </c>
      <c r="M214">
        <f t="shared" si="79"/>
        <v>0</v>
      </c>
      <c r="N214">
        <f t="shared" si="80"/>
        <v>0</v>
      </c>
      <c r="O214">
        <f t="shared" si="81"/>
        <v>0</v>
      </c>
      <c r="P214">
        <f t="shared" si="82"/>
        <v>0</v>
      </c>
      <c r="Q214">
        <f t="shared" si="83"/>
        <v>0</v>
      </c>
      <c r="R214">
        <f t="shared" si="84"/>
        <v>0</v>
      </c>
      <c r="S214">
        <f t="shared" si="85"/>
        <v>0</v>
      </c>
      <c r="T214">
        <f t="shared" si="86"/>
        <v>0</v>
      </c>
      <c r="U214">
        <f t="shared" si="87"/>
        <v>0</v>
      </c>
      <c r="V214">
        <f t="shared" si="88"/>
        <v>0</v>
      </c>
      <c r="W214">
        <f t="shared" si="89"/>
        <v>0</v>
      </c>
      <c r="X214">
        <f t="shared" si="90"/>
        <v>0</v>
      </c>
      <c r="Y214">
        <f t="shared" si="91"/>
        <v>0</v>
      </c>
    </row>
    <row r="215" spans="2:25">
      <c r="B215">
        <f t="shared" si="92"/>
        <v>9.9000000000000057</v>
      </c>
      <c r="C215">
        <f t="shared" si="70"/>
        <v>0.99000000000000055</v>
      </c>
      <c r="D215">
        <f t="shared" si="71"/>
        <v>6.3941978080199631E-4</v>
      </c>
      <c r="F215">
        <f t="shared" si="72"/>
        <v>5.0219912148133871E-4</v>
      </c>
      <c r="G215">
        <f t="shared" si="73"/>
        <v>5.4818167179558178E-16</v>
      </c>
      <c r="H215">
        <f t="shared" si="74"/>
        <v>6.5316300630788756E-40</v>
      </c>
      <c r="I215">
        <f t="shared" si="75"/>
        <v>8.4950715391110386E-76</v>
      </c>
      <c r="J215">
        <f t="shared" si="76"/>
        <v>1.2060372589163832E-123</v>
      </c>
      <c r="K215">
        <f t="shared" si="77"/>
        <v>1.8689703248921087E-183</v>
      </c>
      <c r="L215">
        <f t="shared" si="78"/>
        <v>3.1614899000523189E-255</v>
      </c>
      <c r="M215">
        <f t="shared" si="79"/>
        <v>0</v>
      </c>
      <c r="N215">
        <f t="shared" si="80"/>
        <v>0</v>
      </c>
      <c r="O215">
        <f t="shared" si="81"/>
        <v>0</v>
      </c>
      <c r="P215">
        <f t="shared" si="82"/>
        <v>0</v>
      </c>
      <c r="Q215">
        <f t="shared" si="83"/>
        <v>0</v>
      </c>
      <c r="R215">
        <f t="shared" si="84"/>
        <v>0</v>
      </c>
      <c r="S215">
        <f t="shared" si="85"/>
        <v>0</v>
      </c>
      <c r="T215">
        <f t="shared" si="86"/>
        <v>0</v>
      </c>
      <c r="U215">
        <f t="shared" si="87"/>
        <v>0</v>
      </c>
      <c r="V215">
        <f t="shared" si="88"/>
        <v>0</v>
      </c>
      <c r="W215">
        <f t="shared" si="89"/>
        <v>0</v>
      </c>
      <c r="X215">
        <f t="shared" si="90"/>
        <v>0</v>
      </c>
      <c r="Y215">
        <f t="shared" si="91"/>
        <v>0</v>
      </c>
    </row>
    <row r="216" spans="2:25">
      <c r="B216">
        <f t="shared" si="92"/>
        <v>9.9500000000000064</v>
      </c>
      <c r="C216">
        <f t="shared" si="70"/>
        <v>0.99500000000000066</v>
      </c>
      <c r="D216">
        <f t="shared" si="71"/>
        <v>3.1971975131111455E-4</v>
      </c>
      <c r="F216">
        <f t="shared" si="72"/>
        <v>2.5110730548136414E-4</v>
      </c>
      <c r="G216">
        <f t="shared" si="73"/>
        <v>2.7416693635452672E-16</v>
      </c>
      <c r="H216">
        <f t="shared" si="74"/>
        <v>3.2683347992225762E-40</v>
      </c>
      <c r="I216">
        <f t="shared" si="75"/>
        <v>4.2539630932380842E-76</v>
      </c>
      <c r="J216">
        <f t="shared" si="76"/>
        <v>6.0452825959447374E-124</v>
      </c>
      <c r="K216">
        <f t="shared" si="77"/>
        <v>9.3798348771100986E-184</v>
      </c>
      <c r="L216">
        <f t="shared" si="78"/>
        <v>1.5890203427086006E-255</v>
      </c>
      <c r="M216">
        <f t="shared" si="79"/>
        <v>0</v>
      </c>
      <c r="N216">
        <f t="shared" si="80"/>
        <v>0</v>
      </c>
      <c r="O216">
        <f t="shared" si="81"/>
        <v>0</v>
      </c>
      <c r="P216">
        <f t="shared" si="82"/>
        <v>0</v>
      </c>
      <c r="Q216">
        <f t="shared" si="83"/>
        <v>0</v>
      </c>
      <c r="R216">
        <f t="shared" si="84"/>
        <v>0</v>
      </c>
      <c r="S216">
        <f t="shared" si="85"/>
        <v>0</v>
      </c>
      <c r="T216">
        <f t="shared" si="86"/>
        <v>0</v>
      </c>
      <c r="U216">
        <f t="shared" si="87"/>
        <v>0</v>
      </c>
      <c r="V216">
        <f t="shared" si="88"/>
        <v>0</v>
      </c>
      <c r="W216">
        <f t="shared" si="89"/>
        <v>0</v>
      </c>
      <c r="X216">
        <f t="shared" si="90"/>
        <v>0</v>
      </c>
      <c r="Y216">
        <f t="shared" si="91"/>
        <v>0</v>
      </c>
    </row>
    <row r="217" spans="2:25">
      <c r="B217">
        <f t="shared" si="92"/>
        <v>10.000000000000007</v>
      </c>
      <c r="C217">
        <f t="shared" si="70"/>
        <v>1.0000000000000007</v>
      </c>
      <c r="D217">
        <f t="shared" si="71"/>
        <v>-4.2701712960117429E-17</v>
      </c>
      <c r="F217">
        <f t="shared" si="72"/>
        <v>-3.3537846932762039E-17</v>
      </c>
      <c r="G217">
        <f t="shared" si="73"/>
        <v>-3.920465046301023E-29</v>
      </c>
      <c r="H217">
        <f t="shared" si="74"/>
        <v>-4.1814097882027753E-53</v>
      </c>
      <c r="I217">
        <f t="shared" si="75"/>
        <v>-5.1687033741027362E-89</v>
      </c>
      <c r="J217">
        <f t="shared" si="76"/>
        <v>-7.130423148992538E-137</v>
      </c>
      <c r="K217">
        <f t="shared" si="77"/>
        <v>-8.9225266189172251E-197</v>
      </c>
      <c r="L217">
        <f t="shared" si="78"/>
        <v>-2.3682828045207358E-268</v>
      </c>
      <c r="M217">
        <f t="shared" si="79"/>
        <v>0</v>
      </c>
      <c r="N217">
        <f t="shared" si="80"/>
        <v>0</v>
      </c>
      <c r="O217">
        <f t="shared" si="81"/>
        <v>0</v>
      </c>
      <c r="P217">
        <f t="shared" si="82"/>
        <v>0</v>
      </c>
      <c r="Q217">
        <f t="shared" si="83"/>
        <v>0</v>
      </c>
      <c r="R217">
        <f t="shared" si="84"/>
        <v>0</v>
      </c>
      <c r="S217">
        <f t="shared" si="85"/>
        <v>0</v>
      </c>
      <c r="T217">
        <f t="shared" si="86"/>
        <v>0</v>
      </c>
      <c r="U217">
        <f t="shared" si="87"/>
        <v>0</v>
      </c>
      <c r="V217">
        <f t="shared" si="88"/>
        <v>0</v>
      </c>
      <c r="W217">
        <f t="shared" si="89"/>
        <v>0</v>
      </c>
      <c r="X217">
        <f t="shared" si="90"/>
        <v>0</v>
      </c>
      <c r="Y217">
        <f t="shared" si="9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O117"/>
  <sheetViews>
    <sheetView topLeftCell="B4" workbookViewId="0">
      <selection activeCell="C17" sqref="C17:C117"/>
    </sheetView>
  </sheetViews>
  <sheetFormatPr defaultRowHeight="14.4"/>
  <cols>
    <col min="2" max="2" width="17.5546875" customWidth="1"/>
    <col min="5" max="5" width="19" customWidth="1"/>
    <col min="15" max="15" width="12" bestFit="1" customWidth="1"/>
    <col min="18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</cols>
  <sheetData>
    <row r="2" spans="2:15">
      <c r="B2" t="s">
        <v>1</v>
      </c>
      <c r="E2" t="s">
        <v>2</v>
      </c>
    </row>
    <row r="3" spans="2:15">
      <c r="B3" t="s">
        <v>0</v>
      </c>
      <c r="C3">
        <v>10</v>
      </c>
      <c r="E3" t="s">
        <v>6</v>
      </c>
      <c r="F3">
        <f>C4+2*C5/3</f>
        <v>4</v>
      </c>
    </row>
    <row r="4" spans="2:15">
      <c r="B4" t="s">
        <v>4</v>
      </c>
      <c r="C4">
        <v>2</v>
      </c>
      <c r="E4" t="s">
        <v>7</v>
      </c>
      <c r="F4">
        <f>1/(F3+4*C5/3)</f>
        <v>0.125</v>
      </c>
    </row>
    <row r="5" spans="2:15">
      <c r="B5" t="s">
        <v>5</v>
      </c>
      <c r="C5">
        <v>3</v>
      </c>
      <c r="E5" t="s">
        <v>8</v>
      </c>
      <c r="F5">
        <f>1/F3</f>
        <v>0.25</v>
      </c>
    </row>
    <row r="6" spans="2:15">
      <c r="B6" t="s">
        <v>3</v>
      </c>
      <c r="C6">
        <v>8</v>
      </c>
      <c r="E6" t="s">
        <v>9</v>
      </c>
      <c r="F6">
        <f>1/C6</f>
        <v>0.125</v>
      </c>
    </row>
    <row r="7" spans="2:15">
      <c r="B7" t="s">
        <v>10</v>
      </c>
      <c r="C7">
        <v>1.5</v>
      </c>
      <c r="E7" t="s">
        <v>13</v>
      </c>
      <c r="F7">
        <f>C8/C6+(C9-C8)*(1-C9)/F3</f>
        <v>6.25E-2</v>
      </c>
    </row>
    <row r="8" spans="2:15">
      <c r="B8" t="s">
        <v>11</v>
      </c>
      <c r="C8">
        <v>0.1</v>
      </c>
      <c r="E8" t="s">
        <v>14</v>
      </c>
      <c r="F8">
        <f>C7/(F7+C9*C9*F4)</f>
        <v>13.953488372093023</v>
      </c>
    </row>
    <row r="9" spans="2:15">
      <c r="B9" t="s">
        <v>12</v>
      </c>
      <c r="C9">
        <v>0.6</v>
      </c>
      <c r="E9" t="s">
        <v>16</v>
      </c>
      <c r="F9">
        <f>C9*F4*C10/(F7+C9*C9*F4)</f>
        <v>0.69767441860465118</v>
      </c>
    </row>
    <row r="10" spans="2:15">
      <c r="B10" t="s">
        <v>15</v>
      </c>
      <c r="C10">
        <v>1</v>
      </c>
      <c r="E10" t="s">
        <v>36</v>
      </c>
      <c r="F10">
        <f>C10*C3*F4</f>
        <v>1.25</v>
      </c>
    </row>
    <row r="11" spans="2:15">
      <c r="E11" t="s">
        <v>37</v>
      </c>
      <c r="F11">
        <f>C10*C3*F4*F7/(F7+C9*C9*F4)</f>
        <v>0.72674418604651159</v>
      </c>
    </row>
    <row r="12" spans="2:15">
      <c r="B12" t="s">
        <v>33</v>
      </c>
      <c r="C12">
        <v>2.9192926025390999E-2</v>
      </c>
    </row>
    <row r="13" spans="2:15">
      <c r="B13" t="s">
        <v>19</v>
      </c>
      <c r="C13">
        <f>C12*F8/C3/C3</f>
        <v>4.0734315384266511E-3</v>
      </c>
    </row>
    <row r="16" spans="2:15">
      <c r="B16" t="s">
        <v>38</v>
      </c>
      <c r="C16" t="s">
        <v>19</v>
      </c>
      <c r="D16" t="s">
        <v>39</v>
      </c>
      <c r="E16" t="s">
        <v>32</v>
      </c>
      <c r="F16">
        <v>1</v>
      </c>
      <c r="G16">
        <f>F16+1</f>
        <v>2</v>
      </c>
      <c r="H16">
        <f t="shared" ref="H16:Y16" si="0">G16+1</f>
        <v>3</v>
      </c>
      <c r="I16">
        <f t="shared" si="0"/>
        <v>4</v>
      </c>
      <c r="J16">
        <f t="shared" si="0"/>
        <v>5</v>
      </c>
      <c r="K16">
        <f t="shared" si="0"/>
        <v>6</v>
      </c>
      <c r="L16">
        <f t="shared" si="0"/>
        <v>7</v>
      </c>
      <c r="M16">
        <f t="shared" si="0"/>
        <v>8</v>
      </c>
      <c r="N16">
        <f t="shared" si="0"/>
        <v>9</v>
      </c>
      <c r="O16">
        <f t="shared" si="0"/>
        <v>10</v>
      </c>
    </row>
    <row r="17" spans="2:15">
      <c r="B17">
        <v>0</v>
      </c>
      <c r="C17">
        <f>B17*$F$8/$C$3/$C$3</f>
        <v>0</v>
      </c>
      <c r="D17">
        <v>0</v>
      </c>
      <c r="F17">
        <f>POWER(1/(2*$F$16-1),2)*EXP(-POWER(2*$F$16-1,2)*PI()*PI()*C17/4)</f>
        <v>1</v>
      </c>
      <c r="G17">
        <f>POWER(1/(2*$G$16-1),2)*EXP(-POWER(2*$G$16-1,2)*PI()*PI()*C17/4)</f>
        <v>0.1111111111111111</v>
      </c>
      <c r="H17">
        <f>POWER(1/(2*$H$16-1),2)*EXP(-POWER(2*$H$16-1,2)*PI()*PI()*C17/4)</f>
        <v>4.0000000000000008E-2</v>
      </c>
      <c r="I17">
        <f>POWER(1/(2*$I$16-1),2)*EXP(-POWER(2*$I$16-1,2)*PI()*PI()*C17/4)</f>
        <v>2.0408163265306121E-2</v>
      </c>
      <c r="J17">
        <f>POWER(1/(2*$J$16-1),2)*EXP(-POWER(2*$J$16-1,2)*PI()*PI()*C17/4)</f>
        <v>1.2345679012345678E-2</v>
      </c>
      <c r="K17">
        <f>POWER(1/(2*$K$16-1),2)*EXP(-POWER(2*$K$16-1,2)*PI()*PI()*C17/4)</f>
        <v>8.2644628099173556E-3</v>
      </c>
      <c r="L17">
        <f>POWER(1/(2*$L$16-1),2)*EXP(-POWER(2*$L$16-1,2)*PI()*PI()*C17/4)</f>
        <v>5.9171597633136102E-3</v>
      </c>
      <c r="M17">
        <f>POWER(1/(2*$M$16-1),2)*EXP(-POWER(2*$M$16-1,2)*PI()*PI()*C17/4)</f>
        <v>4.4444444444444444E-3</v>
      </c>
      <c r="N17">
        <f>POWER(1/(2*$N$16-1),2)*EXP(-POWER(2*$N$16-1,2)*PI()*PI()*C17/4)</f>
        <v>3.4602076124567475E-3</v>
      </c>
      <c r="O17">
        <f>POWER(1/(2*$O$16-1),2)*EXP(-POWER(2*$O$16-1,2)*PI()*PI()*C17/4)</f>
        <v>2.7700831024930744E-3</v>
      </c>
    </row>
    <row r="18" spans="2:15">
      <c r="B18">
        <f>B17+0.1</f>
        <v>0.1</v>
      </c>
      <c r="C18">
        <f t="shared" ref="C18:C81" si="1">B18*$F$8/$C$3/$C$3</f>
        <v>1.3953488372093023E-2</v>
      </c>
      <c r="D18">
        <f t="shared" ref="D18:D55" si="2">1-(8/PI()/PI())*SUM(F18:O18)</f>
        <v>0.13328965943517146</v>
      </c>
      <c r="F18">
        <f t="shared" ref="F18:F54" si="3">POWER(1/(2*$F$16-1),2)*EXP(-POWER(2*$F$16-1,2)*PI()*PI()*C18/4)</f>
        <v>0.96615707684200758</v>
      </c>
      <c r="G18">
        <f t="shared" ref="G18:G54" si="4">POWER(1/(2*$G$16-1),2)*EXP(-POWER(2*$G$16-1,2)*PI()*PI()*C18/4)</f>
        <v>8.1505542868322484E-2</v>
      </c>
      <c r="H18">
        <f t="shared" ref="H18:H54" si="5">POWER(1/(2*$H$16-1),2)*EXP(-POWER(2*$H$16-1,2)*PI()*PI()*C18/4)</f>
        <v>1.6914278384834319E-2</v>
      </c>
      <c r="I18">
        <f t="shared" ref="I18:I54" si="6">POWER(1/(2*$I$16-1),2)*EXP(-POWER(2*$I$16-1,2)*PI()*PI()*C18/4)</f>
        <v>3.7769666175339498E-3</v>
      </c>
      <c r="J18">
        <f t="shared" ref="J18:J54" si="7">POWER(1/(2*$J$16-1),2)*EXP(-POWER(2*$J$16-1,2)*PI()*PI()*C18/4)</f>
        <v>7.5924486889109141E-4</v>
      </c>
      <c r="K18">
        <f t="shared" ref="K18:K54" si="8">POWER(1/(2*$K$16-1),2)*EXP(-POWER(2*$K$16-1,2)*PI()*PI()*C18/4)</f>
        <v>1.2823042648109887E-4</v>
      </c>
      <c r="L18">
        <f t="shared" ref="L18:L54" si="9">POWER(1/(2*$L$16-1),2)*EXP(-POWER(2*$L$16-1,2)*PI()*PI()*C18/4)</f>
        <v>1.7586573825006084E-5</v>
      </c>
      <c r="M18">
        <f t="shared" ref="M18:M54" si="10">POWER(1/(2*$M$16-1),2)*EXP(-POWER(2*$M$16-1,2)*PI()*PI()*C18/4)</f>
        <v>1.921139172917783E-6</v>
      </c>
      <c r="N18">
        <f t="shared" ref="N18:N54" si="11">POWER(1/(2*$N$16-1),2)*EXP(-POWER(2*$N$16-1,2)*PI()*PI()*C18/4)</f>
        <v>1.6515769725880384E-7</v>
      </c>
      <c r="O18">
        <f t="shared" ref="O18:O54" si="12">POWER(1/(2*$O$16-1),2)*EXP(-POWER(2*$O$16-1,2)*PI()*PI()*C18/4)</f>
        <v>1.1084770107077745E-8</v>
      </c>
    </row>
    <row r="19" spans="2:15">
      <c r="B19">
        <f t="shared" ref="B19:B82" si="13">B18+0.1</f>
        <v>0.2</v>
      </c>
      <c r="C19">
        <f t="shared" si="1"/>
        <v>2.7906976744186046E-2</v>
      </c>
      <c r="D19">
        <f t="shared" si="2"/>
        <v>0.18850004340769311</v>
      </c>
      <c r="F19">
        <f t="shared" si="3"/>
        <v>0.93345949713189291</v>
      </c>
      <c r="G19">
        <f t="shared" si="4"/>
        <v>5.9788381664339599E-2</v>
      </c>
      <c r="H19">
        <f t="shared" si="5"/>
        <v>7.1523203319918344E-3</v>
      </c>
      <c r="I19">
        <f t="shared" si="6"/>
        <v>6.9900836466832666E-4</v>
      </c>
      <c r="J19">
        <f t="shared" si="7"/>
        <v>4.6692674445933509E-5</v>
      </c>
      <c r="K19">
        <f t="shared" si="8"/>
        <v>1.9896081153384649E-6</v>
      </c>
      <c r="L19">
        <f t="shared" si="9"/>
        <v>5.2269600834503757E-8</v>
      </c>
      <c r="M19">
        <f t="shared" si="10"/>
        <v>8.3042453738682547E-10</v>
      </c>
      <c r="N19">
        <f t="shared" si="11"/>
        <v>7.8830717745470714E-12</v>
      </c>
      <c r="O19">
        <f t="shared" si="12"/>
        <v>4.4356838325961947E-14</v>
      </c>
    </row>
    <row r="20" spans="2:15">
      <c r="B20">
        <f t="shared" si="13"/>
        <v>0.30000000000000004</v>
      </c>
      <c r="C20">
        <f t="shared" si="1"/>
        <v>4.1860465116279069E-2</v>
      </c>
      <c r="D20">
        <f t="shared" si="2"/>
        <v>0.23086446142027972</v>
      </c>
      <c r="F20">
        <f t="shared" si="3"/>
        <v>0.90186849909935995</v>
      </c>
      <c r="G20">
        <f t="shared" si="4"/>
        <v>4.3857760542934124E-2</v>
      </c>
      <c r="H20">
        <f t="shared" si="5"/>
        <v>3.0244084298205122E-3</v>
      </c>
      <c r="I20">
        <f t="shared" si="6"/>
        <v>1.2936643167773409E-4</v>
      </c>
      <c r="J20">
        <f t="shared" si="7"/>
        <v>2.8715450525180524E-6</v>
      </c>
      <c r="K20">
        <f t="shared" si="8"/>
        <v>3.0870523956372886E-8</v>
      </c>
      <c r="L20">
        <f t="shared" si="9"/>
        <v>1.5535209976565222E-10</v>
      </c>
      <c r="M20">
        <f t="shared" si="10"/>
        <v>3.5895624950834101E-13</v>
      </c>
      <c r="N20">
        <f t="shared" si="11"/>
        <v>3.7626354468530867E-16</v>
      </c>
      <c r="O20">
        <f t="shared" si="12"/>
        <v>1.7749841334275673E-19</v>
      </c>
    </row>
    <row r="21" spans="2:15">
      <c r="B21">
        <f t="shared" si="13"/>
        <v>0.4</v>
      </c>
      <c r="C21">
        <f t="shared" si="1"/>
        <v>5.5813953488372092E-2</v>
      </c>
      <c r="D21">
        <f t="shared" si="2"/>
        <v>0.26657931766697551</v>
      </c>
      <c r="F21">
        <f t="shared" si="3"/>
        <v>0.87134663278572633</v>
      </c>
      <c r="G21">
        <f t="shared" si="4"/>
        <v>3.2171855238366659E-2</v>
      </c>
      <c r="H21">
        <f t="shared" si="5"/>
        <v>1.2788921532855945E-3</v>
      </c>
      <c r="I21">
        <f t="shared" si="6"/>
        <v>2.3942021999938132E-5</v>
      </c>
      <c r="J21">
        <f t="shared" si="7"/>
        <v>1.7659667360002851E-7</v>
      </c>
      <c r="K21">
        <f t="shared" si="8"/>
        <v>4.7898339476710209E-10</v>
      </c>
      <c r="L21">
        <f t="shared" si="9"/>
        <v>4.6172678796632212E-13</v>
      </c>
      <c r="M21">
        <f t="shared" si="10"/>
        <v>1.5516110526617768E-16</v>
      </c>
      <c r="N21">
        <f t="shared" si="11"/>
        <v>1.7959275154168952E-20</v>
      </c>
      <c r="O21">
        <f t="shared" si="12"/>
        <v>7.1027800736546507E-25</v>
      </c>
    </row>
    <row r="22" spans="2:15">
      <c r="B22">
        <f t="shared" si="13"/>
        <v>0.5</v>
      </c>
      <c r="C22">
        <f t="shared" si="1"/>
        <v>6.9767441860465115E-2</v>
      </c>
      <c r="D22">
        <f t="shared" si="2"/>
        <v>0.29804472682809902</v>
      </c>
      <c r="F22">
        <f t="shared" si="3"/>
        <v>0.84185771564838352</v>
      </c>
      <c r="G22">
        <f t="shared" si="4"/>
        <v>2.3599660736557435E-2</v>
      </c>
      <c r="H22">
        <f t="shared" si="5"/>
        <v>5.4078844762131854E-4</v>
      </c>
      <c r="I22">
        <f t="shared" si="6"/>
        <v>4.4309826746514539E-6</v>
      </c>
      <c r="J22">
        <f t="shared" si="7"/>
        <v>1.0860489581818565E-8</v>
      </c>
      <c r="K22">
        <f t="shared" si="8"/>
        <v>7.4318496435903635E-12</v>
      </c>
      <c r="L22">
        <f t="shared" si="9"/>
        <v>1.3723124891603997E-15</v>
      </c>
      <c r="M22">
        <f t="shared" si="10"/>
        <v>6.7069367424016528E-20</v>
      </c>
      <c r="N22">
        <f t="shared" si="11"/>
        <v>8.572065208520357E-25</v>
      </c>
      <c r="O22">
        <f t="shared" si="12"/>
        <v>2.8422499009771533E-30</v>
      </c>
    </row>
    <row r="23" spans="2:15">
      <c r="B23">
        <f t="shared" si="13"/>
        <v>0.6</v>
      </c>
      <c r="C23">
        <f t="shared" si="1"/>
        <v>8.3720930232558138E-2</v>
      </c>
      <c r="D23">
        <f t="shared" si="2"/>
        <v>0.32649149350757478</v>
      </c>
      <c r="F23">
        <f t="shared" si="3"/>
        <v>0.81336678966773224</v>
      </c>
      <c r="G23">
        <f t="shared" si="4"/>
        <v>1.7311528438572147E-2</v>
      </c>
      <c r="H23">
        <f t="shared" si="5"/>
        <v>2.2867615875923436E-4</v>
      </c>
      <c r="I23">
        <f t="shared" si="6"/>
        <v>8.2004800860646232E-7</v>
      </c>
      <c r="J23">
        <f t="shared" si="7"/>
        <v>6.6790745007991334E-10</v>
      </c>
      <c r="K23">
        <f t="shared" si="8"/>
        <v>1.1531169917026008E-13</v>
      </c>
      <c r="L23">
        <f t="shared" si="9"/>
        <v>4.0786924583699206E-18</v>
      </c>
      <c r="M23">
        <f t="shared" si="10"/>
        <v>2.899115753874623E-23</v>
      </c>
      <c r="N23">
        <f t="shared" si="11"/>
        <v>4.0914959712095293E-29</v>
      </c>
      <c r="O23">
        <f t="shared" si="12"/>
        <v>1.1373552912849802E-35</v>
      </c>
    </row>
    <row r="24" spans="2:15">
      <c r="B24">
        <f t="shared" si="13"/>
        <v>0.7</v>
      </c>
      <c r="C24">
        <f t="shared" si="1"/>
        <v>9.7674418604651161E-2</v>
      </c>
      <c r="D24">
        <f t="shared" si="2"/>
        <v>0.35265020458919116</v>
      </c>
      <c r="F24">
        <f t="shared" si="3"/>
        <v>0.78584007990574412</v>
      </c>
      <c r="G24">
        <f t="shared" si="4"/>
        <v>1.2698869709396033E-2</v>
      </c>
      <c r="H24">
        <f t="shared" si="5"/>
        <v>9.6697305230706405E-5</v>
      </c>
      <c r="I24">
        <f t="shared" si="6"/>
        <v>1.5176740371080834E-7</v>
      </c>
      <c r="J24">
        <f t="shared" si="7"/>
        <v>4.1075529653751812E-11</v>
      </c>
      <c r="K24">
        <f t="shared" si="8"/>
        <v>1.7891626719063794E-15</v>
      </c>
      <c r="L24">
        <f t="shared" si="9"/>
        <v>1.212240819883652E-20</v>
      </c>
      <c r="M24">
        <f t="shared" si="10"/>
        <v>1.2531610893581065E-26</v>
      </c>
      <c r="N24">
        <f t="shared" si="11"/>
        <v>1.9528945330215703E-33</v>
      </c>
      <c r="O24">
        <f t="shared" si="12"/>
        <v>4.551243218160461E-41</v>
      </c>
    </row>
    <row r="25" spans="2:15">
      <c r="B25">
        <f t="shared" si="13"/>
        <v>0.79999999999999993</v>
      </c>
      <c r="C25">
        <f t="shared" si="1"/>
        <v>0.11162790697674416</v>
      </c>
      <c r="D25">
        <f t="shared" si="2"/>
        <v>0.37699539322867714</v>
      </c>
      <c r="F25">
        <f t="shared" si="3"/>
        <v>0.75924495446702345</v>
      </c>
      <c r="G25">
        <f t="shared" si="4"/>
        <v>9.3152544253057874E-3</v>
      </c>
      <c r="H25">
        <f t="shared" si="5"/>
        <v>4.0889128493386674E-5</v>
      </c>
      <c r="I25">
        <f t="shared" si="6"/>
        <v>2.8087800454830649E-8</v>
      </c>
      <c r="J25">
        <f t="shared" si="7"/>
        <v>2.5260971952542046E-12</v>
      </c>
      <c r="K25">
        <f t="shared" si="8"/>
        <v>2.7760436187976929E-17</v>
      </c>
      <c r="L25">
        <f t="shared" si="9"/>
        <v>3.602938491664329E-23</v>
      </c>
      <c r="M25">
        <f t="shared" si="10"/>
        <v>5.416867932169999E-30</v>
      </c>
      <c r="N25">
        <f t="shared" si="11"/>
        <v>9.3212778014251728E-38</v>
      </c>
      <c r="O25">
        <f t="shared" si="12"/>
        <v>1.8212264003669236E-46</v>
      </c>
    </row>
    <row r="26" spans="2:15">
      <c r="B26">
        <f t="shared" si="13"/>
        <v>0.89999999999999991</v>
      </c>
      <c r="C26">
        <f t="shared" si="1"/>
        <v>0.12558139534883722</v>
      </c>
      <c r="D26">
        <f t="shared" si="2"/>
        <v>0.39985405291084641</v>
      </c>
      <c r="F26">
        <f t="shared" si="3"/>
        <v>0.73354988581490244</v>
      </c>
      <c r="G26">
        <f t="shared" si="4"/>
        <v>6.8332038200198198E-3</v>
      </c>
      <c r="H26">
        <f t="shared" si="5"/>
        <v>1.7290252556260023E-5</v>
      </c>
      <c r="I26">
        <f t="shared" si="6"/>
        <v>5.1982475492146366E-9</v>
      </c>
      <c r="J26">
        <f t="shared" si="7"/>
        <v>1.5535203303917023E-13</v>
      </c>
      <c r="K26">
        <f t="shared" si="8"/>
        <v>4.3072764117395331E-19</v>
      </c>
      <c r="L26">
        <f t="shared" si="9"/>
        <v>1.0708405097233042E-25</v>
      </c>
      <c r="M26">
        <f t="shared" si="10"/>
        <v>2.3414753652780917E-33</v>
      </c>
      <c r="N26">
        <f t="shared" si="11"/>
        <v>4.4490994460876143E-42</v>
      </c>
      <c r="O26">
        <f t="shared" si="12"/>
        <v>7.2878232219236313E-52</v>
      </c>
    </row>
    <row r="27" spans="2:15">
      <c r="B27">
        <f t="shared" si="13"/>
        <v>0.99999999999999989</v>
      </c>
      <c r="C27">
        <f t="shared" si="1"/>
        <v>0.1395348837209302</v>
      </c>
      <c r="D27">
        <f t="shared" si="2"/>
        <v>0.42146072524200151</v>
      </c>
      <c r="F27">
        <f t="shared" si="3"/>
        <v>0.70872441339671466</v>
      </c>
      <c r="G27">
        <f t="shared" si="4"/>
        <v>5.0124958819254975E-3</v>
      </c>
      <c r="H27">
        <f t="shared" si="5"/>
        <v>7.3113036270169012E-6</v>
      </c>
      <c r="I27">
        <f t="shared" si="6"/>
        <v>9.6204676569001004E-10</v>
      </c>
      <c r="J27">
        <f t="shared" si="7"/>
        <v>9.5539689505000237E-15</v>
      </c>
      <c r="K27">
        <f t="shared" si="8"/>
        <v>6.6831190841170854E-21</v>
      </c>
      <c r="L27">
        <f t="shared" si="9"/>
        <v>3.1826782497605059E-28</v>
      </c>
      <c r="M27">
        <f t="shared" si="10"/>
        <v>1.0121175104980035E-36</v>
      </c>
      <c r="N27">
        <f t="shared" si="11"/>
        <v>2.1235807260407768E-46</v>
      </c>
      <c r="O27">
        <f t="shared" si="12"/>
        <v>2.9162968043573579E-57</v>
      </c>
    </row>
    <row r="28" spans="2:15">
      <c r="B28">
        <f t="shared" si="13"/>
        <v>1.0999999999999999</v>
      </c>
      <c r="C28">
        <f t="shared" si="1"/>
        <v>0.15348837209302324</v>
      </c>
      <c r="D28">
        <f t="shared" si="2"/>
        <v>0.44198848330459395</v>
      </c>
      <c r="F28">
        <f t="shared" si="3"/>
        <v>0.6847391075339363</v>
      </c>
      <c r="G28">
        <f t="shared" si="4"/>
        <v>3.6769157818341172E-3</v>
      </c>
      <c r="H28">
        <f t="shared" si="5"/>
        <v>3.0916356225853129E-6</v>
      </c>
      <c r="I28">
        <f t="shared" si="6"/>
        <v>1.7804730740736572E-10</v>
      </c>
      <c r="J28">
        <f t="shared" si="7"/>
        <v>5.8755795416016507E-16</v>
      </c>
      <c r="K28">
        <f t="shared" si="8"/>
        <v>1.0369448445601624E-22</v>
      </c>
      <c r="L28">
        <f t="shared" si="9"/>
        <v>9.4593366141105488E-31</v>
      </c>
      <c r="M28">
        <f t="shared" si="10"/>
        <v>4.3749418432808647E-40</v>
      </c>
      <c r="N28">
        <f t="shared" si="11"/>
        <v>1.0135972806760397E-50</v>
      </c>
      <c r="O28">
        <f t="shared" si="12"/>
        <v>1.1669859150150631E-62</v>
      </c>
    </row>
    <row r="29" spans="2:15">
      <c r="B29">
        <f t="shared" si="13"/>
        <v>1.2</v>
      </c>
      <c r="C29">
        <f t="shared" si="1"/>
        <v>0.16744186046511628</v>
      </c>
      <c r="D29">
        <f t="shared" si="2"/>
        <v>0.46156784726603128</v>
      </c>
      <c r="F29">
        <f t="shared" si="3"/>
        <v>0.66156553453439293</v>
      </c>
      <c r="G29">
        <f t="shared" si="4"/>
        <v>2.6972011519154288E-3</v>
      </c>
      <c r="H29">
        <f t="shared" si="5"/>
        <v>1.307319639621964E-6</v>
      </c>
      <c r="I29">
        <f t="shared" si="6"/>
        <v>3.2951458084551806E-11</v>
      </c>
      <c r="J29">
        <f t="shared" si="7"/>
        <v>3.6134129311652402E-17</v>
      </c>
      <c r="K29">
        <f t="shared" si="8"/>
        <v>1.6089113438294396E-24</v>
      </c>
      <c r="L29">
        <f t="shared" si="9"/>
        <v>2.8114387367238588E-33</v>
      </c>
      <c r="M29">
        <f t="shared" si="10"/>
        <v>1.891096234731906E-43</v>
      </c>
      <c r="N29">
        <f t="shared" si="11"/>
        <v>4.837958052620481E-55</v>
      </c>
      <c r="O29">
        <f t="shared" si="12"/>
        <v>4.6698131815963307E-68</v>
      </c>
    </row>
    <row r="30" spans="2:15">
      <c r="B30">
        <f t="shared" si="13"/>
        <v>1.3</v>
      </c>
      <c r="C30">
        <f t="shared" si="1"/>
        <v>0.18139534883720931</v>
      </c>
      <c r="D30">
        <f t="shared" si="2"/>
        <v>0.48029908284736078</v>
      </c>
      <c r="F30">
        <f t="shared" si="3"/>
        <v>0.6391762229851693</v>
      </c>
      <c r="G30">
        <f t="shared" si="4"/>
        <v>1.9785315970073862E-3</v>
      </c>
      <c r="H30">
        <f t="shared" si="5"/>
        <v>5.5280920806317846E-7</v>
      </c>
      <c r="I30">
        <f t="shared" si="6"/>
        <v>6.0983713020366386E-12</v>
      </c>
      <c r="J30">
        <f t="shared" si="7"/>
        <v>2.2222068340092585E-18</v>
      </c>
      <c r="K30">
        <f t="shared" si="8"/>
        <v>2.4963677922532784E-26</v>
      </c>
      <c r="L30">
        <f t="shared" si="9"/>
        <v>8.3559641577409585E-36</v>
      </c>
      <c r="M30">
        <f t="shared" si="10"/>
        <v>8.1743828766766771E-47</v>
      </c>
      <c r="N30">
        <f t="shared" si="11"/>
        <v>2.3091851729618574E-59</v>
      </c>
      <c r="O30">
        <f t="shared" si="12"/>
        <v>1.868673380751985E-73</v>
      </c>
    </row>
    <row r="31" spans="2:15">
      <c r="B31">
        <f t="shared" si="13"/>
        <v>1.4000000000000001</v>
      </c>
      <c r="C31">
        <f t="shared" si="1"/>
        <v>0.19534883720930235</v>
      </c>
      <c r="D31">
        <f t="shared" si="2"/>
        <v>0.49826056533300556</v>
      </c>
      <c r="F31">
        <f t="shared" si="3"/>
        <v>0.61754463118626635</v>
      </c>
      <c r="G31">
        <f t="shared" si="4"/>
        <v>1.4513516270659437E-3</v>
      </c>
      <c r="H31">
        <f t="shared" si="5"/>
        <v>2.3375922097200953E-7</v>
      </c>
      <c r="I31">
        <f t="shared" si="6"/>
        <v>1.1286338966268506E-12</v>
      </c>
      <c r="J31">
        <f t="shared" si="7"/>
        <v>1.3666313004323583E-19</v>
      </c>
      <c r="K31">
        <f t="shared" si="8"/>
        <v>3.873334710517213E-28</v>
      </c>
      <c r="L31">
        <f t="shared" si="9"/>
        <v>2.4835019911127635E-38</v>
      </c>
      <c r="M31">
        <f t="shared" si="10"/>
        <v>3.5334286107326414E-50</v>
      </c>
      <c r="N31">
        <f t="shared" si="11"/>
        <v>1.1021873495034689E-63</v>
      </c>
      <c r="O31">
        <f t="shared" si="12"/>
        <v>7.4776871539372121E-79</v>
      </c>
    </row>
    <row r="32" spans="2:15">
      <c r="B32">
        <f t="shared" si="13"/>
        <v>1.5000000000000002</v>
      </c>
      <c r="C32">
        <f t="shared" si="1"/>
        <v>0.20930232558139536</v>
      </c>
      <c r="D32">
        <f t="shared" si="2"/>
        <v>0.51551464146817449</v>
      </c>
      <c r="F32">
        <f t="shared" si="3"/>
        <v>0.59664511568639877</v>
      </c>
      <c r="G32">
        <f t="shared" si="4"/>
        <v>1.0646388203114962E-3</v>
      </c>
      <c r="H32">
        <f t="shared" si="5"/>
        <v>9.8846713463564446E-8</v>
      </c>
      <c r="I32">
        <f t="shared" si="6"/>
        <v>2.0887781499786741E-13</v>
      </c>
      <c r="J32">
        <f t="shared" si="7"/>
        <v>8.4046232004057331E-21</v>
      </c>
      <c r="K32">
        <f t="shared" si="8"/>
        <v>6.0098202781874052E-30</v>
      </c>
      <c r="L32">
        <f t="shared" si="9"/>
        <v>7.3812931978019952E-41</v>
      </c>
      <c r="M32">
        <f t="shared" si="10"/>
        <v>1.5273468267270655E-53</v>
      </c>
      <c r="N32">
        <f t="shared" si="11"/>
        <v>5.2608035407023737E-68</v>
      </c>
      <c r="O32">
        <f t="shared" si="12"/>
        <v>2.9922727935290297E-84</v>
      </c>
    </row>
    <row r="33" spans="2:15">
      <c r="B33">
        <f t="shared" si="13"/>
        <v>1.6000000000000003</v>
      </c>
      <c r="C33">
        <f t="shared" si="1"/>
        <v>0.22325581395348842</v>
      </c>
      <c r="D33">
        <f t="shared" si="2"/>
        <v>0.53211181732629287</v>
      </c>
      <c r="F33">
        <f t="shared" si="3"/>
        <v>0.57645290088363232</v>
      </c>
      <c r="G33">
        <f t="shared" si="4"/>
        <v>7.8096568507361004E-4</v>
      </c>
      <c r="H33">
        <f t="shared" si="5"/>
        <v>4.1798020723716843E-8</v>
      </c>
      <c r="I33">
        <f t="shared" si="6"/>
        <v>3.8657302185128308E-14</v>
      </c>
      <c r="J33">
        <f t="shared" si="7"/>
        <v>5.1687453022955289E-22</v>
      </c>
      <c r="K33">
        <f t="shared" si="8"/>
        <v>9.3247659898952763E-32</v>
      </c>
      <c r="L33">
        <f t="shared" si="9"/>
        <v>2.1938170159269516E-43</v>
      </c>
      <c r="M33">
        <f t="shared" si="10"/>
        <v>6.6020530937782532E-57</v>
      </c>
      <c r="N33">
        <f t="shared" si="11"/>
        <v>2.5110117537035605E-72</v>
      </c>
      <c r="O33">
        <f t="shared" si="12"/>
        <v>1.1973884821029033E-89</v>
      </c>
    </row>
    <row r="34" spans="2:15">
      <c r="B34">
        <f t="shared" si="13"/>
        <v>1.7000000000000004</v>
      </c>
      <c r="C34">
        <f t="shared" si="1"/>
        <v>0.23720930232558146</v>
      </c>
      <c r="D34">
        <f t="shared" si="2"/>
        <v>0.54809378616472859</v>
      </c>
      <c r="F34">
        <f t="shared" si="3"/>
        <v>0.5569440496548258</v>
      </c>
      <c r="G34">
        <f t="shared" si="4"/>
        <v>5.728772891111034E-4</v>
      </c>
      <c r="H34">
        <f t="shared" si="5"/>
        <v>1.7674583961400488E-8</v>
      </c>
      <c r="I34">
        <f t="shared" si="6"/>
        <v>7.1543596539804287E-15</v>
      </c>
      <c r="J34">
        <f t="shared" si="7"/>
        <v>3.1787181129919751E-23</v>
      </c>
      <c r="K34">
        <f t="shared" si="8"/>
        <v>1.4468196508620591E-33</v>
      </c>
      <c r="L34">
        <f t="shared" si="9"/>
        <v>6.5203115096470345E-46</v>
      </c>
      <c r="M34">
        <f t="shared" si="10"/>
        <v>2.8537791345315263E-60</v>
      </c>
      <c r="N34">
        <f t="shared" si="11"/>
        <v>1.1985203360009528E-76</v>
      </c>
      <c r="O34">
        <f t="shared" si="12"/>
        <v>4.7914721551234363E-95</v>
      </c>
    </row>
    <row r="35" spans="2:15">
      <c r="B35">
        <f t="shared" si="13"/>
        <v>1.8000000000000005</v>
      </c>
      <c r="C35">
        <f t="shared" si="1"/>
        <v>0.25116279069767444</v>
      </c>
      <c r="D35">
        <f t="shared" si="2"/>
        <v>0.56349563395797042</v>
      </c>
      <c r="F35">
        <f t="shared" si="3"/>
        <v>0.53809543497905643</v>
      </c>
      <c r="G35">
        <f t="shared" si="4"/>
        <v>4.2023407001340118E-4</v>
      </c>
      <c r="H35">
        <f t="shared" si="5"/>
        <v>7.4738208364814034E-9</v>
      </c>
      <c r="I35">
        <f t="shared" si="6"/>
        <v>1.3240671015628829E-15</v>
      </c>
      <c r="J35">
        <f t="shared" si="7"/>
        <v>1.9548745877216788E-24</v>
      </c>
      <c r="K35">
        <f t="shared" si="8"/>
        <v>2.2448682405424626E-35</v>
      </c>
      <c r="L35">
        <f t="shared" si="9"/>
        <v>1.9379219813769472E-48</v>
      </c>
      <c r="M35">
        <f t="shared" si="10"/>
        <v>1.233564049395939E-63</v>
      </c>
      <c r="N35">
        <f t="shared" si="11"/>
        <v>5.7206064196601867E-81</v>
      </c>
      <c r="O35">
        <f t="shared" si="12"/>
        <v>1.9173564600357377E-100</v>
      </c>
    </row>
    <row r="36" spans="2:15">
      <c r="B36">
        <f t="shared" si="13"/>
        <v>1.9000000000000006</v>
      </c>
      <c r="C36">
        <f t="shared" si="1"/>
        <v>0.26511627906976754</v>
      </c>
      <c r="D36">
        <f t="shared" si="2"/>
        <v>0.57834745370064999</v>
      </c>
      <c r="F36">
        <f t="shared" si="3"/>
        <v>0.51988471252139357</v>
      </c>
      <c r="G36">
        <f t="shared" si="4"/>
        <v>3.0826265407386171E-4</v>
      </c>
      <c r="H36">
        <f t="shared" si="5"/>
        <v>3.1603571556655275E-9</v>
      </c>
      <c r="I36">
        <f t="shared" si="6"/>
        <v>2.4504690485691623E-16</v>
      </c>
      <c r="J36">
        <f t="shared" si="7"/>
        <v>1.2022250850431321E-25</v>
      </c>
      <c r="K36">
        <f t="shared" si="8"/>
        <v>3.4831109837314005E-37</v>
      </c>
      <c r="L36">
        <f t="shared" si="9"/>
        <v>5.7597579507471075E-51</v>
      </c>
      <c r="M36">
        <f t="shared" si="10"/>
        <v>5.3321584895944449E-67</v>
      </c>
      <c r="N36">
        <f t="shared" si="11"/>
        <v>2.7304783094334195E-85</v>
      </c>
      <c r="O36">
        <f t="shared" si="12"/>
        <v>7.6724974617861485E-106</v>
      </c>
    </row>
    <row r="37" spans="2:15">
      <c r="B37">
        <f t="shared" si="13"/>
        <v>2.0000000000000004</v>
      </c>
      <c r="C37">
        <f t="shared" si="1"/>
        <v>0.27906976744186052</v>
      </c>
      <c r="D37">
        <f t="shared" si="2"/>
        <v>0.59267553097862558</v>
      </c>
      <c r="F37">
        <f t="shared" si="3"/>
        <v>0.50229029414451709</v>
      </c>
      <c r="G37">
        <f t="shared" si="4"/>
        <v>2.261260346968801E-4</v>
      </c>
      <c r="H37">
        <f t="shared" si="5"/>
        <v>1.3363790181607524E-9</v>
      </c>
      <c r="I37">
        <f t="shared" si="6"/>
        <v>4.5351164989355197E-17</v>
      </c>
      <c r="J37">
        <f t="shared" si="7"/>
        <v>7.3935441392764449E-27</v>
      </c>
      <c r="K37">
        <f t="shared" si="8"/>
        <v>5.4043537637911366E-39</v>
      </c>
      <c r="L37">
        <f t="shared" si="9"/>
        <v>1.71187550221319E-53</v>
      </c>
      <c r="M37">
        <f t="shared" si="10"/>
        <v>2.3048591738773909E-70</v>
      </c>
      <c r="N37">
        <f t="shared" si="11"/>
        <v>1.30327298390332E-89</v>
      </c>
      <c r="O37">
        <f t="shared" si="12"/>
        <v>3.070228125448621E-111</v>
      </c>
    </row>
    <row r="38" spans="2:15">
      <c r="B38">
        <f t="shared" si="13"/>
        <v>2.1000000000000005</v>
      </c>
      <c r="C38">
        <f t="shared" si="1"/>
        <v>0.29302325581395355</v>
      </c>
      <c r="D38">
        <f t="shared" si="2"/>
        <v>0.6065032170446667</v>
      </c>
      <c r="F38">
        <f t="shared" si="3"/>
        <v>0.48529132231677879</v>
      </c>
      <c r="G38">
        <f t="shared" si="4"/>
        <v>1.658747269316731E-4</v>
      </c>
      <c r="H38">
        <f t="shared" si="5"/>
        <v>5.6509716852056312E-10</v>
      </c>
      <c r="I38">
        <f t="shared" si="6"/>
        <v>8.3932019753223693E-18</v>
      </c>
      <c r="J38">
        <f t="shared" si="7"/>
        <v>4.5469434650389698E-28</v>
      </c>
      <c r="K38">
        <f t="shared" si="8"/>
        <v>8.3853313146265466E-41</v>
      </c>
      <c r="L38">
        <f t="shared" si="9"/>
        <v>5.0879182079126347E-56</v>
      </c>
      <c r="M38">
        <f t="shared" si="10"/>
        <v>9.9628993057381298E-74</v>
      </c>
      <c r="N38">
        <f t="shared" si="11"/>
        <v>6.2205968262192948E-94</v>
      </c>
      <c r="O38">
        <f t="shared" si="12"/>
        <v>1.2285831033824525E-116</v>
      </c>
    </row>
    <row r="39" spans="2:15">
      <c r="B39">
        <f t="shared" si="13"/>
        <v>2.2000000000000006</v>
      </c>
      <c r="C39">
        <f t="shared" si="1"/>
        <v>0.30697674418604659</v>
      </c>
      <c r="D39">
        <f t="shared" si="2"/>
        <v>0.61985157341417874</v>
      </c>
      <c r="F39">
        <f t="shared" si="3"/>
        <v>0.46886764538637149</v>
      </c>
      <c r="G39">
        <f t="shared" si="4"/>
        <v>1.2167738700030685E-4</v>
      </c>
      <c r="H39">
        <f t="shared" si="5"/>
        <v>2.3895527057096012E-10</v>
      </c>
      <c r="I39">
        <f t="shared" si="6"/>
        <v>1.5533413400756148E-18</v>
      </c>
      <c r="J39">
        <f t="shared" si="7"/>
        <v>2.7963172309246579E-29</v>
      </c>
      <c r="K39">
        <f t="shared" si="8"/>
        <v>1.3010580788984413E-42</v>
      </c>
      <c r="L39">
        <f t="shared" si="9"/>
        <v>1.5121959311258996E-58</v>
      </c>
      <c r="M39">
        <f t="shared" si="10"/>
        <v>4.3065261297199542E-77</v>
      </c>
      <c r="N39">
        <f t="shared" si="11"/>
        <v>2.9691266029680092E-98</v>
      </c>
      <c r="O39">
        <f t="shared" si="12"/>
        <v>4.9163006142946362E-122</v>
      </c>
    </row>
    <row r="40" spans="2:15">
      <c r="B40">
        <f t="shared" si="13"/>
        <v>2.3000000000000007</v>
      </c>
      <c r="C40">
        <f t="shared" si="1"/>
        <v>0.32093023255813963</v>
      </c>
      <c r="D40">
        <f t="shared" si="2"/>
        <v>0.63273984908520453</v>
      </c>
      <c r="F40">
        <f t="shared" si="3"/>
        <v>0.45299979369229165</v>
      </c>
      <c r="G40">
        <f t="shared" si="4"/>
        <v>8.9256433340330742E-5</v>
      </c>
      <c r="H40">
        <f t="shared" si="5"/>
        <v>1.010438991990157E-10</v>
      </c>
      <c r="I40">
        <f t="shared" si="6"/>
        <v>2.8747900096795092E-19</v>
      </c>
      <c r="J40">
        <f t="shared" si="7"/>
        <v>1.7197025025907564E-30</v>
      </c>
      <c r="K40">
        <f t="shared" si="8"/>
        <v>2.018706311239286E-44</v>
      </c>
      <c r="L40">
        <f t="shared" si="9"/>
        <v>4.4944443693246426E-61</v>
      </c>
      <c r="M40">
        <f t="shared" si="10"/>
        <v>1.8615231105747567E-80</v>
      </c>
      <c r="N40">
        <f t="shared" si="11"/>
        <v>1.4171811854603902E-102</v>
      </c>
      <c r="O40">
        <f t="shared" si="12"/>
        <v>1.9673078413313623E-127</v>
      </c>
    </row>
    <row r="41" spans="2:15">
      <c r="B41">
        <f t="shared" si="13"/>
        <v>2.4000000000000008</v>
      </c>
      <c r="C41">
        <f t="shared" si="1"/>
        <v>0.33488372093023266</v>
      </c>
      <c r="D41">
        <f t="shared" si="2"/>
        <v>0.64518583498672011</v>
      </c>
      <c r="F41">
        <f t="shared" si="3"/>
        <v>0.43766895648377696</v>
      </c>
      <c r="G41">
        <f t="shared" si="4"/>
        <v>6.5474046485045078E-5</v>
      </c>
      <c r="H41">
        <f t="shared" si="5"/>
        <v>4.2727116003532229E-11</v>
      </c>
      <c r="I41">
        <f t="shared" si="6"/>
        <v>5.3204130905000003E-20</v>
      </c>
      <c r="J41">
        <f t="shared" si="7"/>
        <v>1.0575969939000562E-31</v>
      </c>
      <c r="K41">
        <f t="shared" si="8"/>
        <v>3.1322008118866054E-46</v>
      </c>
      <c r="L41">
        <f t="shared" si="9"/>
        <v>1.3358077331893562E-63</v>
      </c>
      <c r="M41">
        <f t="shared" si="10"/>
        <v>8.0465511802879945E-84</v>
      </c>
      <c r="N41">
        <f t="shared" si="11"/>
        <v>6.7642872163659612E-107</v>
      </c>
      <c r="O41">
        <f t="shared" si="12"/>
        <v>7.8723830095144694E-133</v>
      </c>
    </row>
    <row r="42" spans="2:15">
      <c r="B42">
        <f t="shared" si="13"/>
        <v>2.5000000000000009</v>
      </c>
      <c r="C42">
        <f t="shared" si="1"/>
        <v>0.3488372093023257</v>
      </c>
      <c r="D42">
        <f t="shared" si="2"/>
        <v>0.65720612828488245</v>
      </c>
      <c r="F42">
        <f t="shared" si="3"/>
        <v>0.42285695962085773</v>
      </c>
      <c r="G42">
        <f t="shared" si="4"/>
        <v>4.8028479322944408E-5</v>
      </c>
      <c r="H42">
        <f t="shared" si="5"/>
        <v>1.806745836662128E-11</v>
      </c>
      <c r="I42">
        <f t="shared" si="6"/>
        <v>9.8465610908114615E-21</v>
      </c>
      <c r="J42">
        <f t="shared" si="7"/>
        <v>6.5040982368834028E-33</v>
      </c>
      <c r="K42">
        <f t="shared" si="8"/>
        <v>4.8598856957851994E-48</v>
      </c>
      <c r="L42">
        <f t="shared" si="9"/>
        <v>3.9701955423614815E-66</v>
      </c>
      <c r="M42">
        <f t="shared" si="10"/>
        <v>3.478172552851354E-87</v>
      </c>
      <c r="N42">
        <f t="shared" si="11"/>
        <v>3.2286331497287668E-111</v>
      </c>
      <c r="O42">
        <f t="shared" si="12"/>
        <v>3.1502143663773441E-138</v>
      </c>
    </row>
    <row r="43" spans="2:15">
      <c r="B43">
        <f t="shared" si="13"/>
        <v>2.600000000000001</v>
      </c>
      <c r="C43">
        <f t="shared" si="1"/>
        <v>0.36279069767441874</v>
      </c>
      <c r="D43">
        <f t="shared" si="2"/>
        <v>0.66881633044773092</v>
      </c>
      <c r="F43">
        <f t="shared" si="3"/>
        <v>0.40854624402958672</v>
      </c>
      <c r="G43">
        <f t="shared" si="4"/>
        <v>3.5231285523209251E-5</v>
      </c>
      <c r="H43">
        <f t="shared" si="5"/>
        <v>7.6399505129859063E-12</v>
      </c>
      <c r="I43">
        <f t="shared" si="6"/>
        <v>1.8223164943376722E-21</v>
      </c>
      <c r="J43">
        <f t="shared" si="7"/>
        <v>3.9999446026250229E-34</v>
      </c>
      <c r="K43">
        <f t="shared" si="8"/>
        <v>7.5405411065810813E-50</v>
      </c>
      <c r="L43">
        <f t="shared" si="9"/>
        <v>1.1799941153920977E-68</v>
      </c>
      <c r="M43">
        <f t="shared" si="10"/>
        <v>1.5034620468262742E-90</v>
      </c>
      <c r="N43">
        <f t="shared" si="11"/>
        <v>1.5410451511145942E-115</v>
      </c>
      <c r="O43">
        <f t="shared" si="12"/>
        <v>1.2605904136189675E-143</v>
      </c>
    </row>
    <row r="44" spans="2:15">
      <c r="B44">
        <f t="shared" si="13"/>
        <v>2.7000000000000011</v>
      </c>
      <c r="C44">
        <f t="shared" si="1"/>
        <v>0.37674418604651183</v>
      </c>
      <c r="D44">
        <f t="shared" si="2"/>
        <v>0.68003119658855615</v>
      </c>
      <c r="F44">
        <f t="shared" si="3"/>
        <v>0.39471984488640693</v>
      </c>
      <c r="G44">
        <f t="shared" si="4"/>
        <v>2.5843905472662334E-5</v>
      </c>
      <c r="H44">
        <f t="shared" si="5"/>
        <v>3.2306062455750239E-12</v>
      </c>
      <c r="I44">
        <f t="shared" si="6"/>
        <v>3.3725859971904641E-22</v>
      </c>
      <c r="J44">
        <f t="shared" si="7"/>
        <v>2.4599193064672105E-35</v>
      </c>
      <c r="K44">
        <f t="shared" si="8"/>
        <v>1.1699814304141069E-51</v>
      </c>
      <c r="L44">
        <f t="shared" si="9"/>
        <v>3.5070970623571485E-71</v>
      </c>
      <c r="M44">
        <f t="shared" si="10"/>
        <v>6.4988096245942285E-94</v>
      </c>
      <c r="N44">
        <f t="shared" si="11"/>
        <v>7.3554970405148314E-120</v>
      </c>
      <c r="O44">
        <f t="shared" si="12"/>
        <v>5.0443811312287127E-149</v>
      </c>
    </row>
    <row r="45" spans="2:15">
      <c r="B45">
        <f t="shared" si="13"/>
        <v>2.8000000000000012</v>
      </c>
      <c r="C45">
        <f t="shared" si="1"/>
        <v>0.39069767441860476</v>
      </c>
      <c r="D45">
        <f t="shared" si="2"/>
        <v>0.69086474893752681</v>
      </c>
      <c r="F45">
        <f t="shared" si="3"/>
        <v>0.38136137150698163</v>
      </c>
      <c r="G45">
        <f t="shared" si="4"/>
        <v>1.8957793908482627E-5</v>
      </c>
      <c r="H45">
        <f t="shared" si="5"/>
        <v>1.3660843347360144E-12</v>
      </c>
      <c r="I45">
        <f t="shared" si="6"/>
        <v>6.2416909158139871E-23</v>
      </c>
      <c r="J45">
        <f t="shared" si="7"/>
        <v>1.5128217001703441E-36</v>
      </c>
      <c r="K45">
        <f t="shared" si="8"/>
        <v>1.8153293353433672E-53</v>
      </c>
      <c r="L45">
        <f t="shared" si="9"/>
        <v>1.0423551816364897E-73</v>
      </c>
      <c r="M45">
        <f t="shared" si="10"/>
        <v>2.8091514931073217E-97</v>
      </c>
      <c r="N45">
        <f t="shared" si="11"/>
        <v>3.5108209953416427E-124</v>
      </c>
      <c r="O45">
        <f t="shared" si="12"/>
        <v>2.0185605667147751E-154</v>
      </c>
    </row>
    <row r="46" spans="2:15">
      <c r="B46">
        <f t="shared" si="13"/>
        <v>2.9000000000000012</v>
      </c>
      <c r="C46">
        <f t="shared" si="1"/>
        <v>0.40465116279069785</v>
      </c>
      <c r="D46">
        <f t="shared" si="2"/>
        <v>0.70133036386900449</v>
      </c>
      <c r="F46">
        <f t="shared" si="3"/>
        <v>0.36845498791564418</v>
      </c>
      <c r="G46">
        <f t="shared" si="4"/>
        <v>1.3906487556869862E-5</v>
      </c>
      <c r="H46">
        <f t="shared" si="5"/>
        <v>5.7765826837215152E-13</v>
      </c>
      <c r="I46">
        <f t="shared" si="6"/>
        <v>1.1551582530737126E-23</v>
      </c>
      <c r="J46">
        <f t="shared" si="7"/>
        <v>9.3036771185514472E-38</v>
      </c>
      <c r="K46">
        <f t="shared" si="8"/>
        <v>2.8166435039841724E-55</v>
      </c>
      <c r="L46">
        <f t="shared" si="9"/>
        <v>3.0980161237798718E-76</v>
      </c>
      <c r="M46">
        <f t="shared" si="10"/>
        <v>1.2142734696154664E-100</v>
      </c>
      <c r="N46">
        <f t="shared" si="11"/>
        <v>1.675735031016784E-128</v>
      </c>
      <c r="O46">
        <f t="shared" si="12"/>
        <v>8.0774760183573244E-160</v>
      </c>
    </row>
    <row r="47" spans="2:15">
      <c r="B47">
        <f t="shared" si="13"/>
        <v>3.0000000000000013</v>
      </c>
      <c r="C47">
        <f t="shared" si="1"/>
        <v>0.41860465116279089</v>
      </c>
      <c r="D47">
        <f t="shared" si="2"/>
        <v>0.71144083940325176</v>
      </c>
      <c r="F47">
        <f t="shared" si="3"/>
        <v>0.35598539407243596</v>
      </c>
      <c r="G47">
        <f t="shared" si="4"/>
        <v>1.0201102359428253E-5</v>
      </c>
      <c r="H47">
        <f t="shared" si="5"/>
        <v>2.4426681906369765E-13</v>
      </c>
      <c r="I47">
        <f t="shared" si="6"/>
        <v>2.1378671383158382E-24</v>
      </c>
      <c r="J47">
        <f t="shared" si="7"/>
        <v>5.7216529824045018E-39</v>
      </c>
      <c r="K47">
        <f t="shared" si="8"/>
        <v>4.3702707129093697E-57</v>
      </c>
      <c r="L47">
        <f t="shared" si="9"/>
        <v>9.2077096869533581E-79</v>
      </c>
      <c r="M47">
        <f t="shared" si="10"/>
        <v>5.2487737405043344E-104</v>
      </c>
      <c r="N47">
        <f t="shared" si="11"/>
        <v>7.9983795753265472E-133</v>
      </c>
      <c r="O47">
        <f t="shared" si="12"/>
        <v>3.2322844259921909E-165</v>
      </c>
    </row>
    <row r="48" spans="2:15">
      <c r="B48">
        <f t="shared" si="13"/>
        <v>3.1000000000000014</v>
      </c>
      <c r="C48">
        <f t="shared" si="1"/>
        <v>0.43255813953488398</v>
      </c>
      <c r="D48">
        <f t="shared" si="2"/>
        <v>0.7212084482615444</v>
      </c>
      <c r="F48">
        <f t="shared" si="3"/>
        <v>0.34393780773547478</v>
      </c>
      <c r="G48">
        <f t="shared" si="4"/>
        <v>7.4830174709447156E-6</v>
      </c>
      <c r="H48">
        <f t="shared" si="5"/>
        <v>1.0328992444553269E-13</v>
      </c>
      <c r="I48">
        <f t="shared" si="6"/>
        <v>3.9565798789294267E-25</v>
      </c>
      <c r="J48">
        <f t="shared" si="7"/>
        <v>3.5187498914574284E-40</v>
      </c>
      <c r="K48">
        <f t="shared" si="8"/>
        <v>6.7808602959858812E-59</v>
      </c>
      <c r="L48">
        <f t="shared" si="9"/>
        <v>2.7366519182531811E-81</v>
      </c>
      <c r="M48">
        <f t="shared" si="10"/>
        <v>2.2688155895995512E-107</v>
      </c>
      <c r="N48">
        <f t="shared" si="11"/>
        <v>3.8176725226173381E-137</v>
      </c>
      <c r="O48">
        <f t="shared" si="12"/>
        <v>1.2934315851594152E-170</v>
      </c>
    </row>
    <row r="49" spans="2:15">
      <c r="B49">
        <f t="shared" si="13"/>
        <v>3.2000000000000015</v>
      </c>
      <c r="C49">
        <f t="shared" si="1"/>
        <v>0.44651162790697702</v>
      </c>
      <c r="D49">
        <f t="shared" si="2"/>
        <v>0.73064498020436819</v>
      </c>
      <c r="F49">
        <f t="shared" si="3"/>
        <v>0.33229794693715475</v>
      </c>
      <c r="G49">
        <f t="shared" si="4"/>
        <v>5.4891666113624175E-6</v>
      </c>
      <c r="H49">
        <f t="shared" si="5"/>
        <v>4.3676863410506093E-14</v>
      </c>
      <c r="I49">
        <f t="shared" si="6"/>
        <v>7.3224963599382405E-26</v>
      </c>
      <c r="J49">
        <f t="shared" si="7"/>
        <v>2.1639901680001089E-41</v>
      </c>
      <c r="K49">
        <f t="shared" si="8"/>
        <v>1.0521102552722625E-60</v>
      </c>
      <c r="L49">
        <f t="shared" si="9"/>
        <v>8.1336879379359105E-84</v>
      </c>
      <c r="M49">
        <f t="shared" si="10"/>
        <v>9.8070986369389603E-111</v>
      </c>
      <c r="N49">
        <f t="shared" si="11"/>
        <v>1.8221970278714108E-141</v>
      </c>
      <c r="O49">
        <f t="shared" si="12"/>
        <v>5.1757984292318411E-176</v>
      </c>
    </row>
    <row r="50" spans="2:15">
      <c r="B50">
        <f t="shared" si="13"/>
        <v>3.3000000000000016</v>
      </c>
      <c r="C50">
        <f t="shared" si="1"/>
        <v>0.46046511627907005</v>
      </c>
      <c r="D50">
        <f t="shared" si="2"/>
        <v>0.73976177639255747</v>
      </c>
      <c r="F50">
        <f t="shared" si="3"/>
        <v>0.32105201305340197</v>
      </c>
      <c r="G50">
        <f t="shared" si="4"/>
        <v>4.0265775409838702E-6</v>
      </c>
      <c r="H50">
        <f t="shared" si="5"/>
        <v>1.8469065667542104E-14</v>
      </c>
      <c r="I50">
        <f t="shared" si="6"/>
        <v>1.3551843911165275E-26</v>
      </c>
      <c r="J50">
        <f t="shared" si="7"/>
        <v>1.3308287294217297E-42</v>
      </c>
      <c r="K50">
        <f t="shared" si="8"/>
        <v>1.6324418155382834E-62</v>
      </c>
      <c r="L50">
        <f t="shared" si="9"/>
        <v>2.4174385872921823E-86</v>
      </c>
      <c r="M50">
        <f t="shared" si="10"/>
        <v>4.2391803069206591E-114</v>
      </c>
      <c r="N50">
        <f t="shared" si="11"/>
        <v>8.6974511006695391E-146</v>
      </c>
      <c r="O50">
        <f t="shared" si="12"/>
        <v>2.0711485390806774E-181</v>
      </c>
    </row>
    <row r="51" spans="2:15">
      <c r="B51">
        <f t="shared" si="13"/>
        <v>3.4000000000000017</v>
      </c>
      <c r="C51">
        <f t="shared" si="1"/>
        <v>0.47441860465116303</v>
      </c>
      <c r="D51">
        <f t="shared" si="2"/>
        <v>0.74856975778507762</v>
      </c>
      <c r="F51">
        <f t="shared" si="3"/>
        <v>0.31018667444591697</v>
      </c>
      <c r="G51">
        <f t="shared" si="4"/>
        <v>2.9536954954135749E-6</v>
      </c>
      <c r="H51">
        <f t="shared" si="5"/>
        <v>7.8097729552148267E-15</v>
      </c>
      <c r="I51">
        <f t="shared" si="6"/>
        <v>2.5080582408666104E-27</v>
      </c>
      <c r="J51">
        <f t="shared" si="7"/>
        <v>8.1844415619090114E-44</v>
      </c>
      <c r="K51">
        <f t="shared" si="8"/>
        <v>2.5328773935658667E-64</v>
      </c>
      <c r="L51">
        <f t="shared" si="9"/>
        <v>7.1849441088988051E-89</v>
      </c>
      <c r="M51">
        <f t="shared" si="10"/>
        <v>1.8324124534545856E-117</v>
      </c>
      <c r="N51">
        <f t="shared" si="11"/>
        <v>4.1513433778841762E-150</v>
      </c>
      <c r="O51">
        <f t="shared" si="12"/>
        <v>8.2879121542087443E-187</v>
      </c>
    </row>
    <row r="52" spans="2:15">
      <c r="B52">
        <f t="shared" si="13"/>
        <v>3.5000000000000018</v>
      </c>
      <c r="C52">
        <f t="shared" si="1"/>
        <v>0.48837209302325607</v>
      </c>
      <c r="D52">
        <f t="shared" si="2"/>
        <v>0.75707944905436841</v>
      </c>
      <c r="F52">
        <f t="shared" si="3"/>
        <v>0.29968905065801049</v>
      </c>
      <c r="G52">
        <f t="shared" si="4"/>
        <v>2.1666829933926163E-6</v>
      </c>
      <c r="H52">
        <f t="shared" si="5"/>
        <v>3.3024168471713451E-15</v>
      </c>
      <c r="I52">
        <f t="shared" si="6"/>
        <v>4.6416976027862075E-28</v>
      </c>
      <c r="J52">
        <f t="shared" si="7"/>
        <v>5.0333361611009036E-45</v>
      </c>
      <c r="K52">
        <f t="shared" si="8"/>
        <v>3.9299825756554711E-66</v>
      </c>
      <c r="L52">
        <f t="shared" si="9"/>
        <v>2.1354594949947634E-91</v>
      </c>
      <c r="M52">
        <f t="shared" si="10"/>
        <v>7.9207185268666076E-121</v>
      </c>
      <c r="N52">
        <f t="shared" si="11"/>
        <v>1.9814600440554515E-154</v>
      </c>
      <c r="O52">
        <f t="shared" si="12"/>
        <v>3.3164925923838571E-192</v>
      </c>
    </row>
    <row r="53" spans="2:15">
      <c r="B53">
        <f t="shared" si="13"/>
        <v>3.6000000000000019</v>
      </c>
      <c r="C53">
        <f t="shared" si="1"/>
        <v>0.50232558139534911</v>
      </c>
      <c r="D53">
        <f t="shared" si="2"/>
        <v>0.765300999109221</v>
      </c>
      <c r="F53">
        <f t="shared" si="3"/>
        <v>0.28954669714529974</v>
      </c>
      <c r="G53">
        <f t="shared" si="4"/>
        <v>1.5893700624002453E-6</v>
      </c>
      <c r="H53">
        <f t="shared" si="5"/>
        <v>1.3964499473955748E-15</v>
      </c>
      <c r="I53">
        <f t="shared" si="6"/>
        <v>8.5904530782613113E-29</v>
      </c>
      <c r="J53">
        <f t="shared" si="7"/>
        <v>3.095443069513071E-46</v>
      </c>
      <c r="K53">
        <f t="shared" si="8"/>
        <v>6.0977144350490693E-68</v>
      </c>
      <c r="L53">
        <f t="shared" si="9"/>
        <v>6.3468653139769566E-94</v>
      </c>
      <c r="M53">
        <f t="shared" si="10"/>
        <v>3.4237805939141554E-124</v>
      </c>
      <c r="N53">
        <f t="shared" si="11"/>
        <v>9.45762262670036E-159</v>
      </c>
      <c r="O53">
        <f t="shared" si="12"/>
        <v>1.3271283419372185E-197</v>
      </c>
    </row>
    <row r="54" spans="2:15">
      <c r="B54">
        <f t="shared" si="13"/>
        <v>3.700000000000002</v>
      </c>
      <c r="C54">
        <f t="shared" si="1"/>
        <v>0.5162790697674422</v>
      </c>
      <c r="D54">
        <f t="shared" si="2"/>
        <v>0.77324419902827157</v>
      </c>
      <c r="F54">
        <f t="shared" si="3"/>
        <v>0.27974759052316078</v>
      </c>
      <c r="G54">
        <f t="shared" si="4"/>
        <v>1.1658822277913227E-6</v>
      </c>
      <c r="H54">
        <f t="shared" si="5"/>
        <v>5.9049857901839562E-16</v>
      </c>
      <c r="I54">
        <f t="shared" si="6"/>
        <v>1.5898468707981383E-29</v>
      </c>
      <c r="J54">
        <f t="shared" si="7"/>
        <v>1.9036614066525248E-47</v>
      </c>
      <c r="K54">
        <f t="shared" si="8"/>
        <v>9.4611415230519763E-70</v>
      </c>
      <c r="L54">
        <f t="shared" si="9"/>
        <v>1.8863715002874635E-96</v>
      </c>
      <c r="M54">
        <f t="shared" si="10"/>
        <v>1.4799507791498852E-127</v>
      </c>
      <c r="N54">
        <f t="shared" si="11"/>
        <v>4.5141776145031075E-163</v>
      </c>
      <c r="O54">
        <f t="shared" si="12"/>
        <v>5.310639438838759E-203</v>
      </c>
    </row>
    <row r="55" spans="2:15">
      <c r="B55">
        <f t="shared" si="13"/>
        <v>3.800000000000002</v>
      </c>
      <c r="C55">
        <f t="shared" si="1"/>
        <v>0.53023255813953518</v>
      </c>
      <c r="D55">
        <f t="shared" si="2"/>
        <v>0.78091849799662083</v>
      </c>
      <c r="F55">
        <f t="shared" ref="F55" si="14">POWER(1/(2*$F$16-1),2)*EXP(-POWER(2*$F$16-1,2)*PI()*PI()*C55/4)</f>
        <v>0.270280114313452</v>
      </c>
      <c r="G55">
        <f t="shared" ref="G55" si="15">POWER(1/(2*$G$16-1),2)*EXP(-POWER(2*$G$16-1,2)*PI()*PI()*C55/4)</f>
        <v>8.5523277506994901E-7</v>
      </c>
      <c r="H55">
        <f t="shared" ref="H55" si="16">POWER(1/(2*$H$16-1),2)*EXP(-POWER(2*$H$16-1,2)*PI()*PI()*C55/4)</f>
        <v>2.4969643378415575E-16</v>
      </c>
      <c r="I55">
        <f t="shared" ref="I55" si="17">POWER(1/(2*$I$16-1),2)*EXP(-POWER(2*$I$16-1,2)*PI()*PI()*C55/4)</f>
        <v>2.9423512934177318E-30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2:15">
      <c r="B56">
        <f t="shared" si="13"/>
        <v>3.9000000000000021</v>
      </c>
      <c r="C56">
        <f t="shared" si="1"/>
        <v>0.54418604651162827</v>
      </c>
      <c r="D56">
        <f t="shared" ref="D56:D119" si="18">1-(8/PI()/PI())*SUM(F56:O56)</f>
        <v>0.78833301768351294</v>
      </c>
      <c r="F56">
        <f t="shared" ref="F56:F119" si="19">POWER(1/(2*$F$16-1),2)*EXP(-POWER(2*$F$16-1,2)*PI()*PI()*C56/4)</f>
        <v>0.26113304517360836</v>
      </c>
      <c r="G56">
        <f t="shared" ref="G56:G119" si="20">POWER(1/(2*$G$16-1),2)*EXP(-POWER(2*$G$16-1,2)*PI()*PI()*C56/4)</f>
        <v>6.2735590449772232E-7</v>
      </c>
      <c r="H56">
        <f t="shared" ref="H56:H119" si="21">POWER(1/(2*$H$16-1),2)*EXP(-POWER(2*$H$16-1,2)*PI()*PI()*C56/4)</f>
        <v>1.0558587481813901E-16</v>
      </c>
      <c r="I56">
        <f t="shared" ref="I56:I119" si="22">POWER(1/(2*$I$16-1),2)*EXP(-POWER(2*$I$16-1,2)*PI()*PI()*C56/4)</f>
        <v>5.4454496800252943E-31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2:15">
      <c r="B57">
        <f t="shared" si="13"/>
        <v>4.0000000000000018</v>
      </c>
      <c r="C57">
        <f t="shared" si="1"/>
        <v>0.55813953488372114</v>
      </c>
      <c r="D57">
        <f t="shared" si="18"/>
        <v>0.79549656538550584</v>
      </c>
      <c r="F57">
        <f t="shared" si="19"/>
        <v>0.25229553959178547</v>
      </c>
      <c r="G57">
        <f t="shared" si="20"/>
        <v>4.6019685210961085E-7</v>
      </c>
      <c r="H57">
        <f t="shared" si="21"/>
        <v>4.4647722004507091E-17</v>
      </c>
      <c r="I57">
        <f t="shared" si="22"/>
        <v>1.0077968012869267E-31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2:15">
      <c r="B58">
        <f t="shared" si="13"/>
        <v>4.1000000000000014</v>
      </c>
      <c r="C58">
        <f t="shared" si="1"/>
        <v>0.57209302325581413</v>
      </c>
      <c r="D58">
        <f t="shared" si="18"/>
        <v>0.80241764617619726</v>
      </c>
      <c r="F58">
        <f t="shared" si="19"/>
        <v>0.24375712103227645</v>
      </c>
      <c r="G58">
        <f t="shared" si="20"/>
        <v>3.3757734831738266E-7</v>
      </c>
      <c r="H58">
        <f t="shared" si="21"/>
        <v>1.8879599980823151E-17</v>
      </c>
      <c r="I58">
        <f t="shared" si="22"/>
        <v>1.8651432891019374E-32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2:15">
      <c r="B59">
        <f t="shared" si="13"/>
        <v>4.2000000000000011</v>
      </c>
      <c r="C59">
        <f t="shared" si="1"/>
        <v>0.58604651162790711</v>
      </c>
      <c r="D59">
        <f t="shared" si="18"/>
        <v>0.80910447424231202</v>
      </c>
      <c r="F59">
        <f t="shared" si="19"/>
        <v>0.23550766751596769</v>
      </c>
      <c r="G59">
        <f t="shared" si="20"/>
        <v>2.4762982531191411E-7</v>
      </c>
      <c r="H59">
        <f t="shared" si="21"/>
        <v>7.9833702467489437E-18</v>
      </c>
      <c r="I59">
        <f t="shared" si="22"/>
        <v>3.45184613052921E-33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2:15">
      <c r="B60">
        <f t="shared" si="13"/>
        <v>4.3000000000000007</v>
      </c>
      <c r="C60">
        <f t="shared" si="1"/>
        <v>0.60000000000000009</v>
      </c>
      <c r="D60">
        <f t="shared" si="18"/>
        <v>0.81556498354092299</v>
      </c>
      <c r="F60">
        <f t="shared" si="19"/>
        <v>0.22753739962110678</v>
      </c>
      <c r="G60">
        <f t="shared" si="20"/>
        <v>1.8164883008191889E-7</v>
      </c>
      <c r="H60">
        <f t="shared" si="21"/>
        <v>3.375823670067877E-18</v>
      </c>
      <c r="I60">
        <f t="shared" si="22"/>
        <v>6.3883787258975933E-34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2:15">
      <c r="B61">
        <f t="shared" si="13"/>
        <v>4.4000000000000004</v>
      </c>
      <c r="C61">
        <f t="shared" si="1"/>
        <v>0.61395348837209307</v>
      </c>
      <c r="D61">
        <f t="shared" si="18"/>
        <v>0.82180683787943987</v>
      </c>
      <c r="F61">
        <f t="shared" si="19"/>
        <v>0.21983686889016024</v>
      </c>
      <c r="G61">
        <f t="shared" si="20"/>
        <v>1.3324847856500225E-7</v>
      </c>
      <c r="H61">
        <f t="shared" si="21"/>
        <v>1.4274905333410289E-18</v>
      </c>
      <c r="I61">
        <f t="shared" si="22"/>
        <v>1.1823059662060912E-34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2:15">
      <c r="B62">
        <f t="shared" si="13"/>
        <v>4.5</v>
      </c>
      <c r="C62">
        <f t="shared" si="1"/>
        <v>0.62790697674418605</v>
      </c>
      <c r="D62">
        <f t="shared" si="18"/>
        <v>0.82783744049560504</v>
      </c>
      <c r="F62">
        <f t="shared" si="19"/>
        <v>0.21239694662901693</v>
      </c>
      <c r="G62">
        <f t="shared" si="20"/>
        <v>9.774440623636708E-8</v>
      </c>
      <c r="H62">
        <f t="shared" si="21"/>
        <v>6.0362430681614883E-19</v>
      </c>
      <c r="I62">
        <f t="shared" si="22"/>
        <v>2.1881097813751104E-35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2:15">
      <c r="B63">
        <f t="shared" si="13"/>
        <v>4.5999999999999996</v>
      </c>
      <c r="C63">
        <f t="shared" si="1"/>
        <v>0.64186046511627903</v>
      </c>
      <c r="D63">
        <f t="shared" si="18"/>
        <v>0.83366394319674497</v>
      </c>
      <c r="F63">
        <f t="shared" si="19"/>
        <v>0.20520881308525887</v>
      </c>
      <c r="G63">
        <f t="shared" si="20"/>
        <v>7.1700398033732519E-8</v>
      </c>
      <c r="H63">
        <f t="shared" si="21"/>
        <v>2.5524673913352466E-19</v>
      </c>
      <c r="I63">
        <f t="shared" si="22"/>
        <v>4.0495646238791413E-36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2:15">
      <c r="B64">
        <f t="shared" si="13"/>
        <v>4.6999999999999993</v>
      </c>
      <c r="C64">
        <f t="shared" si="1"/>
        <v>0.65581395348837201</v>
      </c>
      <c r="D64">
        <f t="shared" si="18"/>
        <v>0.83929325510424146</v>
      </c>
      <c r="F64">
        <f t="shared" si="19"/>
        <v>0.19826394699267166</v>
      </c>
      <c r="G64">
        <f t="shared" si="20"/>
        <v>5.2595818790527662E-8</v>
      </c>
      <c r="H64">
        <f t="shared" si="21"/>
        <v>1.0793286006314052E-19</v>
      </c>
      <c r="I64">
        <f t="shared" si="22"/>
        <v>7.4945844959696342E-37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2:15">
      <c r="B65">
        <f t="shared" si="13"/>
        <v>4.7999999999999989</v>
      </c>
      <c r="C65">
        <f t="shared" si="1"/>
        <v>0.66976744186046511</v>
      </c>
      <c r="D65">
        <f t="shared" si="18"/>
        <v>0.84473205103936089</v>
      </c>
      <c r="F65">
        <f t="shared" si="19"/>
        <v>0.19155411546959836</v>
      </c>
      <c r="G65">
        <f t="shared" si="20"/>
        <v>3.8581656868132806E-8</v>
      </c>
      <c r="H65">
        <f t="shared" si="21"/>
        <v>4.5640161049483127E-20</v>
      </c>
      <c r="I65">
        <f t="shared" si="22"/>
        <v>1.3870329772246641E-37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2:15">
      <c r="B66">
        <f t="shared" si="13"/>
        <v>4.8999999999999986</v>
      </c>
      <c r="C66">
        <f t="shared" si="1"/>
        <v>0.68372093023255798</v>
      </c>
      <c r="D66">
        <f t="shared" si="18"/>
        <v>0.84998677957928581</v>
      </c>
      <c r="F66">
        <f t="shared" si="19"/>
        <v>0.18507136425916362</v>
      </c>
      <c r="G66">
        <f t="shared" si="20"/>
        <v>2.8301569990168627E-8</v>
      </c>
      <c r="H66">
        <f t="shared" si="21"/>
        <v>1.9299259737990881E-20</v>
      </c>
      <c r="I66">
        <f t="shared" si="22"/>
        <v>2.5670008536742298E-38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2:15">
      <c r="B67">
        <f t="shared" si="13"/>
        <v>4.9999999999999982</v>
      </c>
      <c r="C67">
        <f t="shared" si="1"/>
        <v>0.69767441860465096</v>
      </c>
      <c r="D67">
        <f t="shared" si="18"/>
        <v>0.85506367080676637</v>
      </c>
      <c r="F67">
        <f t="shared" si="19"/>
        <v>0.1788080082997959</v>
      </c>
      <c r="G67">
        <f t="shared" si="20"/>
        <v>2.0760613434670709E-8</v>
      </c>
      <c r="H67">
        <f t="shared" si="21"/>
        <v>8.1608262957400607E-21</v>
      </c>
      <c r="I67">
        <f t="shared" si="22"/>
        <v>4.7507835004392988E-39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2:15">
      <c r="B68">
        <f t="shared" si="13"/>
        <v>5.0999999999999979</v>
      </c>
      <c r="C68">
        <f t="shared" si="1"/>
        <v>0.71162790697674383</v>
      </c>
      <c r="D68">
        <f t="shared" si="18"/>
        <v>0.85996874377274946</v>
      </c>
      <c r="F68">
        <f t="shared" si="19"/>
        <v>0.17275662261487232</v>
      </c>
      <c r="G68">
        <f t="shared" si="20"/>
        <v>1.5228945614450061E-8</v>
      </c>
      <c r="H68">
        <f t="shared" si="21"/>
        <v>3.4508621954106161E-21</v>
      </c>
      <c r="I68">
        <f t="shared" si="22"/>
        <v>8.7923398372624307E-40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2:15">
      <c r="B69">
        <f t="shared" si="13"/>
        <v>5.1999999999999975</v>
      </c>
      <c r="C69">
        <f t="shared" si="1"/>
        <v>0.72558139534883681</v>
      </c>
      <c r="D69">
        <f t="shared" si="18"/>
        <v>0.86470781368829619</v>
      </c>
      <c r="F69">
        <f t="shared" si="19"/>
        <v>0.1669100335106829</v>
      </c>
      <c r="G69">
        <f t="shared" si="20"/>
        <v>1.1171191316561204E-8</v>
      </c>
      <c r="H69">
        <f t="shared" si="21"/>
        <v>1.4592210960219025E-21</v>
      </c>
      <c r="I69">
        <f t="shared" si="22"/>
        <v>1.6272103287123591E-40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2:15">
      <c r="B70">
        <f t="shared" si="13"/>
        <v>5.2999999999999972</v>
      </c>
      <c r="C70">
        <f t="shared" si="1"/>
        <v>0.73953488372092979</v>
      </c>
      <c r="D70">
        <f t="shared" si="18"/>
        <v>0.86928649885978415</v>
      </c>
      <c r="F70">
        <f t="shared" si="19"/>
        <v>0.16126131007228295</v>
      </c>
      <c r="G70">
        <f t="shared" si="20"/>
        <v>8.1946261146799328E-9</v>
      </c>
      <c r="H70">
        <f t="shared" si="21"/>
        <v>6.1704179607843788E-22</v>
      </c>
      <c r="I70">
        <f t="shared" si="22"/>
        <v>3.011500354714E-41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2:15">
      <c r="B71">
        <f t="shared" si="13"/>
        <v>5.3999999999999968</v>
      </c>
      <c r="C71">
        <f t="shared" si="1"/>
        <v>0.75348837209302277</v>
      </c>
      <c r="D71">
        <f t="shared" si="18"/>
        <v>0.87371022737963466</v>
      </c>
      <c r="F71">
        <f t="shared" si="19"/>
        <v>0.15580375594714949</v>
      </c>
      <c r="G71">
        <f t="shared" si="20"/>
        <v>6.0111670507192843E-9</v>
      </c>
      <c r="H71">
        <f t="shared" si="21"/>
        <v>2.6092041784872169E-22</v>
      </c>
      <c r="I71">
        <f t="shared" si="22"/>
        <v>5.5734247911387812E-42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2:15">
      <c r="B72">
        <f t="shared" si="13"/>
        <v>5.4999999999999964</v>
      </c>
      <c r="C72">
        <f t="shared" si="1"/>
        <v>0.76744186046511564</v>
      </c>
      <c r="D72">
        <f t="shared" si="18"/>
        <v>0.87798424358343718</v>
      </c>
      <c r="F72">
        <f t="shared" si="19"/>
        <v>0.15053090140690356</v>
      </c>
      <c r="G72">
        <f t="shared" si="20"/>
        <v>4.4094909036694511E-9</v>
      </c>
      <c r="H72">
        <f t="shared" si="21"/>
        <v>1.1033201459451589E-22</v>
      </c>
      <c r="I72">
        <f t="shared" si="22"/>
        <v>1.0314813296919184E-42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2:15">
      <c r="B73">
        <f t="shared" si="13"/>
        <v>5.5999999999999961</v>
      </c>
      <c r="C73">
        <f t="shared" si="1"/>
        <v>0.78139534883720874</v>
      </c>
      <c r="D73">
        <f t="shared" si="18"/>
        <v>0.8821136142832916</v>
      </c>
      <c r="F73">
        <f t="shared" si="19"/>
        <v>0.14543649567768635</v>
      </c>
      <c r="G73">
        <f t="shared" si="20"/>
        <v>3.2345815488885665E-9</v>
      </c>
      <c r="H73">
        <f t="shared" si="21"/>
        <v>4.6654660240280793E-23</v>
      </c>
      <c r="I73">
        <f t="shared" si="22"/>
        <v>1.9089765689393774E-43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2:15">
      <c r="B74">
        <f t="shared" si="13"/>
        <v>5.6999999999999957</v>
      </c>
      <c r="C74">
        <f t="shared" si="1"/>
        <v>0.79534883720930172</v>
      </c>
      <c r="D74">
        <f t="shared" si="18"/>
        <v>0.88610323478633746</v>
      </c>
      <c r="F74">
        <f t="shared" si="19"/>
        <v>0.1405144995300987</v>
      </c>
      <c r="G74">
        <f t="shared" si="20"/>
        <v>2.3727269258461989E-9</v>
      </c>
      <c r="H74">
        <f t="shared" si="21"/>
        <v>1.9728247781349263E-23</v>
      </c>
      <c r="I74">
        <f t="shared" si="22"/>
        <v>3.5329689795238977E-44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2:15">
      <c r="B75">
        <f t="shared" si="13"/>
        <v>5.7999999999999954</v>
      </c>
      <c r="C75">
        <f t="shared" si="1"/>
        <v>0.8093023255813947</v>
      </c>
      <c r="D75">
        <f t="shared" si="18"/>
        <v>0.88995783470677137</v>
      </c>
      <c r="F75">
        <f t="shared" si="19"/>
        <v>0.13575907811991786</v>
      </c>
      <c r="G75">
        <f t="shared" si="20"/>
        <v>1.7405135655244241E-9</v>
      </c>
      <c r="H75">
        <f t="shared" si="21"/>
        <v>8.3422268754683468E-24</v>
      </c>
      <c r="I75">
        <f t="shared" si="22"/>
        <v>6.5385138892579635E-45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2:15">
      <c r="B76">
        <f t="shared" si="13"/>
        <v>5.899999999999995</v>
      </c>
      <c r="C76">
        <f t="shared" si="1"/>
        <v>0.82325581395348768</v>
      </c>
      <c r="D76">
        <f t="shared" si="18"/>
        <v>0.89368198357909312</v>
      </c>
      <c r="F76">
        <f t="shared" si="19"/>
        <v>0.13116459407110559</v>
      </c>
      <c r="G76">
        <f t="shared" si="20"/>
        <v>1.2767535272497351E-9</v>
      </c>
      <c r="H76">
        <f t="shared" si="21"/>
        <v>3.5275686930279552E-24</v>
      </c>
      <c r="I76">
        <f t="shared" si="22"/>
        <v>1.2100916857124675E-45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2:15">
      <c r="B77">
        <f t="shared" si="13"/>
        <v>5.9999999999999947</v>
      </c>
      <c r="C77">
        <f t="shared" si="1"/>
        <v>0.83720930232558055</v>
      </c>
      <c r="D77">
        <f t="shared" si="18"/>
        <v>0.89728009627986061</v>
      </c>
      <c r="F77">
        <f t="shared" si="19"/>
        <v>0.12672560079290793</v>
      </c>
      <c r="G77">
        <f t="shared" si="20"/>
        <v>9.3656240412782074E-10</v>
      </c>
      <c r="H77">
        <f t="shared" si="21"/>
        <v>1.4916569723875356E-24</v>
      </c>
      <c r="I77">
        <f t="shared" si="22"/>
        <v>2.239533191534786E-46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2:15">
      <c r="B78">
        <f t="shared" si="13"/>
        <v>6.0999999999999943</v>
      </c>
      <c r="C78">
        <f t="shared" si="1"/>
        <v>0.85116279069767364</v>
      </c>
      <c r="D78">
        <f t="shared" si="18"/>
        <v>0.9007564382648412</v>
      </c>
      <c r="F78">
        <f t="shared" si="19"/>
        <v>0.12243683602312309</v>
      </c>
      <c r="G78">
        <f t="shared" si="20"/>
        <v>6.8701524460649114E-10</v>
      </c>
      <c r="H78">
        <f t="shared" si="21"/>
        <v>6.307575321410475E-25</v>
      </c>
      <c r="I78">
        <f t="shared" si="22"/>
        <v>4.1447346306101796E-47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2:15">
      <c r="B79">
        <f t="shared" si="13"/>
        <v>6.199999999999994</v>
      </c>
      <c r="C79">
        <f t="shared" si="1"/>
        <v>0.86511627906976651</v>
      </c>
      <c r="D79">
        <f t="shared" si="18"/>
        <v>0.90411513062810245</v>
      </c>
      <c r="F79">
        <f t="shared" si="19"/>
        <v>0.11829321558988484</v>
      </c>
      <c r="G79">
        <f t="shared" si="20"/>
        <v>5.039599542341908E-10</v>
      </c>
      <c r="H79">
        <f t="shared" si="21"/>
        <v>2.667202122991209E-25</v>
      </c>
      <c r="I79">
        <f t="shared" si="22"/>
        <v>7.6707169257924148E-48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2:15">
      <c r="B80">
        <f t="shared" si="13"/>
        <v>6.2999999999999936</v>
      </c>
      <c r="C80">
        <f t="shared" si="1"/>
        <v>0.8790697674418595</v>
      </c>
      <c r="D80">
        <f t="shared" si="18"/>
        <v>0.90736015498928846</v>
      </c>
      <c r="F80">
        <f t="shared" si="19"/>
        <v>0.11428982738456456</v>
      </c>
      <c r="G80">
        <f t="shared" si="20"/>
        <v>3.6967976688377423E-10</v>
      </c>
      <c r="H80">
        <f t="shared" si="21"/>
        <v>1.1278449804223604E-25</v>
      </c>
      <c r="I80">
        <f t="shared" si="22"/>
        <v>1.4196300463022672E-48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2:15">
      <c r="B81">
        <f t="shared" si="13"/>
        <v>6.3999999999999932</v>
      </c>
      <c r="C81">
        <f t="shared" si="1"/>
        <v>0.89302325581395259</v>
      </c>
      <c r="D81">
        <f t="shared" si="18"/>
        <v>0.91049535821505534</v>
      </c>
      <c r="F81">
        <f t="shared" si="19"/>
        <v>0.1104219255386485</v>
      </c>
      <c r="G81">
        <f t="shared" si="20"/>
        <v>2.7117855078567242E-10</v>
      </c>
      <c r="H81">
        <f t="shared" si="21"/>
        <v>4.7691709934504543E-26</v>
      </c>
      <c r="I81">
        <f t="shared" si="22"/>
        <v>2.6273286941245785E-49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2:15">
      <c r="B82">
        <f t="shared" si="13"/>
        <v>6.4999999999999929</v>
      </c>
      <c r="C82">
        <f t="shared" ref="C82:C117" si="23">B82*$F$8/$C$3/$C$3</f>
        <v>0.90697674418604546</v>
      </c>
      <c r="D82">
        <f t="shared" si="18"/>
        <v>0.91352445698039597</v>
      </c>
      <c r="F82">
        <f t="shared" si="19"/>
        <v>0.10668492479768653</v>
      </c>
      <c r="G82">
        <f t="shared" si="20"/>
        <v>1.9892299496428079E-10</v>
      </c>
      <c r="H82">
        <f t="shared" si="21"/>
        <v>2.0166771462024602E-26</v>
      </c>
      <c r="I82">
        <f t="shared" si="22"/>
        <v>4.8624330577889207E-50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2:15">
      <c r="B83">
        <f t="shared" ref="B83:B117" si="24">B82+0.1</f>
        <v>6.5999999999999925</v>
      </c>
      <c r="C83">
        <f t="shared" si="23"/>
        <v>0.92093023255813855</v>
      </c>
      <c r="D83">
        <f t="shared" si="18"/>
        <v>0.91645104217535989</v>
      </c>
      <c r="F83">
        <f t="shared" si="19"/>
        <v>0.1030743950856422</v>
      </c>
      <c r="G83">
        <f t="shared" si="20"/>
        <v>1.4591994024200662E-10</v>
      </c>
      <c r="H83">
        <f t="shared" si="21"/>
        <v>8.5276596658003487E-27</v>
      </c>
      <c r="I83">
        <f t="shared" si="22"/>
        <v>8.9989711962384406E-51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2:15">
      <c r="B84">
        <f t="shared" si="24"/>
        <v>6.6999999999999922</v>
      </c>
      <c r="C84">
        <f t="shared" si="23"/>
        <v>0.93488372093023142</v>
      </c>
      <c r="D84">
        <f t="shared" si="18"/>
        <v>0.91927858316246192</v>
      </c>
      <c r="F84">
        <f t="shared" si="19"/>
        <v>9.9586056253202271E-2</v>
      </c>
      <c r="G84">
        <f t="shared" si="20"/>
        <v>1.0703955550264175E-10</v>
      </c>
      <c r="H84">
        <f t="shared" si="21"/>
        <v>3.6059802389617832E-27</v>
      </c>
      <c r="I84">
        <f t="shared" si="22"/>
        <v>1.6654518762167985E-51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2:15">
      <c r="B85">
        <f t="shared" si="24"/>
        <v>6.7999999999999918</v>
      </c>
      <c r="C85">
        <f t="shared" si="23"/>
        <v>0.9488372093023244</v>
      </c>
      <c r="D85">
        <f t="shared" si="18"/>
        <v>0.92201043188988063</v>
      </c>
      <c r="F85">
        <f t="shared" si="19"/>
        <v>9.6215773003817659E-2</v>
      </c>
      <c r="G85">
        <f t="shared" si="20"/>
        <v>7.8518853716640791E-11</v>
      </c>
      <c r="H85">
        <f t="shared" si="21"/>
        <v>1.5248138403002857E-27</v>
      </c>
      <c r="I85">
        <f t="shared" si="22"/>
        <v>3.0822745083942816E-52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2:15">
      <c r="B86">
        <f t="shared" si="24"/>
        <v>6.8999999999999915</v>
      </c>
      <c r="C86">
        <f t="shared" si="23"/>
        <v>0.96279069767441749</v>
      </c>
      <c r="D86">
        <f t="shared" si="18"/>
        <v>0.92464982686536079</v>
      </c>
      <c r="F86">
        <f t="shared" si="19"/>
        <v>9.2959549991462595E-2</v>
      </c>
      <c r="G86">
        <f t="shared" si="20"/>
        <v>5.7597496178158692E-11</v>
      </c>
      <c r="H86">
        <f t="shared" si="21"/>
        <v>6.4477814449717878E-28</v>
      </c>
      <c r="I86">
        <f t="shared" si="22"/>
        <v>5.7044074828976752E-53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2:15">
      <c r="B87">
        <f t="shared" si="24"/>
        <v>6.9999999999999911</v>
      </c>
      <c r="C87">
        <f t="shared" si="23"/>
        <v>0.97674418604651037</v>
      </c>
      <c r="D87">
        <f t="shared" si="18"/>
        <v>0.92719989699555749</v>
      </c>
      <c r="F87">
        <f t="shared" si="19"/>
        <v>8.9813527084299988E-2</v>
      </c>
      <c r="G87">
        <f t="shared" si="20"/>
        <v>4.2250636744712749E-11</v>
      </c>
      <c r="H87">
        <f t="shared" si="21"/>
        <v>2.7264892581205721E-28</v>
      </c>
      <c r="I87">
        <f t="shared" si="22"/>
        <v>1.055722475150075E-53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2:15">
      <c r="B88">
        <f t="shared" si="24"/>
        <v>7.0999999999999908</v>
      </c>
      <c r="C88">
        <f t="shared" si="23"/>
        <v>0.99069767441860335</v>
      </c>
      <c r="D88">
        <f t="shared" si="18"/>
        <v>0.92966366529539679</v>
      </c>
      <c r="F88">
        <f t="shared" si="19"/>
        <v>8.677397478863777E-2</v>
      </c>
      <c r="G88">
        <f t="shared" si="20"/>
        <v>3.0992949759691086E-11</v>
      </c>
      <c r="H88">
        <f t="shared" si="21"/>
        <v>1.152914958127802E-28</v>
      </c>
      <c r="I88">
        <f t="shared" si="22"/>
        <v>1.9538399875508637E-54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2:15">
      <c r="B89">
        <f t="shared" si="24"/>
        <v>7.1999999999999904</v>
      </c>
      <c r="C89">
        <f t="shared" si="23"/>
        <v>1.0046511627906962</v>
      </c>
      <c r="D89">
        <f t="shared" si="18"/>
        <v>0.93204405247186306</v>
      </c>
      <c r="F89">
        <f t="shared" si="19"/>
        <v>8.3837289827752348E-2</v>
      </c>
      <c r="G89">
        <f t="shared" si="20"/>
        <v>2.2734874757288408E-11</v>
      </c>
      <c r="H89">
        <f t="shared" si="21"/>
        <v>4.8751811389533467E-29</v>
      </c>
      <c r="I89">
        <f t="shared" si="22"/>
        <v>3.6159983204015265E-55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2:15">
      <c r="B90">
        <f t="shared" si="24"/>
        <v>7.2999999999999901</v>
      </c>
      <c r="C90">
        <f t="shared" si="23"/>
        <v>1.0186046511627893</v>
      </c>
      <c r="D90">
        <f t="shared" si="18"/>
        <v>0.93434388038647298</v>
      </c>
      <c r="F90">
        <f t="shared" si="19"/>
        <v>8.0999990870337366E-2</v>
      </c>
      <c r="G90">
        <f t="shared" si="20"/>
        <v>1.6677164782225025E-11</v>
      </c>
      <c r="H90">
        <f t="shared" si="21"/>
        <v>2.061504274018749E-29</v>
      </c>
      <c r="I90">
        <f t="shared" si="22"/>
        <v>6.6921774231554875E-56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2:15">
      <c r="B91">
        <f t="shared" si="24"/>
        <v>7.3999999999999897</v>
      </c>
      <c r="C91">
        <f t="shared" si="23"/>
        <v>1.0325581395348824</v>
      </c>
      <c r="D91">
        <f t="shared" si="18"/>
        <v>0.93656587540054992</v>
      </c>
      <c r="F91">
        <f t="shared" si="19"/>
        <v>7.8258714403514423E-2</v>
      </c>
      <c r="G91">
        <f t="shared" si="20"/>
        <v>1.2233532321717439E-11</v>
      </c>
      <c r="H91">
        <f t="shared" si="21"/>
        <v>8.717214295569724E-30</v>
      </c>
      <c r="I91">
        <f t="shared" si="22"/>
        <v>1.2385304055677492E-56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2:15">
      <c r="B92">
        <f t="shared" si="24"/>
        <v>7.4999999999999893</v>
      </c>
      <c r="C92">
        <f t="shared" si="23"/>
        <v>1.0465116279069753</v>
      </c>
      <c r="D92">
        <f t="shared" si="18"/>
        <v>0.93871267160727012</v>
      </c>
      <c r="F92">
        <f t="shared" si="19"/>
        <v>7.5610210745513065E-2</v>
      </c>
      <c r="G92">
        <f t="shared" si="20"/>
        <v>8.9739062377087798E-12</v>
      </c>
      <c r="H92">
        <f t="shared" si="21"/>
        <v>3.6861347333880928E-30</v>
      </c>
      <c r="I92">
        <f t="shared" si="22"/>
        <v>2.2921651183488302E-57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2:15">
      <c r="B93">
        <f t="shared" si="24"/>
        <v>7.599999999999989</v>
      </c>
      <c r="C93">
        <f t="shared" si="23"/>
        <v>1.0604651162790684</v>
      </c>
      <c r="D93">
        <f t="shared" si="18"/>
        <v>0.94078681395431596</v>
      </c>
      <c r="F93">
        <f t="shared" si="19"/>
        <v>7.3051340193293027E-2</v>
      </c>
      <c r="G93">
        <f t="shared" si="20"/>
        <v>6.5828078959849181E-12</v>
      </c>
      <c r="H93">
        <f t="shared" si="21"/>
        <v>1.5587077261133312E-30</v>
      </c>
      <c r="I93">
        <f t="shared" si="22"/>
        <v>4.2421412556008151E-58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2:15">
      <c r="B94">
        <f t="shared" si="24"/>
        <v>7.6999999999999886</v>
      </c>
      <c r="C94">
        <f t="shared" si="23"/>
        <v>1.0744186046511612</v>
      </c>
      <c r="D94">
        <f t="shared" si="18"/>
        <v>0.94279076126084105</v>
      </c>
      <c r="F94">
        <f t="shared" si="19"/>
        <v>7.0579069300543071E-2</v>
      </c>
      <c r="G94">
        <f t="shared" si="20"/>
        <v>4.8288179804411929E-12</v>
      </c>
      <c r="H94">
        <f t="shared" si="21"/>
        <v>6.591104100018337E-31</v>
      </c>
      <c r="I94">
        <f t="shared" si="22"/>
        <v>7.8509886955412829E-59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2:15">
      <c r="B95">
        <f t="shared" si="24"/>
        <v>7.7999999999999883</v>
      </c>
      <c r="C95">
        <f t="shared" si="23"/>
        <v>1.0883720930232541</v>
      </c>
      <c r="D95">
        <f t="shared" si="18"/>
        <v>0.94472688913232805</v>
      </c>
      <c r="F95">
        <f t="shared" si="19"/>
        <v>6.8190467281642214E-2</v>
      </c>
      <c r="G95">
        <f t="shared" si="20"/>
        <v>3.5421788781735987E-12</v>
      </c>
      <c r="H95">
        <f t="shared" si="21"/>
        <v>2.7870942402783258E-31</v>
      </c>
      <c r="I95">
        <f t="shared" si="22"/>
        <v>1.4529931886671455E-59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2:15">
      <c r="B96">
        <f t="shared" si="24"/>
        <v>7.8999999999999879</v>
      </c>
      <c r="C96">
        <f t="shared" si="23"/>
        <v>1.1023255813953472</v>
      </c>
      <c r="D96">
        <f t="shared" si="18"/>
        <v>0.94659749277679373</v>
      </c>
      <c r="F96">
        <f t="shared" si="19"/>
        <v>6.588270253732198E-2</v>
      </c>
      <c r="G96">
        <f t="shared" si="20"/>
        <v>2.5983649116201943E-12</v>
      </c>
      <c r="H96">
        <f t="shared" si="21"/>
        <v>1.1785421966208977E-31</v>
      </c>
      <c r="I96">
        <f t="shared" si="22"/>
        <v>2.6890743168589472E-60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2:15">
      <c r="B97">
        <f t="shared" si="24"/>
        <v>7.9999999999999876</v>
      </c>
      <c r="C97">
        <f t="shared" si="23"/>
        <v>1.1162790697674401</v>
      </c>
      <c r="D97">
        <f t="shared" si="18"/>
        <v>0.94840478972568276</v>
      </c>
      <c r="F97">
        <f t="shared" si="19"/>
        <v>6.3653039297910538E-2</v>
      </c>
      <c r="G97">
        <f t="shared" si="20"/>
        <v>1.9060302842244499E-12</v>
      </c>
      <c r="H97">
        <f t="shared" si="21"/>
        <v>4.9835477004800743E-32</v>
      </c>
      <c r="I97">
        <f t="shared" si="22"/>
        <v>4.9767065241538052E-61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2:15">
      <c r="B98">
        <f t="shared" si="24"/>
        <v>8.0999999999999872</v>
      </c>
      <c r="C98">
        <f t="shared" si="23"/>
        <v>1.1302325581395332</v>
      </c>
      <c r="D98">
        <f t="shared" si="18"/>
        <v>0.9501509224626763</v>
      </c>
      <c r="F98">
        <f t="shared" si="19"/>
        <v>6.1498834380178662E-2</v>
      </c>
      <c r="G98">
        <f t="shared" si="20"/>
        <v>1.3981682973525868E-12</v>
      </c>
      <c r="H98">
        <f t="shared" si="21"/>
        <v>2.1073278287504924E-32</v>
      </c>
      <c r="I98">
        <f t="shared" si="22"/>
        <v>9.2104586594260372E-62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2:15">
      <c r="B99">
        <f t="shared" si="24"/>
        <v>8.1999999999999869</v>
      </c>
      <c r="C99">
        <f t="shared" si="23"/>
        <v>1.144186046511626</v>
      </c>
      <c r="D99">
        <f t="shared" si="18"/>
        <v>0.95183796096353235</v>
      </c>
      <c r="F99">
        <f t="shared" si="19"/>
        <v>5.9417534053944183E-2</v>
      </c>
      <c r="G99">
        <f t="shared" si="20"/>
        <v>1.0256261948730105E-12</v>
      </c>
      <c r="H99">
        <f t="shared" si="21"/>
        <v>8.9109823858987001E-33</v>
      </c>
      <c r="I99">
        <f t="shared" si="22"/>
        <v>1.7045921495526616E-62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2:15">
      <c r="B100">
        <f t="shared" si="24"/>
        <v>8.2999999999999865</v>
      </c>
      <c r="C100">
        <f t="shared" si="23"/>
        <v>1.1581395348837191</v>
      </c>
      <c r="D100">
        <f t="shared" si="18"/>
        <v>0.95346790514996915</v>
      </c>
      <c r="F100">
        <f t="shared" si="19"/>
        <v>5.7406671014719163E-2</v>
      </c>
      <c r="G100">
        <f t="shared" si="20"/>
        <v>7.5234797813786993E-13</v>
      </c>
      <c r="H100">
        <f t="shared" si="21"/>
        <v>3.7680709189361437E-33</v>
      </c>
      <c r="I100">
        <f t="shared" si="22"/>
        <v>3.1547119462316399E-63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2:15">
      <c r="B101">
        <f t="shared" si="24"/>
        <v>8.3999999999999861</v>
      </c>
      <c r="C101">
        <f t="shared" si="23"/>
        <v>1.1720930232558122</v>
      </c>
      <c r="D101">
        <f t="shared" si="18"/>
        <v>0.95504268726050101</v>
      </c>
      <c r="F101">
        <f t="shared" si="19"/>
        <v>5.546386145881186E-2</v>
      </c>
      <c r="G101">
        <f t="shared" si="20"/>
        <v>5.5188477345610535E-13</v>
      </c>
      <c r="H101">
        <f t="shared" si="21"/>
        <v>1.5933550124170878E-33</v>
      </c>
      <c r="I101">
        <f t="shared" si="22"/>
        <v>5.8384684373377393E-64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2:15">
      <c r="B102">
        <f t="shared" si="24"/>
        <v>8.4999999999999858</v>
      </c>
      <c r="C102">
        <f t="shared" si="23"/>
        <v>1.1860465116279051</v>
      </c>
      <c r="D102">
        <f t="shared" si="18"/>
        <v>0.95656417414103778</v>
      </c>
      <c r="F102">
        <f t="shared" si="19"/>
        <v>5.3586802257415758E-2</v>
      </c>
      <c r="G102">
        <f t="shared" si="20"/>
        <v>4.0483501255171097E-13</v>
      </c>
      <c r="H102">
        <f t="shared" si="21"/>
        <v>6.7376125614735374E-34</v>
      </c>
      <c r="I102">
        <f t="shared" si="22"/>
        <v>1.0805333188821682E-64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2:15">
      <c r="B103">
        <f t="shared" si="24"/>
        <v>8.5999999999999854</v>
      </c>
      <c r="C103">
        <f t="shared" si="23"/>
        <v>1.199999999999998</v>
      </c>
      <c r="D103">
        <f t="shared" si="18"/>
        <v>0.95803416945796283</v>
      </c>
      <c r="F103">
        <f t="shared" si="19"/>
        <v>5.1773268226335517E-2</v>
      </c>
      <c r="G103">
        <f t="shared" si="20"/>
        <v>2.9696667723118333E-13</v>
      </c>
      <c r="H103">
        <f t="shared" si="21"/>
        <v>2.8490463628480423E-34</v>
      </c>
      <c r="I103">
        <f t="shared" si="22"/>
        <v>1.9997577545301153E-65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2:15">
      <c r="B104">
        <f t="shared" si="24"/>
        <v>8.6999999999999851</v>
      </c>
      <c r="C104">
        <f t="shared" si="23"/>
        <v>1.2139534883720908</v>
      </c>
      <c r="D104">
        <f t="shared" si="18"/>
        <v>0.9594544158363143</v>
      </c>
      <c r="F104">
        <f t="shared" si="19"/>
        <v>5.0021109488113544E-2</v>
      </c>
      <c r="G104">
        <f t="shared" si="20"/>
        <v>2.1783987217376635E-13</v>
      </c>
      <c r="H104">
        <f t="shared" si="21"/>
        <v>1.204739082812787E-34</v>
      </c>
      <c r="I104">
        <f t="shared" si="22"/>
        <v>3.7009789581873197E-66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2:15">
      <c r="B105">
        <f t="shared" si="24"/>
        <v>8.7999999999999847</v>
      </c>
      <c r="C105">
        <f t="shared" si="23"/>
        <v>1.2279069767441839</v>
      </c>
      <c r="D105">
        <f t="shared" si="18"/>
        <v>0.9608265969256029</v>
      </c>
      <c r="F105">
        <f t="shared" si="19"/>
        <v>4.8328248923429781E-2</v>
      </c>
      <c r="G105">
        <f t="shared" si="20"/>
        <v>1.5979641335899875E-13</v>
      </c>
      <c r="H105">
        <f t="shared" si="21"/>
        <v>5.0943230569463616E-35</v>
      </c>
      <c r="I105">
        <f t="shared" si="22"/>
        <v>6.8494522488618899E-67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2:15">
      <c r="B106">
        <f t="shared" si="24"/>
        <v>8.8999999999999844</v>
      </c>
      <c r="C106">
        <f t="shared" si="23"/>
        <v>1.241860465116277</v>
      </c>
      <c r="D106">
        <f t="shared" si="18"/>
        <v>0.96215233939571698</v>
      </c>
      <c r="F106">
        <f t="shared" si="19"/>
        <v>4.6692679708753806E-2</v>
      </c>
      <c r="G106">
        <f t="shared" si="20"/>
        <v>1.172186407731245E-13</v>
      </c>
      <c r="H106">
        <f t="shared" si="21"/>
        <v>2.1541699591867737E-35</v>
      </c>
      <c r="I106">
        <f t="shared" si="22"/>
        <v>1.2676374721248369E-67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2:15">
      <c r="B107">
        <f t="shared" si="24"/>
        <v>8.999999999999984</v>
      </c>
      <c r="C107">
        <f t="shared" si="23"/>
        <v>1.2558139534883699</v>
      </c>
      <c r="D107">
        <f t="shared" si="18"/>
        <v>0.96343321486527955</v>
      </c>
      <c r="F107">
        <f t="shared" si="19"/>
        <v>4.5112462937329706E-2</v>
      </c>
      <c r="G107">
        <f t="shared" si="20"/>
        <v>8.5985720554503882E-14</v>
      </c>
      <c r="H107">
        <f t="shared" si="21"/>
        <v>9.1090575944830681E-36</v>
      </c>
      <c r="I107">
        <f t="shared" si="22"/>
        <v>2.3460339635218899E-68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2:15">
      <c r="B108">
        <f t="shared" si="24"/>
        <v>9.0999999999999837</v>
      </c>
      <c r="C108">
        <f t="shared" si="23"/>
        <v>1.269767441860463</v>
      </c>
      <c r="D108">
        <f t="shared" si="18"/>
        <v>0.96467074176474499</v>
      </c>
      <c r="F108">
        <f t="shared" si="19"/>
        <v>4.3585725320673861E-2</v>
      </c>
      <c r="G108">
        <f t="shared" si="20"/>
        <v>6.3074815494468227E-14</v>
      </c>
      <c r="H108">
        <f t="shared" si="21"/>
        <v>3.8518283994143971E-36</v>
      </c>
      <c r="I108">
        <f t="shared" si="22"/>
        <v>4.3418370622731901E-69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2:15">
      <c r="B109">
        <f t="shared" si="24"/>
        <v>9.1999999999999833</v>
      </c>
      <c r="C109">
        <f t="shared" si="23"/>
        <v>1.2837209302325558</v>
      </c>
      <c r="D109">
        <f t="shared" si="18"/>
        <v>0.96586638713644146</v>
      </c>
      <c r="F109">
        <f t="shared" si="19"/>
        <v>4.2110656967860961E-2</v>
      </c>
      <c r="G109">
        <f t="shared" si="20"/>
        <v>4.6268523703763383E-14</v>
      </c>
      <c r="H109">
        <f t="shared" si="21"/>
        <v>1.628772445957671E-36</v>
      </c>
      <c r="I109">
        <f t="shared" si="22"/>
        <v>8.0354970850592561E-70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2:15">
      <c r="B110">
        <f t="shared" si="24"/>
        <v>9.2999999999999829</v>
      </c>
      <c r="C110">
        <f t="shared" si="23"/>
        <v>1.2976744186046489</v>
      </c>
      <c r="D110">
        <f t="shared" si="18"/>
        <v>0.96702156837369624</v>
      </c>
      <c r="F110">
        <f t="shared" si="19"/>
        <v>4.0685509239965056E-2</v>
      </c>
      <c r="G110">
        <f t="shared" si="20"/>
        <v>3.3940270279719753E-14</v>
      </c>
      <c r="H110">
        <f t="shared" si="21"/>
        <v>6.887377644118793E-37</v>
      </c>
      <c r="I110">
        <f t="shared" si="22"/>
        <v>1.4871404080324145E-70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2:15">
      <c r="B111">
        <f t="shared" si="24"/>
        <v>9.3999999999999826</v>
      </c>
      <c r="C111">
        <f t="shared" si="23"/>
        <v>1.3116279069767418</v>
      </c>
      <c r="D111">
        <f t="shared" si="18"/>
        <v>0.96813765490110271</v>
      </c>
      <c r="F111">
        <f t="shared" si="19"/>
        <v>3.9308592677113133E-2</v>
      </c>
      <c r="G111">
        <f t="shared" si="20"/>
        <v>2.4896881388215355E-14</v>
      </c>
      <c r="H111">
        <f t="shared" si="21"/>
        <v>2.9123755703527822E-37</v>
      </c>
      <c r="I111">
        <f t="shared" si="22"/>
        <v>2.7522710415949744E-71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2:15">
      <c r="B112">
        <f t="shared" si="24"/>
        <v>9.4999999999999822</v>
      </c>
      <c r="C112">
        <f t="shared" si="23"/>
        <v>1.3255813953488347</v>
      </c>
      <c r="D112">
        <f t="shared" si="18"/>
        <v>0.9692159697979229</v>
      </c>
      <c r="F112">
        <f t="shared" si="19"/>
        <v>3.7978274995692778E-2</v>
      </c>
      <c r="G112">
        <f t="shared" si="20"/>
        <v>1.8263104499472614E-14</v>
      </c>
      <c r="H112">
        <f t="shared" si="21"/>
        <v>1.2315182789534572E-37</v>
      </c>
      <c r="I112">
        <f t="shared" si="22"/>
        <v>5.0936655647897395E-72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2:15">
      <c r="B113">
        <f t="shared" si="24"/>
        <v>9.5999999999999819</v>
      </c>
      <c r="C113">
        <f t="shared" si="23"/>
        <v>1.3395348837209278</v>
      </c>
      <c r="D113">
        <f t="shared" si="18"/>
        <v>0.97025779136654855</v>
      </c>
      <c r="F113">
        <f t="shared" si="19"/>
        <v>3.6692979153340452E-2</v>
      </c>
      <c r="G113">
        <f t="shared" si="20"/>
        <v>1.339689822021377E-14</v>
      </c>
      <c r="H113">
        <f t="shared" si="21"/>
        <v>5.207560751557632E-38</v>
      </c>
      <c r="I113">
        <f t="shared" si="22"/>
        <v>9.4269163515553845E-73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2:15">
      <c r="B114">
        <f t="shared" si="24"/>
        <v>9.6999999999999815</v>
      </c>
      <c r="C114">
        <f t="shared" si="23"/>
        <v>1.3534883720930206</v>
      </c>
      <c r="D114">
        <f t="shared" si="18"/>
        <v>0.97126435464788186</v>
      </c>
      <c r="F114">
        <f t="shared" si="19"/>
        <v>3.5451181479416137E-2</v>
      </c>
      <c r="G114">
        <f t="shared" si="20"/>
        <v>9.8272931597117193E-15</v>
      </c>
      <c r="H114">
        <f t="shared" si="21"/>
        <v>2.2020533064446017E-38</v>
      </c>
      <c r="I114">
        <f t="shared" si="22"/>
        <v>1.7446522699394311E-73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2:15">
      <c r="B115">
        <f t="shared" si="24"/>
        <v>9.7999999999999812</v>
      </c>
      <c r="C115">
        <f t="shared" si="23"/>
        <v>1.3674418604651137</v>
      </c>
      <c r="D115">
        <f t="shared" si="18"/>
        <v>0.97223685288543082</v>
      </c>
      <c r="F115">
        <f t="shared" si="19"/>
        <v>3.4251409868748202E-2</v>
      </c>
      <c r="G115">
        <f t="shared" si="20"/>
        <v>7.2088097751760806E-15</v>
      </c>
      <c r="H115">
        <f t="shared" si="21"/>
        <v>9.3115356608622189E-39</v>
      </c>
      <c r="I115">
        <f t="shared" si="22"/>
        <v>3.2288517575552963E-74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2:15">
      <c r="B116">
        <f t="shared" si="24"/>
        <v>9.8999999999999808</v>
      </c>
      <c r="C116">
        <f t="shared" si="23"/>
        <v>1.3813953488372068</v>
      </c>
      <c r="D116">
        <f t="shared" si="18"/>
        <v>0.97317643893985462</v>
      </c>
      <c r="F116">
        <f t="shared" si="19"/>
        <v>3.3092242036507249E-2</v>
      </c>
      <c r="G116">
        <f t="shared" si="20"/>
        <v>5.2880215874417675E-15</v>
      </c>
      <c r="H116">
        <f t="shared" si="21"/>
        <v>3.9374476589533389E-39</v>
      </c>
      <c r="I116">
        <f t="shared" si="22"/>
        <v>5.9756799976136004E-75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2:15">
      <c r="B117">
        <f t="shared" si="24"/>
        <v>9.9999999999999805</v>
      </c>
      <c r="C117">
        <f t="shared" si="23"/>
        <v>1.3953488372092997</v>
      </c>
      <c r="D117">
        <f t="shared" si="18"/>
        <v>0.97408422665563776</v>
      </c>
      <c r="F117">
        <f t="shared" si="19"/>
        <v>3.1972303832140052E-2</v>
      </c>
      <c r="G117">
        <f t="shared" si="20"/>
        <v>3.8790276316546632E-15</v>
      </c>
      <c r="H117">
        <f t="shared" si="21"/>
        <v>1.6649771457312977E-39</v>
      </c>
      <c r="I117">
        <f t="shared" si="22"/>
        <v>1.1059272495345505E-75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41"/>
  <sheetViews>
    <sheetView workbookViewId="0">
      <selection activeCell="C3" sqref="C3"/>
    </sheetView>
  </sheetViews>
  <sheetFormatPr defaultRowHeight="14.4"/>
  <cols>
    <col min="3" max="3" width="12" customWidth="1"/>
    <col min="4" max="13" width="12" bestFit="1" customWidth="1"/>
    <col min="14" max="14" width="8.5546875" customWidth="1"/>
    <col min="15" max="15" width="9.21875" customWidth="1"/>
  </cols>
  <sheetData>
    <row r="1" spans="1:17">
      <c r="C1" t="s">
        <v>41</v>
      </c>
      <c r="D1">
        <v>0</v>
      </c>
      <c r="E1">
        <f>D1+0.1</f>
        <v>0.1</v>
      </c>
      <c r="F1">
        <f t="shared" ref="F1:N1" si="0">E1+0.1</f>
        <v>0.2</v>
      </c>
      <c r="G1">
        <f t="shared" si="0"/>
        <v>0.30000000000000004</v>
      </c>
      <c r="H1">
        <f t="shared" si="0"/>
        <v>0.4</v>
      </c>
      <c r="I1">
        <f t="shared" si="0"/>
        <v>0.5</v>
      </c>
      <c r="J1">
        <f t="shared" si="0"/>
        <v>0.6</v>
      </c>
      <c r="K1">
        <f t="shared" si="0"/>
        <v>0.7</v>
      </c>
      <c r="L1">
        <f t="shared" si="0"/>
        <v>0.79999999999999993</v>
      </c>
      <c r="M1">
        <f t="shared" si="0"/>
        <v>0.89999999999999991</v>
      </c>
      <c r="N1">
        <f t="shared" si="0"/>
        <v>0.99999999999999989</v>
      </c>
    </row>
    <row r="3" spans="1:17">
      <c r="A3" t="s">
        <v>35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40</v>
      </c>
    </row>
    <row r="4" spans="1:17">
      <c r="C4">
        <v>1E-4</v>
      </c>
      <c r="D4">
        <v>0.69758056284847003</v>
      </c>
      <c r="E4">
        <v>0.69781502048880995</v>
      </c>
      <c r="F4">
        <v>0.69734701325475001</v>
      </c>
      <c r="G4">
        <v>0.69851476474016005</v>
      </c>
      <c r="H4">
        <v>0.69548404018059995</v>
      </c>
      <c r="I4">
        <v>0.70339672447861001</v>
      </c>
      <c r="J4">
        <v>0.68272004170688005</v>
      </c>
      <c r="K4">
        <v>0.73675732562037</v>
      </c>
      <c r="L4">
        <v>0.59553144125238</v>
      </c>
      <c r="M4">
        <v>0.96462484729658005</v>
      </c>
      <c r="N4" s="1">
        <v>0</v>
      </c>
      <c r="O4" s="1">
        <v>-0.73842638746674005</v>
      </c>
      <c r="Q4">
        <f>(-O4-expectedU!$F$11)/(expectedU!$F$10-expectedU!$F$11)</f>
        <v>2.2325984936436623E-2</v>
      </c>
    </row>
    <row r="5" spans="1:17">
      <c r="C5">
        <v>1.4999999999999999E-4</v>
      </c>
      <c r="D5">
        <v>0.69758819715427001</v>
      </c>
      <c r="E5">
        <v>0.69780446446128996</v>
      </c>
      <c r="F5">
        <v>0.69736838289976999</v>
      </c>
      <c r="G5">
        <v>0.69846734736291005</v>
      </c>
      <c r="H5">
        <v>0.69558933245501997</v>
      </c>
      <c r="I5">
        <v>0.70316851271875003</v>
      </c>
      <c r="J5">
        <v>0.68319523343823996</v>
      </c>
      <c r="K5">
        <v>0.73582957285592998</v>
      </c>
      <c r="L5">
        <v>0.59714155531854995</v>
      </c>
      <c r="M5">
        <v>0.96252906214167999</v>
      </c>
      <c r="N5" s="1">
        <v>0</v>
      </c>
      <c r="O5" s="1">
        <v>-0.73850843283279999</v>
      </c>
      <c r="Q5">
        <f>(-O5-expectedU!$F$11)/(expectedU!$F$10-expectedU!$F$11)</f>
        <v>2.2482782747128942E-2</v>
      </c>
    </row>
    <row r="6" spans="1:17">
      <c r="C6">
        <v>2.2499999999999999E-4</v>
      </c>
      <c r="D6">
        <v>0.69759894641743003</v>
      </c>
      <c r="E6">
        <v>0.69778953688751</v>
      </c>
      <c r="F6">
        <v>0.69739882391415997</v>
      </c>
      <c r="G6">
        <v>0.69839934642446999</v>
      </c>
      <c r="H6">
        <v>0.69574128232785004</v>
      </c>
      <c r="I6">
        <v>0.70283715369873001</v>
      </c>
      <c r="J6">
        <v>0.68388938947834998</v>
      </c>
      <c r="K6">
        <v>0.73446615481447997</v>
      </c>
      <c r="L6">
        <v>0.59952193219451999</v>
      </c>
      <c r="M6">
        <v>0.95941223562806999</v>
      </c>
      <c r="N6" s="1">
        <v>0</v>
      </c>
      <c r="O6" s="1">
        <v>-0.73863085035674003</v>
      </c>
      <c r="Q6">
        <f>(-O6-expectedU!$F$11)/(expectedU!$F$10-expectedU!$F$11)</f>
        <v>2.2716736237325473E-2</v>
      </c>
    </row>
    <row r="7" spans="1:17">
      <c r="C7">
        <v>3.3750000000000002E-4</v>
      </c>
      <c r="D7">
        <v>0.69761359116565003</v>
      </c>
      <c r="E7">
        <v>0.69776906227571001</v>
      </c>
      <c r="F7">
        <v>0.69744104992390998</v>
      </c>
      <c r="G7">
        <v>0.69830404318573003</v>
      </c>
      <c r="H7">
        <v>0.69595629377934998</v>
      </c>
      <c r="I7">
        <v>0.70236388287134</v>
      </c>
      <c r="J7">
        <v>0.68488998776373999</v>
      </c>
      <c r="K7">
        <v>0.73248288554900998</v>
      </c>
      <c r="L7">
        <v>0.60301583754056998</v>
      </c>
      <c r="M7">
        <v>0.95479634792928003</v>
      </c>
      <c r="N7" s="1">
        <v>0</v>
      </c>
      <c r="O7" s="1">
        <v>-0.73881303601989001</v>
      </c>
      <c r="Q7">
        <f>(-O7-expectedU!$F$11)/(expectedU!$F$10-expectedU!$F$11)</f>
        <v>2.3064913282456547E-2</v>
      </c>
    </row>
    <row r="8" spans="1:17">
      <c r="C8">
        <v>5.0624999999999997E-4</v>
      </c>
      <c r="D8">
        <v>0.69763254472429004</v>
      </c>
      <c r="E8">
        <v>0.6977422784142</v>
      </c>
      <c r="F8">
        <v>0.69749727349931001</v>
      </c>
      <c r="G8">
        <v>0.69817509992079996</v>
      </c>
      <c r="H8">
        <v>0.69625154955787005</v>
      </c>
      <c r="I8">
        <v>0.70170459327108003</v>
      </c>
      <c r="J8">
        <v>0.68630361234038995</v>
      </c>
      <c r="K8">
        <v>0.72964190444864996</v>
      </c>
      <c r="L8">
        <v>0.60808952073108002</v>
      </c>
      <c r="M8">
        <v>0.94800257989915004</v>
      </c>
      <c r="N8" s="1">
        <v>0</v>
      </c>
      <c r="O8" s="1">
        <v>-0.73908314866665004</v>
      </c>
      <c r="Q8">
        <f>(-O8-expectedU!$F$11)/(expectedU!$F$10-expectedU!$F$11)</f>
        <v>2.3581128562931257E-2</v>
      </c>
    </row>
    <row r="9" spans="1:17">
      <c r="C9">
        <v>7.5937499999999996E-4</v>
      </c>
      <c r="D9">
        <v>0.69765513850729999</v>
      </c>
      <c r="E9">
        <v>0.69770977977112003</v>
      </c>
      <c r="F9">
        <v>0.69756747439727995</v>
      </c>
      <c r="G9">
        <v>0.69800994351518997</v>
      </c>
      <c r="H9">
        <v>0.69663868181871003</v>
      </c>
      <c r="I9">
        <v>0.70082055596254</v>
      </c>
      <c r="J9">
        <v>0.68824086017403996</v>
      </c>
      <c r="K9">
        <v>0.72566497651526995</v>
      </c>
      <c r="L9">
        <v>0.61534095386051002</v>
      </c>
      <c r="M9">
        <v>0.93809335767263002</v>
      </c>
      <c r="N9" s="1">
        <v>0</v>
      </c>
      <c r="O9" s="1">
        <v>-0.73948143852943005</v>
      </c>
      <c r="Q9">
        <f>(-O9-expectedU!$F$11)/(expectedU!$F$10-expectedU!$F$11)</f>
        <v>2.4342304745133055E-2</v>
      </c>
    </row>
    <row r="10" spans="1:17">
      <c r="C10">
        <v>1.1390625000000001E-3</v>
      </c>
      <c r="D10">
        <v>0.69767857012810996</v>
      </c>
      <c r="E10">
        <v>0.69767498880925005</v>
      </c>
      <c r="F10">
        <v>0.69764642074514005</v>
      </c>
      <c r="G10">
        <v>0.69781614413199999</v>
      </c>
      <c r="H10">
        <v>0.69711067442176</v>
      </c>
      <c r="I10">
        <v>0.69970322299716003</v>
      </c>
      <c r="J10">
        <v>0.69077505798016003</v>
      </c>
      <c r="K10">
        <v>0.72028764092740005</v>
      </c>
      <c r="L10">
        <v>0.62546362315876003</v>
      </c>
      <c r="M10">
        <v>0.92382737520145997</v>
      </c>
      <c r="N10" s="1">
        <v>0</v>
      </c>
      <c r="O10" s="1">
        <v>-0.74006416749221005</v>
      </c>
      <c r="Q10">
        <f>(-O10-expectedU!$F$11)/(expectedU!$F$10-expectedU!$F$11)</f>
        <v>2.5455964540668164E-2</v>
      </c>
    </row>
    <row r="11" spans="1:17">
      <c r="C11">
        <v>1.70859375E-3</v>
      </c>
      <c r="D11">
        <v>0.69769712473862999</v>
      </c>
      <c r="E11">
        <v>0.69764547730162996</v>
      </c>
      <c r="F11">
        <v>0.69772025023938999</v>
      </c>
      <c r="G11">
        <v>0.69762011008955005</v>
      </c>
      <c r="H11">
        <v>0.69762140684865004</v>
      </c>
      <c r="I11">
        <v>0.69841806363309999</v>
      </c>
      <c r="J11">
        <v>0.69385921161927999</v>
      </c>
      <c r="K11">
        <v>0.71338874364685001</v>
      </c>
      <c r="L11">
        <v>0.63911212846193</v>
      </c>
      <c r="M11">
        <v>0.90366545414444999</v>
      </c>
      <c r="N11" s="1">
        <v>0</v>
      </c>
      <c r="O11" s="1">
        <v>-0.74090754437343997</v>
      </c>
      <c r="Q11">
        <f>(-O11-expectedU!$F$11)/(expectedU!$F$10-expectedU!$F$11)</f>
        <v>2.7067751469240918E-2</v>
      </c>
    </row>
    <row r="12" spans="1:17">
      <c r="C12">
        <v>2.5628906250000001E-3</v>
      </c>
      <c r="D12">
        <v>0.69770342985932998</v>
      </c>
      <c r="E12">
        <v>0.69763191098721</v>
      </c>
      <c r="F12">
        <v>0.69776630044678001</v>
      </c>
      <c r="G12">
        <v>0.69747193906242999</v>
      </c>
      <c r="H12">
        <v>0.69806676032632997</v>
      </c>
      <c r="I12">
        <v>0.69715839956587999</v>
      </c>
      <c r="J12">
        <v>0.69720062270769001</v>
      </c>
      <c r="K12">
        <v>0.70522477024132002</v>
      </c>
      <c r="L12">
        <v>0.65659810384563999</v>
      </c>
      <c r="M12">
        <v>0.87588969729246002</v>
      </c>
      <c r="N12" s="1">
        <v>0</v>
      </c>
      <c r="O12" s="1">
        <v>-0.74211048354458997</v>
      </c>
      <c r="Q12">
        <f>(-O12-expectedU!$F$11)/(expectedU!$F$10-expectedU!$F$11)</f>
        <v>2.9366701885216468E-2</v>
      </c>
    </row>
    <row r="13" spans="1:17">
      <c r="C13">
        <v>3.8443359374999999E-3</v>
      </c>
      <c r="D13">
        <v>0.69769387758877999</v>
      </c>
      <c r="E13">
        <v>0.69764140013485998</v>
      </c>
      <c r="F13">
        <v>0.69776321243457995</v>
      </c>
      <c r="G13">
        <v>0.69743134695578002</v>
      </c>
      <c r="H13">
        <v>0.69829623384188</v>
      </c>
      <c r="I13">
        <v>0.69626221974003999</v>
      </c>
      <c r="J13">
        <v>0.70015063079655004</v>
      </c>
      <c r="K13">
        <v>0.69673654323802003</v>
      </c>
      <c r="L13">
        <v>0.67737118217460002</v>
      </c>
      <c r="M13">
        <v>0.83890632226870998</v>
      </c>
      <c r="N13" s="1">
        <v>0</v>
      </c>
      <c r="O13" s="1">
        <v>-0.74379454772153997</v>
      </c>
      <c r="Q13">
        <f>(-O13-expectedU!$F$11)/(expectedU!$F$10-expectedU!$F$11)</f>
        <v>3.2585135645609789E-2</v>
      </c>
    </row>
    <row r="14" spans="1:17">
      <c r="C14">
        <v>5.7665039062499996E-3</v>
      </c>
      <c r="D14">
        <v>0.69767597128131997</v>
      </c>
      <c r="E14">
        <v>0.69766667864320997</v>
      </c>
      <c r="F14">
        <v>0.69771375692405002</v>
      </c>
      <c r="G14">
        <v>0.69752055845607996</v>
      </c>
      <c r="H14">
        <v>0.69819724432702002</v>
      </c>
      <c r="I14">
        <v>0.69609657851010998</v>
      </c>
      <c r="J14">
        <v>0.70177541637823004</v>
      </c>
      <c r="K14">
        <v>0.68973195729273995</v>
      </c>
      <c r="L14">
        <v>0.69937689030162997</v>
      </c>
      <c r="M14">
        <v>0.79174891305728001</v>
      </c>
      <c r="N14" s="1">
        <v>0</v>
      </c>
      <c r="O14" s="1">
        <v>-0.74610005153517001</v>
      </c>
      <c r="Q14">
        <f>(-O14-expectedU!$F$11)/(expectedU!$F$10-expectedU!$F$11)</f>
        <v>3.6991209600547199E-2</v>
      </c>
    </row>
    <row r="15" spans="1:17">
      <c r="C15">
        <v>8.6497558593750003E-3</v>
      </c>
      <c r="D15">
        <v>0.69766597952728004</v>
      </c>
      <c r="E15">
        <v>0.69768533833115998</v>
      </c>
      <c r="F15">
        <v>0.69765945690314002</v>
      </c>
      <c r="G15">
        <v>0.69766997633509997</v>
      </c>
      <c r="H15">
        <v>0.69784109465668998</v>
      </c>
      <c r="I15">
        <v>0.69674995197348</v>
      </c>
      <c r="J15">
        <v>0.70132825131580001</v>
      </c>
      <c r="K15">
        <v>0.68653641176728997</v>
      </c>
      <c r="L15">
        <v>0.71865070851002</v>
      </c>
      <c r="M15">
        <v>0.73464699206535</v>
      </c>
      <c r="N15" s="1">
        <v>0</v>
      </c>
      <c r="O15" s="1">
        <v>-0.74917991212836998</v>
      </c>
      <c r="Q15">
        <f>(-O15-expectedU!$F$11)/(expectedU!$F$10-expectedU!$F$11)</f>
        <v>4.2877165400884938E-2</v>
      </c>
    </row>
    <row r="16" spans="1:17">
      <c r="C16">
        <v>1.2974633789063E-2</v>
      </c>
      <c r="D16">
        <v>0.69767014196045996</v>
      </c>
      <c r="E16">
        <v>0.69768303513244001</v>
      </c>
      <c r="F16">
        <v>0.69764766463216998</v>
      </c>
      <c r="G16">
        <v>0.69774776465334998</v>
      </c>
      <c r="H16">
        <v>0.69752620388691999</v>
      </c>
      <c r="I16">
        <v>0.69773297301673998</v>
      </c>
      <c r="J16">
        <v>0.69907043276641001</v>
      </c>
      <c r="K16">
        <v>0.68874923445553005</v>
      </c>
      <c r="L16">
        <v>0.72970962543161</v>
      </c>
      <c r="M16">
        <v>0.66934438578319</v>
      </c>
      <c r="N16" s="1">
        <v>0</v>
      </c>
      <c r="O16" s="1">
        <v>-0.75319652069460996</v>
      </c>
      <c r="Q16">
        <f>(-O16-expectedU!$F$11)/(expectedU!$F$10-expectedU!$F$11)</f>
        <v>5.0553350660810223E-2</v>
      </c>
    </row>
    <row r="17" spans="3:17">
      <c r="C17">
        <v>1.9461950683594E-2</v>
      </c>
      <c r="D17">
        <v>0.69767590517536004</v>
      </c>
      <c r="E17">
        <v>0.69767335645487005</v>
      </c>
      <c r="F17">
        <v>0.69767036745321998</v>
      </c>
      <c r="G17">
        <v>0.69770882065669004</v>
      </c>
      <c r="H17">
        <v>0.69751412126361001</v>
      </c>
      <c r="I17">
        <v>0.69820578553418999</v>
      </c>
      <c r="J17">
        <v>0.69669154080912998</v>
      </c>
      <c r="K17">
        <v>0.69543925220737002</v>
      </c>
      <c r="L17">
        <v>0.72702328470564004</v>
      </c>
      <c r="M17">
        <v>0.59886734206593994</v>
      </c>
      <c r="N17" s="1">
        <v>0</v>
      </c>
      <c r="O17" s="1">
        <v>-0.75832761321961994</v>
      </c>
      <c r="Q17">
        <f>(-O17-expectedU!$F$11)/(expectedU!$F$10-expectedU!$F$11)</f>
        <v>6.0359438597495971E-2</v>
      </c>
    </row>
    <row r="18" spans="3:17">
      <c r="C18">
        <v>2.9192926025390999E-2</v>
      </c>
      <c r="D18">
        <v>0.69767522921763003</v>
      </c>
      <c r="E18">
        <v>0.69767255750540003</v>
      </c>
      <c r="F18">
        <v>0.69768068430009</v>
      </c>
      <c r="G18">
        <v>0.69765894680742002</v>
      </c>
      <c r="H18">
        <v>0.69768102689339995</v>
      </c>
      <c r="I18">
        <v>0.69788162953764998</v>
      </c>
      <c r="J18">
        <v>0.69625089522039996</v>
      </c>
      <c r="K18">
        <v>0.70212279016112999</v>
      </c>
      <c r="L18">
        <v>0.70700083732343</v>
      </c>
      <c r="M18">
        <v>0.52678949171657996</v>
      </c>
      <c r="N18" s="1">
        <v>0</v>
      </c>
      <c r="O18" s="1">
        <v>-0.76478176444443002</v>
      </c>
      <c r="Q18">
        <f>(-O18-expectedU!$F$11)/(expectedU!$F$10-expectedU!$F$11)</f>
        <v>7.2694038716021897E-2</v>
      </c>
    </row>
    <row r="19" spans="3:17">
      <c r="C19">
        <v>4.3789389038085998E-2</v>
      </c>
      <c r="D19">
        <v>0.69767415469981997</v>
      </c>
      <c r="E19">
        <v>0.69767473254990997</v>
      </c>
      <c r="F19">
        <v>0.69767465098503001</v>
      </c>
      <c r="G19">
        <v>0.69766789563192999</v>
      </c>
      <c r="H19">
        <v>0.69771647459135999</v>
      </c>
      <c r="I19">
        <v>0.69751349993039002</v>
      </c>
      <c r="J19">
        <v>0.69777114759471004</v>
      </c>
      <c r="K19">
        <v>0.70184483340297998</v>
      </c>
      <c r="L19">
        <v>0.66931341645113995</v>
      </c>
      <c r="M19">
        <v>0.45641996618974001</v>
      </c>
      <c r="N19" s="1">
        <v>0</v>
      </c>
      <c r="O19" s="1">
        <v>-0.77281747289921998</v>
      </c>
      <c r="Q19">
        <f>(-O19-expectedU!$F$11)/(expectedU!$F$10-expectedU!$F$11)</f>
        <v>8.8051170429620476E-2</v>
      </c>
    </row>
    <row r="20" spans="3:17">
      <c r="C20">
        <v>6.5684083557129E-2</v>
      </c>
      <c r="D20">
        <v>0.69767440849347995</v>
      </c>
      <c r="E20">
        <v>0.69767450883229998</v>
      </c>
      <c r="F20">
        <v>0.69767373561488</v>
      </c>
      <c r="G20">
        <v>0.69767709616955997</v>
      </c>
      <c r="H20">
        <v>0.69766167862443995</v>
      </c>
      <c r="I20">
        <v>0.69760686750217005</v>
      </c>
      <c r="J20">
        <v>0.69755714467309005</v>
      </c>
      <c r="K20">
        <v>0.68805036653551999</v>
      </c>
      <c r="L20">
        <v>0.61681907163292005</v>
      </c>
      <c r="M20">
        <v>0.39030905046450998</v>
      </c>
      <c r="N20" s="1">
        <v>0</v>
      </c>
      <c r="O20" s="1">
        <v>-0.78275999567778998</v>
      </c>
      <c r="Q20">
        <f>(-O20-expectedU!$F$11)/(expectedU!$F$10-expectedU!$F$11)</f>
        <v>0.10705243618422092</v>
      </c>
    </row>
    <row r="21" spans="3:17">
      <c r="C21">
        <v>9.8526125335692993E-2</v>
      </c>
      <c r="D21">
        <v>0.69767389383386003</v>
      </c>
      <c r="E21">
        <v>0.69767281264332004</v>
      </c>
      <c r="F21">
        <v>0.69766580990910998</v>
      </c>
      <c r="G21">
        <v>0.69762468755897999</v>
      </c>
      <c r="H21">
        <v>0.697394153997</v>
      </c>
      <c r="I21">
        <v>0.69615242426493995</v>
      </c>
      <c r="J21">
        <v>0.68924100873956995</v>
      </c>
      <c r="K21">
        <v>0.65735960264705995</v>
      </c>
      <c r="L21">
        <v>0.55438584855312001</v>
      </c>
      <c r="M21">
        <v>0.33012092736226001</v>
      </c>
      <c r="N21" s="1">
        <v>0</v>
      </c>
      <c r="O21" s="1">
        <v>-0.79501593330557996</v>
      </c>
      <c r="Q21">
        <f>(-O21-expectedU!$F$11)/(expectedU!$F$10-expectedU!$F$11)</f>
        <v>0.1304748947617751</v>
      </c>
    </row>
    <row r="22" spans="3:17">
      <c r="C22">
        <v>0.14778918800353999</v>
      </c>
      <c r="D22">
        <v>0.69764296024963002</v>
      </c>
      <c r="E22">
        <v>0.69761157370145999</v>
      </c>
      <c r="F22">
        <v>0.69745659645256997</v>
      </c>
      <c r="G22">
        <v>0.69688515258624995</v>
      </c>
      <c r="H22">
        <v>0.69487011132240994</v>
      </c>
      <c r="I22">
        <v>0.68807936192895003</v>
      </c>
      <c r="J22">
        <v>0.66702400264295003</v>
      </c>
      <c r="K22">
        <v>0.61059845374086996</v>
      </c>
      <c r="L22">
        <v>0.48741763656347997</v>
      </c>
      <c r="M22">
        <v>0.27671453514038002</v>
      </c>
      <c r="N22" s="1">
        <v>0</v>
      </c>
      <c r="O22" s="1">
        <v>-0.81008908218469</v>
      </c>
      <c r="Q22">
        <f>(-O22-expectedU!$F$11)/(expectedU!$F$10-expectedU!$F$11)</f>
        <v>0.15928135706407429</v>
      </c>
    </row>
    <row r="23" spans="3:17">
      <c r="C23">
        <v>0.22168378200531</v>
      </c>
      <c r="D23">
        <v>0.69717929118072997</v>
      </c>
      <c r="E23">
        <v>0.69690744246089997</v>
      </c>
      <c r="F23">
        <v>0.69581679782113004</v>
      </c>
      <c r="G23">
        <v>0.69285057719322996</v>
      </c>
      <c r="H23">
        <v>0.68537145610297001</v>
      </c>
      <c r="I23">
        <v>0.66760212529606</v>
      </c>
      <c r="J23">
        <v>0.62861348829221997</v>
      </c>
      <c r="K23">
        <v>0.55191509267105998</v>
      </c>
      <c r="L23">
        <v>0.42069373727892001</v>
      </c>
      <c r="M23">
        <v>0.23030232592423999</v>
      </c>
      <c r="N23" s="1">
        <v>0</v>
      </c>
      <c r="O23" s="1">
        <v>-0.82860029835267002</v>
      </c>
      <c r="Q23">
        <f>(-O23-expectedU!$F$11)/(expectedU!$F$10-expectedU!$F$11)</f>
        <v>0.19465834796288053</v>
      </c>
    </row>
    <row r="24" spans="3:17">
      <c r="C24">
        <v>0.32168378200531</v>
      </c>
      <c r="D24">
        <v>0.69468347145275999</v>
      </c>
      <c r="E24">
        <v>0.69368404089601998</v>
      </c>
      <c r="F24">
        <v>0.69012272652141005</v>
      </c>
      <c r="G24">
        <v>0.68210835875735998</v>
      </c>
      <c r="H24">
        <v>0.66585755744651998</v>
      </c>
      <c r="I24">
        <v>0.63499800630419001</v>
      </c>
      <c r="J24">
        <v>0.58040969289674005</v>
      </c>
      <c r="K24">
        <v>0.49180945817781002</v>
      </c>
      <c r="L24">
        <v>0.36206617218886</v>
      </c>
      <c r="M24">
        <v>0.19320253268307</v>
      </c>
      <c r="N24" s="1">
        <v>0</v>
      </c>
      <c r="O24" s="1">
        <v>-0.84937997888011996</v>
      </c>
      <c r="Q24">
        <f>(-O24-expectedU!$F$11)/(expectedU!$F$10-expectedU!$F$11)</f>
        <v>0.23437062630422931</v>
      </c>
    </row>
    <row r="25" spans="3:17">
      <c r="C25">
        <v>0.42168378200530998</v>
      </c>
      <c r="D25">
        <v>0.68959303775489</v>
      </c>
      <c r="E25">
        <v>0.68762974048840997</v>
      </c>
      <c r="F25">
        <v>0.68102750962896996</v>
      </c>
      <c r="G25">
        <v>0.66755837233447002</v>
      </c>
      <c r="H25">
        <v>0.64329182610272995</v>
      </c>
      <c r="I25">
        <v>0.60258922891170996</v>
      </c>
      <c r="J25">
        <v>0.53874517415745005</v>
      </c>
      <c r="K25">
        <v>0.44574259366767999</v>
      </c>
      <c r="L25">
        <v>0.32109776519878003</v>
      </c>
      <c r="M25">
        <v>0.16873998016961</v>
      </c>
      <c r="N25" s="1">
        <v>0</v>
      </c>
      <c r="O25" s="1">
        <v>-0.86740859678469995</v>
      </c>
      <c r="Q25">
        <f>(-O25-expectedU!$F$11)/(expectedU!$F$10-expectedU!$F$11)</f>
        <v>0.26882531829964884</v>
      </c>
    </row>
    <row r="26" spans="3:17">
      <c r="C26">
        <v>0.52168378200530996</v>
      </c>
      <c r="D26">
        <v>0.68171392064198999</v>
      </c>
      <c r="E26">
        <v>0.67874536658450002</v>
      </c>
      <c r="F26">
        <v>0.66911790369460999</v>
      </c>
      <c r="G26">
        <v>0.65067356029680001</v>
      </c>
      <c r="H26">
        <v>0.61990838494775002</v>
      </c>
      <c r="I26">
        <v>0.57233069931264002</v>
      </c>
      <c r="J26">
        <v>0.50331358236821</v>
      </c>
      <c r="K26">
        <v>0.40953962339981997</v>
      </c>
      <c r="L26">
        <v>0.29078199743729999</v>
      </c>
      <c r="M26">
        <v>0.15130880543152</v>
      </c>
      <c r="N26" s="1">
        <v>0</v>
      </c>
      <c r="O26" s="1">
        <v>-0.88350673371543997</v>
      </c>
      <c r="Q26">
        <f>(-O26-expectedU!$F$11)/(expectedU!$F$10-expectedU!$F$11)</f>
        <v>0.29959064665617424</v>
      </c>
    </row>
    <row r="27" spans="3:17">
      <c r="C27">
        <v>0.62168378200531005</v>
      </c>
      <c r="D27">
        <v>0.67125101132808995</v>
      </c>
      <c r="E27">
        <v>0.66737000324203</v>
      </c>
      <c r="F27">
        <v>0.65508451306809001</v>
      </c>
      <c r="G27">
        <v>0.63253234433821004</v>
      </c>
      <c r="H27">
        <v>0.59686410269971002</v>
      </c>
      <c r="I27">
        <v>0.54473100948615005</v>
      </c>
      <c r="J27">
        <v>0.47309833982080002</v>
      </c>
      <c r="K27">
        <v>0.38033522602563002</v>
      </c>
      <c r="L27">
        <v>0.26732671015628001</v>
      </c>
      <c r="M27">
        <v>0.13816801674064999</v>
      </c>
      <c r="N27" s="1">
        <v>0</v>
      </c>
      <c r="O27" s="1">
        <v>-0.89816481715688001</v>
      </c>
      <c r="Q27">
        <f>(-O27-expectedU!$F$11)/(expectedU!$F$10-expectedU!$F$11)</f>
        <v>0.32760387278870406</v>
      </c>
    </row>
    <row r="28" spans="3:17">
      <c r="C28">
        <v>0.72168378200531003</v>
      </c>
      <c r="D28">
        <v>0.65861729075742004</v>
      </c>
      <c r="E28">
        <v>0.65398112993553004</v>
      </c>
      <c r="F28">
        <v>0.63954855273537004</v>
      </c>
      <c r="G28">
        <v>0.61383542202568997</v>
      </c>
      <c r="H28">
        <v>0.57467498558425001</v>
      </c>
      <c r="I28">
        <v>0.51970734156525999</v>
      </c>
      <c r="J28">
        <v>0.44707044966284998</v>
      </c>
      <c r="K28">
        <v>0.35619845202667999</v>
      </c>
      <c r="L28">
        <v>0.24852604275455001</v>
      </c>
      <c r="M28">
        <v>0.12783167582905</v>
      </c>
      <c r="N28" s="1">
        <v>0</v>
      </c>
      <c r="O28" s="1">
        <v>-0.91169879768765005</v>
      </c>
      <c r="Q28">
        <f>(-O28-expectedU!$F$11)/(expectedU!$F$10-expectedU!$F$11)</f>
        <v>0.35346881335862013</v>
      </c>
    </row>
    <row r="29" spans="3:17">
      <c r="C29">
        <v>0.82168378200531</v>
      </c>
      <c r="D29">
        <v>0.64428859803334004</v>
      </c>
      <c r="E29">
        <v>0.63907002336233998</v>
      </c>
      <c r="F29">
        <v>0.62301491672959997</v>
      </c>
      <c r="G29">
        <v>0.59501471494429004</v>
      </c>
      <c r="H29">
        <v>0.55351944001304998</v>
      </c>
      <c r="I29">
        <v>0.49697171065537998</v>
      </c>
      <c r="J29">
        <v>0.42436231933403001</v>
      </c>
      <c r="K29">
        <v>0.33580983669227998</v>
      </c>
      <c r="L29">
        <v>0.23301501200117</v>
      </c>
      <c r="M29">
        <v>0.11942569336071999</v>
      </c>
      <c r="N29" s="1">
        <v>0</v>
      </c>
      <c r="O29" s="1">
        <v>-0.92432390254178998</v>
      </c>
      <c r="Q29">
        <f>(-O29-expectedU!$F$11)/(expectedU!$F$10-expectedU!$F$11)</f>
        <v>0.3775967915243098</v>
      </c>
    </row>
    <row r="30" spans="3:17">
      <c r="C30">
        <v>0.92168378200530998</v>
      </c>
      <c r="D30">
        <v>0.62871963946285003</v>
      </c>
      <c r="E30">
        <v>0.62307993240862003</v>
      </c>
      <c r="F30">
        <v>0.60587547274386</v>
      </c>
      <c r="G30">
        <v>0.57633065074015999</v>
      </c>
      <c r="H30">
        <v>0.53341328081089001</v>
      </c>
      <c r="I30">
        <v>0.47619506203752998</v>
      </c>
      <c r="J30">
        <v>0.40428473637684997</v>
      </c>
      <c r="K30">
        <v>0.31824786638406999</v>
      </c>
      <c r="L30">
        <v>0.21990454654402999</v>
      </c>
      <c r="M30">
        <v>0.11240153059173</v>
      </c>
      <c r="N30" s="1">
        <v>0</v>
      </c>
      <c r="O30" s="1">
        <v>-0.93619303262231002</v>
      </c>
      <c r="Q30">
        <f>(-O30-expectedU!$F$11)/(expectedU!$F$10-expectedU!$F$11)</f>
        <v>0.40028001790041473</v>
      </c>
    </row>
    <row r="31" spans="3:17">
      <c r="C31">
        <v>1.0216837820053</v>
      </c>
      <c r="D31">
        <v>0.61230581580223997</v>
      </c>
      <c r="E31">
        <v>0.60638335318730996</v>
      </c>
      <c r="F31">
        <v>0.58842728569138003</v>
      </c>
      <c r="G31">
        <v>0.55793896683858002</v>
      </c>
      <c r="H31">
        <v>0.51430232995175995</v>
      </c>
      <c r="I31">
        <v>0.45707159831895</v>
      </c>
      <c r="J31">
        <v>0.38630234694181997</v>
      </c>
      <c r="K31">
        <v>0.30285492618491</v>
      </c>
      <c r="L31">
        <v>0.20859113146915001</v>
      </c>
      <c r="M31">
        <v>0.1063969572356</v>
      </c>
      <c r="N31" s="1">
        <v>0</v>
      </c>
      <c r="O31" s="1">
        <v>-0.94741836472095997</v>
      </c>
      <c r="Q31">
        <f>(-O31-expectedU!$F$11)/(expectedU!$F$10-expectedU!$F$11)</f>
        <v>0.42173287480005689</v>
      </c>
    </row>
    <row r="32" spans="3:17">
      <c r="C32">
        <v>1.1216837820053001</v>
      </c>
      <c r="D32">
        <v>0.59537233469041995</v>
      </c>
      <c r="E32">
        <v>0.58927996128962001</v>
      </c>
      <c r="F32">
        <v>0.57089236822713996</v>
      </c>
      <c r="G32">
        <v>0.53993226985552001</v>
      </c>
      <c r="H32">
        <v>0.49610848549733999</v>
      </c>
      <c r="I32">
        <v>0.43933950976757002</v>
      </c>
      <c r="J32">
        <v>0.37000275540289002</v>
      </c>
      <c r="K32">
        <v>0.28915291724179998</v>
      </c>
      <c r="L32">
        <v>0.19865156329674</v>
      </c>
      <c r="M32">
        <v>0.1011631026843</v>
      </c>
      <c r="N32" s="1">
        <v>0</v>
      </c>
      <c r="O32" s="1">
        <v>-0.95808431745439004</v>
      </c>
      <c r="Q32">
        <f>(-O32-expectedU!$F$11)/(expectedU!$F$10-expectedU!$F$11)</f>
        <v>0.44211669557950101</v>
      </c>
    </row>
    <row r="33" spans="3:17">
      <c r="C33">
        <v>1.2216837820052999</v>
      </c>
      <c r="D33">
        <v>0.57817714280043997</v>
      </c>
      <c r="E33">
        <v>0.57200384300509999</v>
      </c>
      <c r="F33">
        <v>0.55343480588834004</v>
      </c>
      <c r="G33">
        <v>0.52236485705945002</v>
      </c>
      <c r="H33">
        <v>0.47875113930171997</v>
      </c>
      <c r="I33">
        <v>0.42278337814415001</v>
      </c>
      <c r="J33">
        <v>0.35506900182481999</v>
      </c>
      <c r="K33">
        <v>0.2767889499674</v>
      </c>
      <c r="L33">
        <v>0.18978154507094</v>
      </c>
      <c r="M33">
        <v>9.6523701357735997E-2</v>
      </c>
      <c r="N33" s="1">
        <v>0</v>
      </c>
      <c r="O33" s="1">
        <v>-0.96825576552351</v>
      </c>
      <c r="Q33">
        <f>(-O33-expectedU!$F$11)/(expectedU!$F$10-expectedU!$F$11)</f>
        <v>0.46155546300048583</v>
      </c>
    </row>
    <row r="34" spans="3:17">
      <c r="C34">
        <v>1.3216837820053</v>
      </c>
      <c r="D34">
        <v>0.56091961375301003</v>
      </c>
      <c r="E34">
        <v>0.55473386811092995</v>
      </c>
      <c r="F34">
        <v>0.53617450174812997</v>
      </c>
      <c r="G34">
        <v>0.50526737220629003</v>
      </c>
      <c r="H34">
        <v>0.46215610270399998</v>
      </c>
      <c r="I34">
        <v>0.40722954363866998</v>
      </c>
      <c r="J34">
        <v>0.34125731796941999</v>
      </c>
      <c r="K34">
        <v>0.26549938026539999</v>
      </c>
      <c r="L34">
        <v>0.18175804442797999</v>
      </c>
      <c r="M34">
        <v>9.2350993176885998E-2</v>
      </c>
      <c r="N34" s="1">
        <v>0</v>
      </c>
      <c r="O34" s="1">
        <v>-0.97798348016568004</v>
      </c>
      <c r="Q34">
        <f>(-O34-expectedU!$F$11)/(expectedU!$F$10-expectedU!$F$11)</f>
        <v>0.48014620653885526</v>
      </c>
    </row>
    <row r="35" spans="3:17">
      <c r="C35">
        <v>1.4216837820053001</v>
      </c>
      <c r="D35">
        <v>0.54375072340427</v>
      </c>
      <c r="E35">
        <v>0.53760420365882</v>
      </c>
      <c r="F35">
        <v>0.51919786199399998</v>
      </c>
      <c r="G35">
        <v>0.48865551587704997</v>
      </c>
      <c r="H35">
        <v>0.44625848256855</v>
      </c>
      <c r="I35">
        <v>0.39253940076111998</v>
      </c>
      <c r="J35">
        <v>0.32837979233355002</v>
      </c>
      <c r="K35">
        <v>0.25508529887920001</v>
      </c>
      <c r="L35">
        <v>0.17441516810437999</v>
      </c>
      <c r="M35">
        <v>8.8550735738724004E-2</v>
      </c>
      <c r="N35" s="1">
        <v>0</v>
      </c>
      <c r="O35" s="1">
        <v>-0.98730786337869003</v>
      </c>
      <c r="Q35">
        <f>(-O35-expectedU!$F$11)/(expectedU!$F$10-expectedU!$F$11)</f>
        <v>0.49796613890149655</v>
      </c>
    </row>
    <row r="36" spans="3:17">
      <c r="C36">
        <v>1.5216837820053</v>
      </c>
      <c r="D36">
        <v>0.52678270776391001</v>
      </c>
      <c r="E36">
        <v>0.52071369805338996</v>
      </c>
      <c r="F36">
        <v>0.50256598799741004</v>
      </c>
      <c r="G36">
        <v>0.47253531930635001</v>
      </c>
      <c r="H36">
        <v>0.43100280976698002</v>
      </c>
      <c r="I36">
        <v>0.37860271236766002</v>
      </c>
      <c r="J36">
        <v>0.31629106230191001</v>
      </c>
      <c r="K36">
        <v>0.24539539169468999</v>
      </c>
      <c r="L36">
        <v>0.16762808825326</v>
      </c>
      <c r="M36">
        <v>8.5052463646675E-2</v>
      </c>
      <c r="N36" s="1">
        <v>0</v>
      </c>
      <c r="O36" s="1">
        <v>-0.99626158345473004</v>
      </c>
      <c r="Q36">
        <f>(-O36-expectedU!$F$11)/(expectedU!$F$10-expectedU!$F$11)</f>
        <v>0.51507769282459526</v>
      </c>
    </row>
    <row r="37" spans="3:17">
      <c r="C37">
        <v>1.6216837820053001</v>
      </c>
      <c r="D37">
        <v>0.51009742134314995</v>
      </c>
      <c r="E37">
        <v>0.50413374133233002</v>
      </c>
      <c r="F37">
        <v>0.48632091711350001</v>
      </c>
      <c r="G37">
        <v>0.4569064226381</v>
      </c>
      <c r="H37">
        <v>0.41634205927861001</v>
      </c>
      <c r="I37">
        <v>0.36533172495392002</v>
      </c>
      <c r="J37">
        <v>0.30487816331076001</v>
      </c>
      <c r="K37">
        <v>0.23631369624046</v>
      </c>
      <c r="L37">
        <v>0.16130198072919999</v>
      </c>
      <c r="M37">
        <v>8.1802917683467993E-2</v>
      </c>
      <c r="N37" s="1">
        <v>0</v>
      </c>
      <c r="O37" s="1">
        <v>-1.0048714749536001</v>
      </c>
      <c r="Q37">
        <f>(-O37-expectedU!$F$11)/(expectedU!$F$10-expectedU!$F$11)</f>
        <v>0.53153215213354688</v>
      </c>
    </row>
    <row r="38" spans="3:17">
      <c r="C38">
        <v>1.7216837820052999</v>
      </c>
      <c r="D38">
        <v>0.49375322058150001</v>
      </c>
      <c r="E38">
        <v>0.48791461493964999</v>
      </c>
      <c r="F38">
        <v>0.47049036283515999</v>
      </c>
      <c r="G38">
        <v>0.44176417517717997</v>
      </c>
      <c r="H38">
        <v>0.40223634250966001</v>
      </c>
      <c r="I38">
        <v>0.35265628764667001</v>
      </c>
      <c r="J38">
        <v>0.29405280744371998</v>
      </c>
      <c r="K38">
        <v>0.22775070798270999</v>
      </c>
      <c r="L38">
        <v>0.15536421225037</v>
      </c>
      <c r="M38">
        <v>7.8761475622753999E-2</v>
      </c>
      <c r="N38" s="1">
        <v>0</v>
      </c>
      <c r="O38" s="1">
        <v>-1.0131599302476</v>
      </c>
      <c r="Q38">
        <f>(-O38-expectedU!$F$11)/(expectedU!$F$10-expectedU!$F$11)</f>
        <v>0.54737231113985774</v>
      </c>
    </row>
    <row r="39" spans="3:17">
      <c r="C39">
        <v>1.8216837820053</v>
      </c>
      <c r="D39">
        <v>0.47779046833205002</v>
      </c>
      <c r="E39">
        <v>0.47209050876450998</v>
      </c>
      <c r="F39">
        <v>0.45509130966083</v>
      </c>
      <c r="G39">
        <v>0.42710102266691002</v>
      </c>
      <c r="H39">
        <v>0.38865161941601001</v>
      </c>
      <c r="I39">
        <v>0.34051993368458999</v>
      </c>
      <c r="J39">
        <v>0.28374551676958998</v>
      </c>
      <c r="K39">
        <v>0.21963683754126001</v>
      </c>
      <c r="L39">
        <v>0.14975871036558</v>
      </c>
      <c r="M39">
        <v>7.5896898255747997E-2</v>
      </c>
      <c r="N39" s="1">
        <v>0</v>
      </c>
      <c r="O39" s="1">
        <v>-1.0211459306532</v>
      </c>
      <c r="Q39">
        <f>(-O39-expectedU!$F$11)/(expectedU!$F$10-expectedU!$F$11)</f>
        <v>0.56263444524833783</v>
      </c>
    </row>
    <row r="40" spans="3:17">
      <c r="C40">
        <v>1.9216837820053001</v>
      </c>
      <c r="D40">
        <v>0.46223585521302002</v>
      </c>
      <c r="E40">
        <v>0.45668342925573002</v>
      </c>
      <c r="F40">
        <v>0.44013273687837001</v>
      </c>
      <c r="G40">
        <v>0.41290744967118997</v>
      </c>
      <c r="H40">
        <v>0.37555856575125002</v>
      </c>
      <c r="I40">
        <v>0.32887679495946998</v>
      </c>
      <c r="J40">
        <v>0.27390116777312001</v>
      </c>
      <c r="K40">
        <v>0.21191755227247999</v>
      </c>
      <c r="L40">
        <v>0.14444184486898001</v>
      </c>
      <c r="M40">
        <v>7.3184969668238994E-2</v>
      </c>
      <c r="N40" s="1">
        <v>0</v>
      </c>
      <c r="O40" s="1">
        <v>-1.0288458170971</v>
      </c>
      <c r="Q40">
        <f>(-O40-expectedU!$F$11)/(expectedU!$F$10-expectedU!$F$11)</f>
        <v>0.57734978378556889</v>
      </c>
    </row>
    <row r="41" spans="3:17">
      <c r="C41">
        <v>2.0216837820053</v>
      </c>
      <c r="D41">
        <v>0.44710575162114002</v>
      </c>
      <c r="E41">
        <v>0.44170621521343001</v>
      </c>
      <c r="F41">
        <v>0.42561768085418999</v>
      </c>
      <c r="G41">
        <v>0.39917263505636003</v>
      </c>
      <c r="H41">
        <v>0.36293163100671</v>
      </c>
      <c r="I41">
        <v>0.31768920148058</v>
      </c>
      <c r="J41">
        <v>0.26447560771730999</v>
      </c>
      <c r="K41">
        <v>0.20454974414217</v>
      </c>
      <c r="L41">
        <v>0.13937938148043999</v>
      </c>
      <c r="M41">
        <v>7.0606762881087998E-2</v>
      </c>
      <c r="N41" s="1">
        <v>0</v>
      </c>
      <c r="O41" s="1">
        <v>-1.0362738698267999</v>
      </c>
      <c r="Q41">
        <f>(-O41-expectedU!$F$11)/(expectedU!$F$10-expectedU!$F$11)</f>
        <v>0.59154561789121762</v>
      </c>
    </row>
    <row r="42" spans="3:17">
      <c r="C42">
        <v>2.1216837820053001</v>
      </c>
      <c r="D42">
        <v>0.43240878694431001</v>
      </c>
      <c r="E42">
        <v>0.42716485009330002</v>
      </c>
      <c r="F42">
        <v>0.41154479536076</v>
      </c>
      <c r="G42">
        <v>0.38588491639932998</v>
      </c>
      <c r="H42">
        <v>0.35074827904691003</v>
      </c>
      <c r="I42">
        <v>0.30692582779563998</v>
      </c>
      <c r="J42">
        <v>0.25543308475740001</v>
      </c>
      <c r="K42">
        <v>0.19749900115605001</v>
      </c>
      <c r="L42">
        <v>0.13454421061340999</v>
      </c>
      <c r="M42">
        <v>6.8147352619680995E-2</v>
      </c>
      <c r="N42" s="1">
        <v>0</v>
      </c>
      <c r="O42" s="1">
        <v>-1.0434427466514</v>
      </c>
      <c r="Q42">
        <f>(-O42-expectedU!$F$11)/(expectedU!$F$10-expectedU!$F$11)</f>
        <v>0.6052461380448978</v>
      </c>
    </row>
    <row r="43" spans="3:17">
      <c r="C43">
        <v>2.2216837820053001</v>
      </c>
      <c r="D43">
        <v>0.41814782306088</v>
      </c>
      <c r="E43">
        <v>0.41306022687675997</v>
      </c>
      <c r="F43">
        <v>0.39790953114709998</v>
      </c>
      <c r="G43">
        <v>0.37303212338099001</v>
      </c>
      <c r="H43">
        <v>0.33898838716552998</v>
      </c>
      <c r="I43">
        <v>0.29656026853884998</v>
      </c>
      <c r="J43">
        <v>0.24674429564163</v>
      </c>
      <c r="K43">
        <v>0.19073755039835</v>
      </c>
      <c r="L43">
        <v>0.12991464432864999</v>
      </c>
      <c r="M43">
        <v>6.5794853213445997E-2</v>
      </c>
      <c r="N43" s="1">
        <v>0</v>
      </c>
      <c r="O43" s="1">
        <v>-1.0503638155834001</v>
      </c>
      <c r="Q43">
        <f>(-O43-expectedU!$F$11)/(expectedU!$F$10-expectedU!$F$11)</f>
        <v>0.6184730697816091</v>
      </c>
    </row>
    <row r="44" spans="3:17">
      <c r="C44">
        <v>2.3216837820052998</v>
      </c>
      <c r="D44">
        <v>0.40432145827290999</v>
      </c>
      <c r="E44">
        <v>0.39938949055838002</v>
      </c>
      <c r="F44">
        <v>0.38470502676016</v>
      </c>
      <c r="G44">
        <v>0.36060181911151001</v>
      </c>
      <c r="H44">
        <v>0.32763377567663998</v>
      </c>
      <c r="I44">
        <v>0.28656994692114002</v>
      </c>
      <c r="J44">
        <v>0.238384902077</v>
      </c>
      <c r="K44">
        <v>0.18424270340922</v>
      </c>
      <c r="L44">
        <v>0.12547313409135999</v>
      </c>
      <c r="M44">
        <v>6.3539695881120004E-2</v>
      </c>
      <c r="N44" s="1">
        <v>0</v>
      </c>
      <c r="O44" s="1">
        <v>-1.0570474082282999</v>
      </c>
      <c r="Q44">
        <f>(-O44-expectedU!$F$11)/(expectedU!$F$10-expectedU!$F$11)</f>
        <v>0.63124615794741756</v>
      </c>
    </row>
    <row r="45" spans="3:17">
      <c r="C45">
        <v>2.4216837820052999</v>
      </c>
      <c r="D45">
        <v>0.39092516984927</v>
      </c>
      <c r="E45">
        <v>0.38614705658468002</v>
      </c>
      <c r="F45">
        <v>0.37192278043416999</v>
      </c>
      <c r="G45">
        <v>0.34858147547883001</v>
      </c>
      <c r="H45">
        <v>0.31666784196393999</v>
      </c>
      <c r="I45">
        <v>0.27693527967888998</v>
      </c>
      <c r="J45">
        <v>0.23033440274485001</v>
      </c>
      <c r="K45">
        <v>0.17799567896384</v>
      </c>
      <c r="L45">
        <v>0.12120530247796001</v>
      </c>
      <c r="M45">
        <v>6.1374083869168997E-2</v>
      </c>
      <c r="N45" s="1">
        <v>0</v>
      </c>
      <c r="O45" s="1">
        <v>-1.0635030134659</v>
      </c>
      <c r="Q45">
        <f>(-O45-expectedU!$F$11)/(expectedU!$F$10-expectedU!$F$11)</f>
        <v>0.64358353684594227</v>
      </c>
    </row>
    <row r="46" spans="3:17">
      <c r="C46">
        <v>2.5216837820053</v>
      </c>
      <c r="D46">
        <v>0.37795217978703999</v>
      </c>
      <c r="E46">
        <v>0.37332538164330997</v>
      </c>
      <c r="F46">
        <v>0.35955315601644</v>
      </c>
      <c r="G46">
        <v>0.33695860051321003</v>
      </c>
      <c r="H46">
        <v>0.30607527664621997</v>
      </c>
      <c r="I46">
        <v>0.26763903863664001</v>
      </c>
      <c r="J46">
        <v>0.22257527521421</v>
      </c>
      <c r="K46">
        <v>0.17198071027600001</v>
      </c>
      <c r="L46">
        <v>0.11709921033516001</v>
      </c>
      <c r="M46">
        <v>5.9291580581159999E-2</v>
      </c>
      <c r="N46" s="1">
        <v>0</v>
      </c>
      <c r="O46" s="1">
        <v>-1.0697394260183</v>
      </c>
      <c r="Q46">
        <f>(-O46-expectedU!$F$11)/(expectedU!$F$10-expectedU!$F$11)</f>
        <v>0.65550201416830667</v>
      </c>
    </row>
    <row r="47" spans="3:17">
      <c r="C47">
        <v>2.6216837820053001</v>
      </c>
      <c r="D47">
        <v>0.36539410929741001</v>
      </c>
      <c r="E47">
        <v>0.36091554569452</v>
      </c>
      <c r="F47">
        <v>0.34758576311222</v>
      </c>
      <c r="G47">
        <v>0.32572083047887002</v>
      </c>
      <c r="H47">
        <v>0.29584184357948001</v>
      </c>
      <c r="I47">
        <v>0.25866586253786999</v>
      </c>
      <c r="J47">
        <v>0.21509232269101999</v>
      </c>
      <c r="K47">
        <v>0.16618436702545999</v>
      </c>
      <c r="L47">
        <v>0.11314480116995999</v>
      </c>
      <c r="M47">
        <v>5.7286797605577998E-2</v>
      </c>
      <c r="N47" s="1">
        <v>0</v>
      </c>
      <c r="O47" s="1">
        <v>-1.0757648608592001</v>
      </c>
      <c r="Q47">
        <f>(-O47-expectedU!$F$11)/(expectedU!$F$10-expectedU!$F$11)</f>
        <v>0.66701728964202689</v>
      </c>
    </row>
    <row r="48" spans="3:17">
      <c r="C48">
        <v>2.7216837820053001</v>
      </c>
      <c r="D48">
        <v>0.35324147239541998</v>
      </c>
      <c r="E48">
        <v>0.34890769040514003</v>
      </c>
      <c r="F48">
        <v>0.33600974192872002</v>
      </c>
      <c r="G48">
        <v>0.31485599584615998</v>
      </c>
      <c r="H48">
        <v>0.28595420913566</v>
      </c>
      <c r="I48">
        <v>0.25000188349296998</v>
      </c>
      <c r="J48">
        <v>0.20787217624082999</v>
      </c>
      <c r="K48">
        <v>0.16059503989266999</v>
      </c>
      <c r="L48">
        <v>0.10933347929002001</v>
      </c>
      <c r="M48">
        <v>5.5355158024512997E-2</v>
      </c>
      <c r="N48" s="1">
        <v>0</v>
      </c>
      <c r="O48" s="1">
        <v>-1.0815870417158999</v>
      </c>
      <c r="Q48">
        <f>(-O48-expectedU!$F$11)/(expectedU!$F$10-expectedU!$F$11)</f>
        <v>0.67814412416816428</v>
      </c>
    </row>
    <row r="49" spans="3:17">
      <c r="C49">
        <v>2.8216837820052998</v>
      </c>
      <c r="D49">
        <v>0.34148404716606001</v>
      </c>
      <c r="E49">
        <v>0.33729134849367998</v>
      </c>
      <c r="F49">
        <v>0.32481397593859002</v>
      </c>
      <c r="G49">
        <v>0.30435216783176</v>
      </c>
      <c r="H49">
        <v>0.27639980935135999</v>
      </c>
      <c r="I49">
        <v>0.24163444074148999</v>
      </c>
      <c r="J49">
        <v>0.2009029150336</v>
      </c>
      <c r="K49">
        <v>0.15520254816185</v>
      </c>
      <c r="L49">
        <v>0.10565778906503</v>
      </c>
      <c r="M49">
        <v>5.3492716579959999E-2</v>
      </c>
      <c r="N49" s="1">
        <v>0</v>
      </c>
      <c r="O49" s="1">
        <v>-1.0872132698915</v>
      </c>
      <c r="Q49">
        <f>(-O49-expectedU!$F$11)/(expectedU!$F$10-expectedU!$F$11)</f>
        <v>0.68889647134820009</v>
      </c>
    </row>
    <row r="50" spans="3:17">
      <c r="C50">
        <v>2.9216837820052999</v>
      </c>
      <c r="D50">
        <v>0.33011115415082998</v>
      </c>
      <c r="E50">
        <v>0.32605569029367998</v>
      </c>
      <c r="F50">
        <v>0.31398724989855997</v>
      </c>
      <c r="G50">
        <v>0.29419769044616001</v>
      </c>
      <c r="H50">
        <v>0.26716674610397001</v>
      </c>
      <c r="I50">
        <v>0.23355186088161001</v>
      </c>
      <c r="J50">
        <v>0.19417377619576001</v>
      </c>
      <c r="K50">
        <v>0.14999784060197</v>
      </c>
      <c r="L50">
        <v>0.10211117073952999</v>
      </c>
      <c r="M50">
        <v>5.1696022851797002E-2</v>
      </c>
      <c r="N50" s="1">
        <v>0</v>
      </c>
      <c r="O50" s="1">
        <v>-1.0926504781184001</v>
      </c>
      <c r="Q50">
        <f>(-O50-expectedU!$F$11)/(expectedU!$F$10-expectedU!$F$11)</f>
        <v>0.69928758040405359</v>
      </c>
    </row>
    <row r="51" spans="3:17">
      <c r="C51">
        <v>3.0216837820053</v>
      </c>
      <c r="D51">
        <v>0.3191118642845</v>
      </c>
      <c r="E51">
        <v>0.31518970755662001</v>
      </c>
      <c r="F51">
        <v>0.30351836652294001</v>
      </c>
      <c r="G51">
        <v>0.28438120172324999</v>
      </c>
      <c r="H51">
        <v>0.25824370550719</v>
      </c>
      <c r="I51">
        <v>0.22574328868009999</v>
      </c>
      <c r="J51">
        <v>0.18767493271050001</v>
      </c>
      <c r="K51">
        <v>0.14497276709161999</v>
      </c>
      <c r="L51">
        <v>9.8687774252932001E-2</v>
      </c>
      <c r="M51">
        <v>4.996201701091E-2</v>
      </c>
      <c r="N51" s="1">
        <v>0</v>
      </c>
      <c r="O51" s="1">
        <v>-1.0979052730101</v>
      </c>
      <c r="Q51">
        <f>(-O51-expectedU!$F$11)/(expectedU!$F$10-expectedU!$F$11)</f>
        <v>0.70933007730819109</v>
      </c>
    </row>
    <row r="52" spans="3:17">
      <c r="C52">
        <v>3.1216837820053001</v>
      </c>
      <c r="D52">
        <v>0.30847515344429</v>
      </c>
      <c r="E52">
        <v>0.30468234971528002</v>
      </c>
      <c r="F52">
        <v>0.29339623189806002</v>
      </c>
      <c r="G52">
        <v>0.27489164688154</v>
      </c>
      <c r="H52">
        <v>0.24961989330817</v>
      </c>
      <c r="I52">
        <v>0.21819855637255001</v>
      </c>
      <c r="J52">
        <v>0.18139732300857001</v>
      </c>
      <c r="K52">
        <v>0.14011990392595999</v>
      </c>
      <c r="L52">
        <v>9.5382317046889001E-2</v>
      </c>
      <c r="M52">
        <v>4.8287950264615999E-2</v>
      </c>
      <c r="N52" s="1">
        <v>0</v>
      </c>
      <c r="O52" s="1">
        <v>-1.1029839688142</v>
      </c>
      <c r="Q52">
        <f>(-O52-expectedU!$F$11)/(expectedU!$F$10-expectedU!$F$11)</f>
        <v>0.71903602928936006</v>
      </c>
    </row>
    <row r="53" spans="3:17">
      <c r="C53">
        <v>3.2216837820053001</v>
      </c>
      <c r="D53">
        <v>0.29819001657786998</v>
      </c>
      <c r="E53">
        <v>0.29452262416922997</v>
      </c>
      <c r="F53">
        <v>0.28360991728562002</v>
      </c>
      <c r="G53">
        <v>0.26571828548108001</v>
      </c>
      <c r="H53">
        <v>0.24128498329874001</v>
      </c>
      <c r="I53">
        <v>0.21090808226055999</v>
      </c>
      <c r="J53">
        <v>0.17533251983725001</v>
      </c>
      <c r="K53">
        <v>0.13543241987877</v>
      </c>
      <c r="L53">
        <v>9.2189975248987005E-2</v>
      </c>
      <c r="M53">
        <v>4.6671324031896E-2</v>
      </c>
      <c r="N53" s="1">
        <v>0</v>
      </c>
      <c r="O53" s="1">
        <v>-1.1078926145164001</v>
      </c>
      <c r="Q53">
        <f>(-O53-expectedU!$F$11)/(expectedU!$F$10-expectedU!$F$11)</f>
        <v>0.72841699663134241</v>
      </c>
    </row>
    <row r="54" spans="3:17">
      <c r="C54">
        <v>3.3216837820052998</v>
      </c>
      <c r="D54">
        <v>0.28824555125659002</v>
      </c>
      <c r="E54">
        <v>0.28469966936960001</v>
      </c>
      <c r="F54">
        <v>0.27414870311374001</v>
      </c>
      <c r="G54">
        <v>0.25685069412912997</v>
      </c>
      <c r="H54">
        <v>0.23322907569921</v>
      </c>
      <c r="I54">
        <v>0.20386279161936</v>
      </c>
      <c r="J54">
        <v>0.16947262898952001</v>
      </c>
      <c r="K54">
        <v>0.13090397322042999</v>
      </c>
      <c r="L54">
        <v>8.9106300195046007E-2</v>
      </c>
      <c r="M54">
        <v>4.5109843334020003E-2</v>
      </c>
      <c r="N54" s="1">
        <v>0</v>
      </c>
      <c r="O54" s="1">
        <v>-1.1126370158526</v>
      </c>
      <c r="Q54">
        <f>(-O54-expectedU!$F$11)/(expectedU!$F$10-expectedU!$F$11)</f>
        <v>0.73748407474052446</v>
      </c>
    </row>
    <row r="55" spans="3:17">
      <c r="C55">
        <v>3.4216837820052999</v>
      </c>
      <c r="D55">
        <v>0.27863101812773999</v>
      </c>
      <c r="E55">
        <v>0.27520280736313002</v>
      </c>
      <c r="F55">
        <v>0.26500210955149001</v>
      </c>
      <c r="G55">
        <v>0.2482787659049</v>
      </c>
      <c r="H55">
        <v>0.22544266319761999</v>
      </c>
      <c r="I55">
        <v>0.19705405460847</v>
      </c>
      <c r="J55">
        <v>0.16381021074591001</v>
      </c>
      <c r="K55">
        <v>0.12652863226124</v>
      </c>
      <c r="L55">
        <v>8.6127154198175002E-2</v>
      </c>
      <c r="M55">
        <v>4.3601380980113999E-2</v>
      </c>
      <c r="N55" s="1">
        <v>0</v>
      </c>
      <c r="O55" s="1">
        <v>-1.1172227534093999</v>
      </c>
      <c r="Q55">
        <f>(-O55-expectedU!$F$11)/(expectedU!$F$10-expectedU!$F$11)</f>
        <v>0.74624792873796431</v>
      </c>
    </row>
    <row r="56" spans="3:17">
      <c r="C56">
        <v>3.5216837820053</v>
      </c>
      <c r="D56">
        <v>0.26933588393551999</v>
      </c>
      <c r="E56">
        <v>0.26602158084774002</v>
      </c>
      <c r="F56">
        <v>0.25615991699849999</v>
      </c>
      <c r="G56">
        <v>0.23999270738545</v>
      </c>
      <c r="H56">
        <v>0.21791660288</v>
      </c>
      <c r="I56">
        <v>0.19047363715346999</v>
      </c>
      <c r="J56">
        <v>0.15833821860496</v>
      </c>
      <c r="K56">
        <v>0.12230081378366001</v>
      </c>
      <c r="L56">
        <v>8.3248660945674999E-2</v>
      </c>
      <c r="M56">
        <v>4.2143949954818002E-2</v>
      </c>
      <c r="N56" s="1">
        <v>0</v>
      </c>
      <c r="O56" s="1">
        <v>-1.1216551977108</v>
      </c>
      <c r="Q56">
        <f>(-O56-expectedU!$F$11)/(expectedU!$F$10-expectedU!$F$11)</f>
        <v>0.75471882229175113</v>
      </c>
    </row>
    <row r="57" spans="3:17">
      <c r="C57">
        <v>3.6216837820053001</v>
      </c>
      <c r="D57">
        <v>0.26034985141104999</v>
      </c>
      <c r="E57">
        <v>0.25714577856984</v>
      </c>
      <c r="F57">
        <v>0.24761217901401</v>
      </c>
      <c r="G57">
        <v>0.23198303393780001</v>
      </c>
      <c r="H57">
        <v>0.21064209270869999</v>
      </c>
      <c r="I57">
        <v>0.18411366173707</v>
      </c>
      <c r="J57">
        <v>0.15304995118529</v>
      </c>
      <c r="K57">
        <v>0.11821523508777</v>
      </c>
      <c r="L57">
        <v>8.0467167020531999E-2</v>
      </c>
      <c r="M57">
        <v>4.0735682041809003E-2</v>
      </c>
      <c r="N57" s="1">
        <v>0</v>
      </c>
      <c r="O57" s="1">
        <v>-1.1259395219743999</v>
      </c>
      <c r="Q57">
        <f>(-O57-expectedU!$F$11)/(expectedU!$F$10-expectedU!$F$11)</f>
        <v>0.76290664199551994</v>
      </c>
    </row>
    <row r="58" spans="3:17">
      <c r="C58">
        <v>3.7216837820053001</v>
      </c>
      <c r="D58">
        <v>0.25166287929124997</v>
      </c>
      <c r="E58">
        <v>0.24856545196751001</v>
      </c>
      <c r="F58">
        <v>0.23934922959752999</v>
      </c>
      <c r="G58">
        <v>0.22424056377824</v>
      </c>
      <c r="H58">
        <v>0.20361065152641999</v>
      </c>
      <c r="I58">
        <v>0.17796657577323999</v>
      </c>
      <c r="J58">
        <v>0.14793901417427999</v>
      </c>
      <c r="K58">
        <v>0.11426687640498</v>
      </c>
      <c r="L58">
        <v>7.7779211889798999E-2</v>
      </c>
      <c r="M58">
        <v>3.9374811191721003E-2</v>
      </c>
      <c r="N58" s="1">
        <v>0</v>
      </c>
      <c r="O58" s="1">
        <v>-1.1300807130538</v>
      </c>
      <c r="Q58">
        <f>(-O58-expectedU!$F$11)/(expectedU!$F$10-expectedU!$F$11)</f>
        <v>0.77082091828059551</v>
      </c>
    </row>
    <row r="59" spans="3:17">
      <c r="C59">
        <v>3.8216837820052998</v>
      </c>
      <c r="D59">
        <v>0.24326519493733001</v>
      </c>
      <c r="E59">
        <v>0.24027092525933999</v>
      </c>
      <c r="F59">
        <v>0.23136168626868001</v>
      </c>
      <c r="G59">
        <v>0.21675641117580999</v>
      </c>
      <c r="H59">
        <v>0.19681410180716999</v>
      </c>
      <c r="I59">
        <v>0.17202512579731999</v>
      </c>
      <c r="J59">
        <v>0.14299928995044001</v>
      </c>
      <c r="K59">
        <v>0.11045095121755</v>
      </c>
      <c r="L59">
        <v>7.5181504343182007E-2</v>
      </c>
      <c r="M59">
        <v>3.8059660502853997E-2</v>
      </c>
      <c r="N59" s="1">
        <v>0</v>
      </c>
      <c r="O59" s="1">
        <v>-1.1340835809656999</v>
      </c>
      <c r="Q59">
        <f>(-O59-expectedU!$F$11)/(expectedU!$F$10-expectedU!$F$11)</f>
        <v>0.77847084362333774</v>
      </c>
    </row>
    <row r="60" spans="3:17">
      <c r="C60">
        <v>3.9216837820052999</v>
      </c>
      <c r="D60">
        <v>0.23514730142448001</v>
      </c>
      <c r="E60">
        <v>0.23225280064557999</v>
      </c>
      <c r="F60">
        <v>0.2236404500417</v>
      </c>
      <c r="G60">
        <v>0.20952197908313999</v>
      </c>
      <c r="H60">
        <v>0.19024455456103001</v>
      </c>
      <c r="I60">
        <v>0.16628233612931001</v>
      </c>
      <c r="J60">
        <v>0.13822491307803</v>
      </c>
      <c r="K60">
        <v>0.10676288261439</v>
      </c>
      <c r="L60">
        <v>7.2670903851214996E-2</v>
      </c>
      <c r="M60">
        <v>3.6788631955902998E-2</v>
      </c>
      <c r="N60" s="1">
        <v>0</v>
      </c>
      <c r="O60" s="1">
        <v>-1.1379527672995999</v>
      </c>
      <c r="Q60">
        <f>(-O60-expectedU!$F$11)/(expectedU!$F$10-expectedU!$F$11)</f>
        <v>0.78586528861701321</v>
      </c>
    </row>
    <row r="61" spans="3:17">
      <c r="C61">
        <v>4.0216837820053</v>
      </c>
      <c r="D61">
        <v>0.22729998051990999</v>
      </c>
      <c r="E61">
        <v>0.22450195988294</v>
      </c>
      <c r="F61">
        <v>0.21617670312305001</v>
      </c>
      <c r="G61">
        <v>0.20252895140676</v>
      </c>
      <c r="H61">
        <v>0.18389439593983001</v>
      </c>
      <c r="I61">
        <v>0.16073149098923001</v>
      </c>
      <c r="J61">
        <v>0.13361025030512</v>
      </c>
      <c r="K61">
        <v>0.10319828426395999</v>
      </c>
      <c r="L61">
        <v>7.0244405681134006E-2</v>
      </c>
      <c r="M61">
        <v>3.5560198250870999E-2</v>
      </c>
      <c r="N61" s="1">
        <v>0</v>
      </c>
      <c r="O61" s="1">
        <v>-1.1416927527423</v>
      </c>
      <c r="Q61">
        <f>(-O61-expectedU!$F$11)/(expectedU!$F$10-expectedU!$F$11)</f>
        <v>0.79301281635195109</v>
      </c>
    </row>
    <row r="62" spans="3:17">
      <c r="C62">
        <v>4.1216837820052996</v>
      </c>
      <c r="D62">
        <v>0.21971429262171999</v>
      </c>
      <c r="E62">
        <v>0.21700956318747999</v>
      </c>
      <c r="F62">
        <v>0.20896190495767999</v>
      </c>
      <c r="G62">
        <v>0.19576928507548</v>
      </c>
      <c r="H62">
        <v>0.17775627519837001</v>
      </c>
      <c r="I62">
        <v>0.15536611928831001</v>
      </c>
      <c r="J62">
        <v>0.12914988402534999</v>
      </c>
      <c r="K62">
        <v>9.9752944925968007E-2</v>
      </c>
      <c r="L62">
        <v>6.7899128888163005E-2</v>
      </c>
      <c r="M62">
        <v>3.4372896251267E-2</v>
      </c>
      <c r="N62" s="1">
        <v>0</v>
      </c>
      <c r="O62" s="1">
        <v>-1.1453078638917999</v>
      </c>
      <c r="Q62">
        <f>(-O62-expectedU!$F$11)/(expectedU!$F$10-expectedU!$F$11)</f>
        <v>0.79992169543766212</v>
      </c>
    </row>
    <row r="63" spans="3:17">
      <c r="C63">
        <v>4.2216837820053001</v>
      </c>
      <c r="D63">
        <v>0.21238157446948</v>
      </c>
      <c r="E63">
        <v>0.20976704618681999</v>
      </c>
      <c r="F63">
        <v>0.20198778709636001</v>
      </c>
      <c r="G63">
        <v>0.18923520202442001</v>
      </c>
      <c r="H63">
        <v>0.17182309374650001</v>
      </c>
      <c r="I63">
        <v>0.15017998150473</v>
      </c>
      <c r="J63">
        <v>0.12483859841292</v>
      </c>
      <c r="K63">
        <v>9.6422815683075994E-2</v>
      </c>
      <c r="L63">
        <v>6.5632306512103999E-2</v>
      </c>
      <c r="M63">
        <v>3.3225321659733999E-2</v>
      </c>
      <c r="N63" s="1">
        <v>0</v>
      </c>
      <c r="O63" s="1">
        <v>-1.1488022794954</v>
      </c>
      <c r="Q63">
        <f>(-O63-expectedU!$F$11)/(expectedU!$F$10-expectedU!$F$11)</f>
        <v>0.80659991192454228</v>
      </c>
    </row>
    <row r="64" spans="3:17">
      <c r="C64">
        <v>4.3216837820052998</v>
      </c>
      <c r="D64">
        <v>0.20529343523922999</v>
      </c>
      <c r="E64">
        <v>0.2027661154665</v>
      </c>
      <c r="F64">
        <v>0.19524634723975001</v>
      </c>
      <c r="G64">
        <v>0.18291918118193001</v>
      </c>
      <c r="H64">
        <v>0.16608799508951999</v>
      </c>
      <c r="I64">
        <v>0.14516705819393999</v>
      </c>
      <c r="J64">
        <v>0.12067136762958</v>
      </c>
      <c r="K64">
        <v>9.3203999270011995E-2</v>
      </c>
      <c r="L64">
        <v>6.3441277470082005E-2</v>
      </c>
      <c r="M64">
        <v>3.2116124639603998E-2</v>
      </c>
      <c r="N64" s="1">
        <v>0</v>
      </c>
      <c r="O64" s="1">
        <v>-1.1521800362150001</v>
      </c>
      <c r="Q64">
        <f>(-O64-expectedU!$F$11)/(expectedU!$F$10-expectedU!$F$11)</f>
        <v>0.81305518032200019</v>
      </c>
    </row>
    <row r="65" spans="3:17">
      <c r="C65">
        <v>4.4216837820053003</v>
      </c>
      <c r="D65">
        <v>0.19844175148522</v>
      </c>
      <c r="E65">
        <v>0.1959987431213</v>
      </c>
      <c r="F65">
        <v>0.18872984272669999</v>
      </c>
      <c r="G65">
        <v>0.17681395052317</v>
      </c>
      <c r="H65">
        <v>0.16054435550092999</v>
      </c>
      <c r="I65">
        <v>0.14032153979008</v>
      </c>
      <c r="J65">
        <v>0.11664334564605</v>
      </c>
      <c r="K65">
        <v>9.0092741026704004E-2</v>
      </c>
      <c r="L65">
        <v>6.1323479758411001E-2</v>
      </c>
      <c r="M65">
        <v>3.1044006165370001E-2</v>
      </c>
      <c r="N65" s="1">
        <v>0</v>
      </c>
      <c r="O65" s="1">
        <v>-1.1554450339999001</v>
      </c>
      <c r="Q65">
        <f>(-O65-expectedU!$F$11)/(expectedU!$F$10-expectedU!$F$11)</f>
        <v>0.81929495386647566</v>
      </c>
    </row>
    <row r="66" spans="3:17">
      <c r="C66">
        <v>4.5216837820053</v>
      </c>
      <c r="D66">
        <v>0.19181866127652</v>
      </c>
      <c r="E66">
        <v>0.18945716062067999</v>
      </c>
      <c r="F66">
        <v>0.18243078366754001</v>
      </c>
      <c r="G66">
        <v>0.17091247923649999</v>
      </c>
      <c r="H66">
        <v>0.15518577530743999</v>
      </c>
      <c r="I66">
        <v>0.13563781743645001</v>
      </c>
      <c r="J66">
        <v>0.11274985732939</v>
      </c>
      <c r="K66">
        <v>8.7085421115236997E-2</v>
      </c>
      <c r="L66">
        <v>5.9276444669225999E-2</v>
      </c>
      <c r="M66">
        <v>3.0007714937100999E-2</v>
      </c>
      <c r="N66" s="1">
        <v>0</v>
      </c>
      <c r="O66" s="1">
        <v>-1.1586010411281999</v>
      </c>
      <c r="Q66">
        <f>(-O66-expectedU!$F$11)/(expectedU!$F$10-expectedU!$F$11)</f>
        <v>0.82532643415611551</v>
      </c>
    </row>
    <row r="67" spans="3:17">
      <c r="C67">
        <v>4.6216837820052996</v>
      </c>
      <c r="D67">
        <v>0.18541655779069999</v>
      </c>
      <c r="E67">
        <v>0.18313385222067</v>
      </c>
      <c r="F67">
        <v>0.17634192587226999</v>
      </c>
      <c r="G67">
        <v>0.16520797003578</v>
      </c>
      <c r="H67">
        <v>0.15000607069317001</v>
      </c>
      <c r="I67">
        <v>0.13111047464438</v>
      </c>
      <c r="J67">
        <v>0.10898639053041</v>
      </c>
      <c r="K67">
        <v>8.4178547726291006E-2</v>
      </c>
      <c r="L67">
        <v>5.7297791797845998E-2</v>
      </c>
      <c r="M67">
        <v>2.9006044733238E-2</v>
      </c>
      <c r="N67" s="1">
        <v>0</v>
      </c>
      <c r="O67" s="1">
        <v>-1.1616516989637999</v>
      </c>
      <c r="Q67">
        <f>(-O67-expectedU!$F$11)/(expectedU!$F$10-expectedU!$F$11)</f>
        <v>0.83115658024192873</v>
      </c>
    </row>
    <row r="68" spans="3:17">
      <c r="C68">
        <v>4.7216837820053001</v>
      </c>
      <c r="D68">
        <v>0.17922808256075001</v>
      </c>
      <c r="E68">
        <v>0.1770215480964</v>
      </c>
      <c r="F68">
        <v>0.17045626368531999</v>
      </c>
      <c r="G68">
        <v>0.15969385164162</v>
      </c>
      <c r="H68">
        <v>0.14499926595059001</v>
      </c>
      <c r="I68">
        <v>0.12673427962688</v>
      </c>
      <c r="J68">
        <v>0.10534858896835</v>
      </c>
      <c r="K68">
        <v>8.1368751065902994E-2</v>
      </c>
      <c r="L68">
        <v>5.5385224670226003E-2</v>
      </c>
      <c r="M68">
        <v>2.803783210622E-2</v>
      </c>
      <c r="N68" s="1">
        <v>0</v>
      </c>
      <c r="O68" s="1">
        <v>-1.1646005264681001</v>
      </c>
      <c r="Q68">
        <f>(-O68-expectedU!$F$11)/(expectedU!$F$10-expectedU!$F$11)</f>
        <v>0.83679211725014679</v>
      </c>
    </row>
    <row r="69" spans="3:17">
      <c r="C69">
        <v>4.8216837820052998</v>
      </c>
      <c r="D69">
        <v>0.17324611852225</v>
      </c>
      <c r="E69">
        <v>0.17111321732477999</v>
      </c>
      <c r="F69">
        <v>0.16476702280962999</v>
      </c>
      <c r="G69">
        <v>0.15436377144697</v>
      </c>
      <c r="H69">
        <v>0.14015958612146001</v>
      </c>
      <c r="I69">
        <v>0.12250417818876</v>
      </c>
      <c r="J69">
        <v>0.10183224575728</v>
      </c>
      <c r="K69">
        <v>7.8652777962910994E-2</v>
      </c>
      <c r="L69">
        <v>5.3536526860344998E-2</v>
      </c>
      <c r="M69">
        <v>2.710195434805E-2</v>
      </c>
      <c r="N69" s="1">
        <v>0</v>
      </c>
      <c r="O69" s="1">
        <v>-1.1674509244939</v>
      </c>
      <c r="Q69">
        <f>(-O69-expectedU!$F$11)/(expectedU!$F$10-expectedU!$F$11)</f>
        <v>0.84223954458834216</v>
      </c>
    </row>
    <row r="70" spans="3:17">
      <c r="C70">
        <v>4.9216837820053003</v>
      </c>
      <c r="D70">
        <v>0.16746378296997999</v>
      </c>
      <c r="E70">
        <v>0.16540206081421999</v>
      </c>
      <c r="F70">
        <v>0.15926765318051</v>
      </c>
      <c r="G70">
        <v>0.14921158837717999</v>
      </c>
      <c r="H70">
        <v>0.13548144998313999</v>
      </c>
      <c r="I70">
        <v>0.11841528708224</v>
      </c>
      <c r="J70">
        <v>9.8433297455531005E-2</v>
      </c>
      <c r="K70">
        <v>7.6027486974987998E-2</v>
      </c>
      <c r="L70">
        <v>5.1749558498152999E-2</v>
      </c>
      <c r="M70">
        <v>2.6197327670216E-2</v>
      </c>
      <c r="N70" s="1">
        <v>0</v>
      </c>
      <c r="O70" s="1">
        <v>-1.1702061798859</v>
      </c>
      <c r="Q70">
        <f>(-O70-expectedU!$F$11)/(expectedU!$F$10-expectedU!$F$11)</f>
        <v>0.84750514378194231</v>
      </c>
    </row>
    <row r="71" spans="3:17">
      <c r="C71">
        <v>5.0216837820053</v>
      </c>
      <c r="D71">
        <v>0.16187442050493001</v>
      </c>
      <c r="E71">
        <v>0.15988150425204001</v>
      </c>
      <c r="F71">
        <v>0.15395182193359999</v>
      </c>
      <c r="G71">
        <v>0.14423136594995001</v>
      </c>
      <c r="H71">
        <v>0.13095946334453001</v>
      </c>
      <c r="I71">
        <v>0.11446288775727</v>
      </c>
      <c r="J71">
        <v>9.5147818546319998E-2</v>
      </c>
      <c r="K71">
        <v>7.3489843899728E-2</v>
      </c>
      <c r="L71">
        <v>5.0022253092064997E-2</v>
      </c>
      <c r="M71">
        <v>2.5322905555461E-2</v>
      </c>
      <c r="N71" s="1">
        <v>0</v>
      </c>
      <c r="O71" s="1">
        <v>-1.1728694694062001</v>
      </c>
      <c r="Q71">
        <f>(-O71-expectedU!$F$11)/(expectedU!$F$10-expectedU!$F$11)</f>
        <v>0.85259498597629346</v>
      </c>
    </row>
    <row r="72" spans="3:17">
      <c r="C72">
        <v>5.1216837820052996</v>
      </c>
      <c r="D72">
        <v>0.15647159603107999</v>
      </c>
      <c r="E72">
        <v>0.15454519112206999</v>
      </c>
      <c r="F72">
        <v>0.14881340649836999</v>
      </c>
      <c r="G72">
        <v>0.13941736553799999</v>
      </c>
      <c r="H72">
        <v>0.12658841262324</v>
      </c>
      <c r="I72">
        <v>0.11064242045186</v>
      </c>
      <c r="J72">
        <v>9.1972016279289998E-2</v>
      </c>
      <c r="K72">
        <v>7.1036917618930995E-2</v>
      </c>
      <c r="L72">
        <v>4.8352614607695001E-2</v>
      </c>
      <c r="M72">
        <v>2.4477677248854E-2</v>
      </c>
      <c r="N72" s="1">
        <v>0</v>
      </c>
      <c r="O72" s="1">
        <v>-1.1754438634997</v>
      </c>
      <c r="Q72">
        <f>(-O72-expectedU!$F$11)/(expectedU!$F$10-expectedU!$F$11)</f>
        <v>0.85751493913276</v>
      </c>
    </row>
    <row r="73" spans="3:17">
      <c r="C73">
        <v>5.2216837820053001</v>
      </c>
      <c r="D73">
        <v>0.15124908784503999</v>
      </c>
      <c r="E73">
        <v>0.14938697582967</v>
      </c>
      <c r="F73">
        <v>0.14384648783939</v>
      </c>
      <c r="G73">
        <v>0.13476403983447</v>
      </c>
      <c r="H73">
        <v>0.12236325868057001</v>
      </c>
      <c r="I73">
        <v>0.10694947857907</v>
      </c>
      <c r="J73">
        <v>8.8902225818105002E-2</v>
      </c>
      <c r="K73">
        <v>6.8665876220704997E-2</v>
      </c>
      <c r="L73">
        <v>4.6738714758056001E-2</v>
      </c>
      <c r="M73">
        <v>2.3660666363163999E-2</v>
      </c>
      <c r="N73" s="1">
        <v>0</v>
      </c>
      <c r="O73" s="1">
        <v>-1.1779323299116</v>
      </c>
      <c r="Q73">
        <f>(-O73-expectedU!$F$11)/(expectedU!$F$10-expectedU!$F$11)</f>
        <v>0.86227067494216891</v>
      </c>
    </row>
    <row r="74" spans="3:17">
      <c r="C74">
        <v>5.3216837820052998</v>
      </c>
      <c r="D74">
        <v>0.14620088084947</v>
      </c>
      <c r="E74">
        <v>0.14440091696106</v>
      </c>
      <c r="F74">
        <v>0.13904534386030001</v>
      </c>
      <c r="G74">
        <v>0.13026602651979</v>
      </c>
      <c r="H74">
        <v>0.11827913089537</v>
      </c>
      <c r="I74">
        <v>0.10337980337711</v>
      </c>
      <c r="J74">
        <v>8.5934905651646007E-2</v>
      </c>
      <c r="K74">
        <v>6.6373983356536007E-2</v>
      </c>
      <c r="L74">
        <v>4.5178690470638001E-2</v>
      </c>
      <c r="M74">
        <v>2.2870929579293001E-2</v>
      </c>
      <c r="N74" s="1">
        <v>0</v>
      </c>
      <c r="O74" s="1">
        <v>-1.1803377371678001</v>
      </c>
      <c r="Q74">
        <f>(-O74-expectedU!$F$11)/(expectedU!$F$10-expectedU!$F$11)</f>
        <v>0.86686767547624022</v>
      </c>
    </row>
    <row r="75" spans="3:17">
      <c r="C75">
        <v>5.4216837820053003</v>
      </c>
      <c r="D75">
        <v>0.14132115991206001</v>
      </c>
      <c r="E75">
        <v>0.13958127069539999</v>
      </c>
      <c r="F75">
        <v>0.13440444298038001</v>
      </c>
      <c r="G75">
        <v>0.12591814212720001</v>
      </c>
      <c r="H75">
        <v>0.11433132146064</v>
      </c>
      <c r="I75">
        <v>9.9929278795100995E-2</v>
      </c>
      <c r="J75">
        <v>8.3066633235464996E-2</v>
      </c>
      <c r="K75">
        <v>6.4158594800009003E-2</v>
      </c>
      <c r="L75">
        <v>4.3670741504607001E-2</v>
      </c>
      <c r="M75">
        <v>2.2107555426891998E-2</v>
      </c>
      <c r="N75" s="1">
        <v>0</v>
      </c>
      <c r="O75" s="1">
        <v>-1.1826628579264</v>
      </c>
      <c r="Q75">
        <f>(-O75-expectedU!$F$11)/(expectedU!$F$10-expectedU!$F$11)</f>
        <v>0.87131123959267565</v>
      </c>
    </row>
    <row r="76" spans="3:17">
      <c r="C76">
        <v>5.5216837820053</v>
      </c>
      <c r="D76">
        <v>0.13660430338452001</v>
      </c>
      <c r="E76">
        <v>0.13492248438196999</v>
      </c>
      <c r="F76">
        <v>0.12991843788932</v>
      </c>
      <c r="G76">
        <v>0.12171537610345</v>
      </c>
      <c r="H76">
        <v>0.11051527988956</v>
      </c>
      <c r="I76">
        <v>9.6593926593232002E-2</v>
      </c>
      <c r="J76">
        <v>8.0294100837198998E-2</v>
      </c>
      <c r="K76">
        <v>6.2017155181134001E-2</v>
      </c>
      <c r="L76">
        <v>4.2213128197299998E-2</v>
      </c>
      <c r="M76">
        <v>2.1369663133581001E-2</v>
      </c>
      <c r="N76" s="1">
        <v>0</v>
      </c>
      <c r="O76" s="1">
        <v>-1.1849103722076</v>
      </c>
      <c r="Q76">
        <f>(-O76-expectedU!$F$11)/(expectedU!$F$10-expectedU!$F$11)</f>
        <v>0.87560648910785777</v>
      </c>
    </row>
    <row r="77" spans="3:17">
      <c r="C77">
        <v>5.6216837820052996</v>
      </c>
      <c r="D77">
        <v>0.13204487679137</v>
      </c>
      <c r="E77">
        <v>0.13041919029012999</v>
      </c>
      <c r="F77">
        <v>0.12558215948300999</v>
      </c>
      <c r="G77">
        <v>0.11765288506037</v>
      </c>
      <c r="H77">
        <v>0.10682660771935</v>
      </c>
      <c r="I77">
        <v>9.3369901639284006E-2</v>
      </c>
      <c r="J77">
        <v>7.7614111565017005E-2</v>
      </c>
      <c r="K77">
        <v>5.9947194875745999E-2</v>
      </c>
      <c r="L77">
        <v>4.0804169323663E-2</v>
      </c>
      <c r="M77">
        <v>2.0656401533775001E-2</v>
      </c>
      <c r="N77" s="1">
        <v>0</v>
      </c>
      <c r="O77" s="1">
        <v>-1.1870828705084999</v>
      </c>
      <c r="Q77">
        <f>(-O77-expectedU!$F$11)/(expectedU!$F$10-expectedU!$F$11)</f>
        <v>0.87975837474957763</v>
      </c>
    </row>
    <row r="78" spans="3:17">
      <c r="C78">
        <v>5.7216837820053001</v>
      </c>
      <c r="D78">
        <v>0.12763762669389001</v>
      </c>
      <c r="E78">
        <v>0.12606619953639001</v>
      </c>
      <c r="F78">
        <v>0.12139061098096</v>
      </c>
      <c r="G78">
        <v>0.11372598721281001</v>
      </c>
      <c r="H78">
        <v>0.10326105340272999</v>
      </c>
      <c r="I78">
        <v>9.0253487387257997E-2</v>
      </c>
      <c r="J78">
        <v>7.5023575562294997E-2</v>
      </c>
      <c r="K78">
        <v>5.7946327033689002E-2</v>
      </c>
      <c r="L78">
        <v>3.9442240055781001E-2</v>
      </c>
      <c r="M78">
        <v>1.9966948029992E-2</v>
      </c>
      <c r="N78" s="1">
        <v>0</v>
      </c>
      <c r="O78" s="1">
        <v>-1.1891828568088001</v>
      </c>
      <c r="Q78">
        <f>(-O78-expectedU!$F$11)/(expectedU!$F$10-expectedU!$F$11)</f>
        <v>0.88377168190126243</v>
      </c>
    </row>
    <row r="79" spans="3:17">
      <c r="C79">
        <v>5.8216837820052998</v>
      </c>
      <c r="D79">
        <v>0.12337747473205</v>
      </c>
      <c r="E79">
        <v>0.12185849619021</v>
      </c>
      <c r="F79">
        <v>0.11733896222427</v>
      </c>
      <c r="G79">
        <v>0.10993015699806</v>
      </c>
      <c r="H79">
        <v>9.9814507378250997E-2</v>
      </c>
      <c r="I79">
        <v>8.7241091525866996E-2</v>
      </c>
      <c r="J79">
        <v>7.2519506354830995E-2</v>
      </c>
      <c r="K79">
        <v>5.6012244732701999E-2</v>
      </c>
      <c r="L79">
        <v>3.8125770012226001E-2</v>
      </c>
      <c r="M79">
        <v>1.9300507601013001E-2</v>
      </c>
      <c r="N79" s="1">
        <v>0</v>
      </c>
      <c r="O79" s="1">
        <v>-1.1912127514712001</v>
      </c>
      <c r="Q79">
        <f>(-O79-expectedU!$F$11)/(expectedU!$F$10-expectedU!$F$11)</f>
        <v>0.88765103614496021</v>
      </c>
    </row>
    <row r="80" spans="3:17">
      <c r="C80">
        <v>5.9216837820053003</v>
      </c>
      <c r="D80">
        <v>0.11925951184497</v>
      </c>
      <c r="E80">
        <v>0.11779123155842</v>
      </c>
      <c r="F80">
        <v>0.11342254415191</v>
      </c>
      <c r="G80">
        <v>0.10626101987158</v>
      </c>
      <c r="H80">
        <v>9.6482997311487004E-2</v>
      </c>
      <c r="I80">
        <v>8.4329241786687006E-2</v>
      </c>
      <c r="J80">
        <v>7.0099017339358E-2</v>
      </c>
      <c r="K80">
        <v>5.4142718247434003E-2</v>
      </c>
      <c r="L80">
        <v>3.6853241389001E-2</v>
      </c>
      <c r="M80">
        <v>1.8656311852407001E-2</v>
      </c>
      <c r="N80" s="1">
        <v>0</v>
      </c>
      <c r="O80" s="1">
        <v>-1.1931748940427001</v>
      </c>
      <c r="Q80">
        <f>(-O80-expectedU!$F$11)/(expectedU!$F$10-expectedU!$F$11)</f>
        <v>0.89140090861493793</v>
      </c>
    </row>
    <row r="81" spans="3:17">
      <c r="C81">
        <v>6.0216837820053</v>
      </c>
      <c r="D81">
        <v>0.11527899266876999</v>
      </c>
      <c r="E81">
        <v>0.11385971864659999</v>
      </c>
      <c r="F81">
        <v>0.10963684345232</v>
      </c>
      <c r="G81">
        <v>0.10271434727409</v>
      </c>
      <c r="H81">
        <v>9.3262683499752003E-2</v>
      </c>
      <c r="I81">
        <v>8.1514581903130004E-2</v>
      </c>
      <c r="J81">
        <v>6.7759318403956006E-2</v>
      </c>
      <c r="K81">
        <v>5.2335592424862999E-2</v>
      </c>
      <c r="L81">
        <v>3.5623187165365E-2</v>
      </c>
      <c r="M81">
        <v>1.8033618105757002E-2</v>
      </c>
      <c r="N81" s="1">
        <v>0</v>
      </c>
      <c r="O81" s="1">
        <v>-1.1950715459592001</v>
      </c>
      <c r="Q81">
        <f>(-O81-expectedU!$F$11)/(expectedU!$F$10-expectedU!$F$11)</f>
        <v>0.89502562116647122</v>
      </c>
    </row>
    <row r="82" spans="3:17">
      <c r="C82">
        <v>6.1216837820052996</v>
      </c>
      <c r="D82">
        <v>0.11143133010974</v>
      </c>
      <c r="E82">
        <v>0.11005942679492001</v>
      </c>
      <c r="F82">
        <v>0.10597749738664999</v>
      </c>
      <c r="G82">
        <v>9.9286051764809993E-2</v>
      </c>
      <c r="H82">
        <v>9.0149854433890994E-2</v>
      </c>
      <c r="I82">
        <v>7.8793867712603993E-2</v>
      </c>
      <c r="J82">
        <v>6.5497712672411001E-2</v>
      </c>
      <c r="K82">
        <v>5.0588784158895998E-2</v>
      </c>
      <c r="L82">
        <v>3.4434189379023997E-2</v>
      </c>
      <c r="M82">
        <v>1.7431708523597999E-2</v>
      </c>
      <c r="N82" s="1">
        <v>0</v>
      </c>
      <c r="O82" s="1">
        <v>-1.1969048931588999</v>
      </c>
      <c r="Q82">
        <f>(-O82-expectedU!$F$11)/(expectedU!$F$10-expectedU!$F$11)</f>
        <v>0.89852935137034207</v>
      </c>
    </row>
    <row r="83" spans="3:17">
      <c r="C83">
        <v>6.2216837820053001</v>
      </c>
      <c r="D83">
        <v>0.10771209008965001</v>
      </c>
      <c r="E83">
        <v>0.10638597648504</v>
      </c>
      <c r="F83">
        <v>0.10244028877948</v>
      </c>
      <c r="G83">
        <v>9.5972182315664997E-2</v>
      </c>
      <c r="H83">
        <v>8.7140922510918997E-2</v>
      </c>
      <c r="I83">
        <v>7.6163963395043E-2</v>
      </c>
      <c r="J83">
        <v>6.3311593365700997E-2</v>
      </c>
      <c r="K83">
        <v>4.8900279958051997E-2</v>
      </c>
      <c r="L83">
        <v>3.3284877466094001E-2</v>
      </c>
      <c r="M83">
        <v>1.6849889267621002E-2</v>
      </c>
      <c r="N83" s="1">
        <v>0</v>
      </c>
      <c r="O83" s="1">
        <v>-1.1986770486059</v>
      </c>
      <c r="Q83">
        <f>(-O83-expectedU!$F$11)/(expectedU!$F$10-expectedU!$F$11)</f>
        <v>0.90191613733571996</v>
      </c>
    </row>
    <row r="84" spans="3:17">
      <c r="C84">
        <v>6.3216837820052998</v>
      </c>
      <c r="D84">
        <v>0.10411698645983999</v>
      </c>
      <c r="E84">
        <v>0.10283513431437</v>
      </c>
      <c r="F84">
        <v>9.9021141172857999E-2</v>
      </c>
      <c r="G84">
        <v>9.2768919761606006E-2</v>
      </c>
      <c r="H84">
        <v>8.4232419891849999E-2</v>
      </c>
      <c r="I84">
        <v>7.3621837841766E-2</v>
      </c>
      <c r="J84">
        <v>6.1198440774652002E-2</v>
      </c>
      <c r="K84">
        <v>4.7268133600984003E-2</v>
      </c>
      <c r="L84">
        <v>3.2173926661927997E-2</v>
      </c>
      <c r="M84">
        <v>1.6287489688013999E-2</v>
      </c>
      <c r="N84" s="1">
        <v>0</v>
      </c>
      <c r="O84" s="1">
        <v>-1.2003900547297</v>
      </c>
      <c r="Q84">
        <f>(-O84-expectedU!$F$11)/(expectedU!$F$10-expectedU!$F$11)</f>
        <v>0.90518988237231546</v>
      </c>
    </row>
    <row r="85" spans="3:17">
      <c r="C85">
        <v>6.4216837820053003</v>
      </c>
      <c r="D85">
        <v>0.10064187607982999</v>
      </c>
      <c r="E85">
        <v>9.9402808133542006E-2</v>
      </c>
      <c r="F85">
        <v>9.5716114139005007E-2</v>
      </c>
      <c r="G85">
        <v>8.9672572401910997E-2</v>
      </c>
      <c r="H85">
        <v>8.1420994499366003E-2</v>
      </c>
      <c r="I85">
        <v>7.1164561149147001E-2</v>
      </c>
      <c r="J85">
        <v>5.9155819338505E-2</v>
      </c>
      <c r="K85">
        <v>4.5690463875313003E-2</v>
      </c>
      <c r="L85">
        <v>3.110005645945E-2</v>
      </c>
      <c r="M85">
        <v>1.5743861542202999E-2</v>
      </c>
      <c r="N85" s="1">
        <v>0</v>
      </c>
      <c r="O85" s="1">
        <v>-1.2020458857816001</v>
      </c>
      <c r="Q85">
        <f>(-O85-expectedU!$F$11)/(expectedU!$F$10-expectedU!$F$11)</f>
        <v>0.90835435949372467</v>
      </c>
    </row>
    <row r="86" spans="3:17">
      <c r="C86">
        <v>6.5216837820053</v>
      </c>
      <c r="D86">
        <v>9.7282754056324999E-2</v>
      </c>
      <c r="E86">
        <v>9.6085042342606994E-2</v>
      </c>
      <c r="F86">
        <v>9.2521398747224995E-2</v>
      </c>
      <c r="G86">
        <v>8.6679571747731998E-2</v>
      </c>
      <c r="H86">
        <v>7.8703406150267996E-2</v>
      </c>
      <c r="I86">
        <v>6.8789301232063005E-2</v>
      </c>
      <c r="J86">
        <v>5.7181374824685001E-2</v>
      </c>
      <c r="K86">
        <v>4.4165452395770001E-2</v>
      </c>
      <c r="L86">
        <v>3.0062029122105E-2</v>
      </c>
      <c r="M86">
        <v>1.5218378241418E-2</v>
      </c>
      <c r="N86" s="1">
        <v>0</v>
      </c>
      <c r="O86" s="1">
        <v>-1.2036464501126001</v>
      </c>
      <c r="Q86">
        <f>(-O86-expectedU!$F$11)/(expectedU!$F$10-expectedU!$F$11)</f>
        <v>0.91141321577074685</v>
      </c>
    </row>
    <row r="87" spans="3:17">
      <c r="C87">
        <v>6.6216837820052996</v>
      </c>
      <c r="D87">
        <v>9.4035749138228E-2</v>
      </c>
      <c r="E87">
        <v>9.2878013341731E-2</v>
      </c>
      <c r="F87">
        <v>8.9433313180365001E-2</v>
      </c>
      <c r="G87">
        <v>8.3786468411090997E-2</v>
      </c>
      <c r="H87">
        <v>7.6076522817923001E-2</v>
      </c>
      <c r="I87">
        <v>6.6493320552461002E-2</v>
      </c>
      <c r="J87">
        <v>5.5272831605505002E-2</v>
      </c>
      <c r="K87">
        <v>4.2691341498065999E-2</v>
      </c>
      <c r="L87">
        <v>2.9058648248808001E-2</v>
      </c>
      <c r="M87">
        <v>1.4710434123754E-2</v>
      </c>
      <c r="N87" s="1">
        <v>0</v>
      </c>
      <c r="O87" s="1">
        <v>-1.2051935923738</v>
      </c>
      <c r="Q87">
        <f>(-O87-expectedU!$F$11)/(expectedU!$F$10-expectedU!$F$11)</f>
        <v>0.91436997653659546</v>
      </c>
    </row>
    <row r="88" spans="3:17">
      <c r="C88">
        <v>6.7216837820053001</v>
      </c>
      <c r="D88">
        <v>9.0897119263082998E-2</v>
      </c>
      <c r="E88">
        <v>8.9778025131667993E-2</v>
      </c>
      <c r="F88">
        <v>8.6448298496280995E-2</v>
      </c>
      <c r="G88">
        <v>8.0989928130756006E-2</v>
      </c>
      <c r="H88">
        <v>7.3537317020152995E-2</v>
      </c>
      <c r="I88">
        <v>6.4273972958689002E-2</v>
      </c>
      <c r="J88">
        <v>5.3427990027889997E-2</v>
      </c>
      <c r="K88">
        <v>4.1266432205272999E-2</v>
      </c>
      <c r="L88">
        <v>2.8088757388611999E-2</v>
      </c>
      <c r="M88">
        <v>1.4219443752504E-2</v>
      </c>
      <c r="N88" s="1">
        <v>0</v>
      </c>
      <c r="O88" s="1">
        <v>-1.2066890956442</v>
      </c>
      <c r="Q88">
        <f>(-O88-expectedU!$F$11)/(expectedU!$F$10-expectedU!$F$11)</f>
        <v>0.91722804945336001</v>
      </c>
    </row>
    <row r="89" spans="3:17">
      <c r="C89">
        <v>6.8216837820052998</v>
      </c>
      <c r="D89">
        <v>8.7863247250471996E-2</v>
      </c>
      <c r="E89">
        <v>8.6781505059584998E-2</v>
      </c>
      <c r="F89">
        <v>8.3562914529766996E-2</v>
      </c>
      <c r="G89">
        <v>7.8286727930490005E-2</v>
      </c>
      <c r="H89">
        <v>7.1082862328210997E-2</v>
      </c>
      <c r="I89">
        <v>6.2128700631528998E-2</v>
      </c>
      <c r="J89">
        <v>5.1644723872501998E-2</v>
      </c>
      <c r="K89">
        <v>3.988908226375E-2</v>
      </c>
      <c r="L89">
        <v>2.7151238702974999E-2</v>
      </c>
      <c r="M89">
        <v>1.3744841238684E-2</v>
      </c>
      <c r="N89" s="1">
        <v>0</v>
      </c>
      <c r="O89" s="1">
        <v>-1.2081346834863</v>
      </c>
      <c r="Q89">
        <f>(-O89-expectedU!$F$11)/(expectedU!$F$10-expectedU!$F$11)</f>
        <v>0.91999072844048457</v>
      </c>
    </row>
    <row r="90" spans="3:17">
      <c r="C90">
        <v>6.9216837820053003</v>
      </c>
      <c r="D90">
        <v>8.4930636637877005E-2</v>
      </c>
      <c r="E90">
        <v>8.3884999705737998E-2</v>
      </c>
      <c r="F90">
        <v>8.0773835930519997E-2</v>
      </c>
      <c r="G90">
        <v>7.5673752405322994E-2</v>
      </c>
      <c r="H90">
        <v>6.8710329992668004E-2</v>
      </c>
      <c r="I90">
        <v>6.0055031133061001E-2</v>
      </c>
      <c r="J90">
        <v>4.9920977898900001E-2</v>
      </c>
      <c r="K90">
        <v>3.8557704245894997E-2</v>
      </c>
      <c r="L90">
        <v>2.6245011673730001E-2</v>
      </c>
      <c r="M90">
        <v>1.3286079586750999E-2</v>
      </c>
      <c r="N90" s="1">
        <v>0</v>
      </c>
      <c r="O90" s="1">
        <v>-1.2095320219331001</v>
      </c>
      <c r="Q90">
        <f>(-O90-expectedU!$F$11)/(expectedU!$F$10-expectedU!$F$11)</f>
        <v>0.92266119747214681</v>
      </c>
    </row>
    <row r="91" spans="3:17">
      <c r="C91">
        <v>7.0216837820053</v>
      </c>
      <c r="D91">
        <v>8.2095907654540001E-2</v>
      </c>
      <c r="E91">
        <v>8.1085170906555995E-2</v>
      </c>
      <c r="F91">
        <v>7.8077848332764002E-2</v>
      </c>
      <c r="G91">
        <v>7.3147990131626997E-2</v>
      </c>
      <c r="H91">
        <v>6.6416985682224997E-2</v>
      </c>
      <c r="I91">
        <v>5.8050574554728999E-2</v>
      </c>
      <c r="J91">
        <v>4.8254765473555998E-2</v>
      </c>
      <c r="K91">
        <v>3.7270763717191999E-2</v>
      </c>
      <c r="L91">
        <v>2.5369031854954999E-2</v>
      </c>
      <c r="M91">
        <v>1.2842630062607999E-2</v>
      </c>
      <c r="N91" s="1">
        <v>0</v>
      </c>
      <c r="O91" s="1">
        <v>-1.2108827214091999</v>
      </c>
      <c r="Q91">
        <f>(-O91-expectedU!$F$11)/(expectedU!$F$10-expectedU!$F$11)</f>
        <v>0.92524253424869318</v>
      </c>
    </row>
    <row r="92" spans="3:17">
      <c r="C92">
        <v>7.1216837820052996</v>
      </c>
      <c r="D92">
        <v>7.9355793328979005E-2</v>
      </c>
      <c r="E92">
        <v>7.8378791909816004E-2</v>
      </c>
      <c r="F92">
        <v>7.5471844652286998E-2</v>
      </c>
      <c r="G92">
        <v>7.0706530196897002E-2</v>
      </c>
      <c r="H92">
        <v>6.4200186331601003E-2</v>
      </c>
      <c r="I92">
        <v>5.6113020761111E-2</v>
      </c>
      <c r="J92">
        <v>4.6644166277756E-2</v>
      </c>
      <c r="K92">
        <v>3.6026777465159997E-2</v>
      </c>
      <c r="L92">
        <v>2.4522289667112E-2</v>
      </c>
      <c r="M92">
        <v>1.2413981583032E-2</v>
      </c>
      <c r="N92" s="1">
        <v>0</v>
      </c>
      <c r="O92" s="1">
        <v>-1.2121883385868</v>
      </c>
      <c r="Q92">
        <f>(-O92-expectedU!$F$11)/(expectedU!$F$10-expectedU!$F$11)</f>
        <v>0.92773771374366221</v>
      </c>
    </row>
    <row r="93" spans="3:17">
      <c r="C93">
        <v>7.2216837820053001</v>
      </c>
      <c r="D93">
        <v>7.6707135725845005E-2</v>
      </c>
      <c r="E93">
        <v>7.5762743657636994E-2</v>
      </c>
      <c r="F93">
        <v>7.2952821506744994E-2</v>
      </c>
      <c r="G93">
        <v>6.8346558845263999E-2</v>
      </c>
      <c r="H93">
        <v>6.2057377094802003E-2</v>
      </c>
      <c r="I93">
        <v>5.4240136726081002E-2</v>
      </c>
      <c r="J93">
        <v>4.5087324092525999E-2</v>
      </c>
      <c r="K93">
        <v>3.4824311787968999E-2</v>
      </c>
      <c r="L93">
        <v>2.3703809231880001E-2</v>
      </c>
      <c r="M93">
        <v>1.1999640125739E-2</v>
      </c>
      <c r="N93" s="1">
        <v>0</v>
      </c>
      <c r="O93" s="1">
        <v>-1.2134503781801</v>
      </c>
      <c r="Q93">
        <f>(-O93-expectedU!$F$11)/(expectedU!$F$10-expectedU!$F$11)</f>
        <v>0.93014961163308008</v>
      </c>
    </row>
    <row r="94" spans="3:17">
      <c r="C94">
        <v>7.3216837820052998</v>
      </c>
      <c r="D94">
        <v>7.4146882307964998E-2</v>
      </c>
      <c r="E94">
        <v>7.3234011193161003E-2</v>
      </c>
      <c r="F94">
        <v>7.0517875755191001E-2</v>
      </c>
      <c r="G94">
        <v>6.6065356234914996E-2</v>
      </c>
      <c r="H94">
        <v>5.9986088400212002E-2</v>
      </c>
      <c r="I94">
        <v>5.2429763958189997E-2</v>
      </c>
      <c r="J94">
        <v>4.3582444657904999E-2</v>
      </c>
      <c r="K94">
        <v>3.3661980840606003E-2</v>
      </c>
      <c r="L94">
        <v>2.2912647246229999E-2</v>
      </c>
      <c r="M94">
        <v>1.1599128159337E-2</v>
      </c>
      <c r="N94" s="1">
        <v>0</v>
      </c>
      <c r="O94" s="1">
        <v>-1.2146702946800001</v>
      </c>
      <c r="Q94">
        <f>(-O94-expectedU!$F$11)/(expectedU!$F$10-expectedU!$F$11)</f>
        <v>0.93248100761066688</v>
      </c>
    </row>
    <row r="95" spans="3:17">
      <c r="C95">
        <v>7.4216837820053003</v>
      </c>
      <c r="D95">
        <v>7.1672082419487998E-2</v>
      </c>
      <c r="E95">
        <v>7.0789680186879006E-2</v>
      </c>
      <c r="F95">
        <v>6.8164201152917006E-2</v>
      </c>
      <c r="G95">
        <v>6.3860293303675E-2</v>
      </c>
      <c r="H95">
        <v>5.7983933104076998E-2</v>
      </c>
      <c r="I95">
        <v>5.0679816012199001E-2</v>
      </c>
      <c r="J95">
        <v>4.2127793603970003E-2</v>
      </c>
      <c r="K95">
        <v>3.2538445036550998E-2</v>
      </c>
      <c r="L95">
        <v>2.2147891894332999E-2</v>
      </c>
      <c r="M95">
        <v>1.1211984092444E-2</v>
      </c>
      <c r="N95" s="1">
        <v>0</v>
      </c>
      <c r="O95" s="1">
        <v>-1.2158494940302</v>
      </c>
      <c r="Q95">
        <f>(-O95-expectedU!$F$11)/(expectedU!$F$10-expectedU!$F$11)</f>
        <v>0.93473458859104896</v>
      </c>
    </row>
    <row r="96" spans="3:17">
      <c r="C96">
        <v>7.5216837820053</v>
      </c>
      <c r="D96">
        <v>6.9279883886157995E-2</v>
      </c>
      <c r="E96">
        <v>6.8426933578678004E-2</v>
      </c>
      <c r="F96">
        <v>6.5889085117803003E-2</v>
      </c>
      <c r="G96">
        <v>6.1728828739183998E-2</v>
      </c>
      <c r="H96">
        <v>5.6048603739072E-2</v>
      </c>
      <c r="I96">
        <v>4.8988276083852998E-2</v>
      </c>
      <c r="J96">
        <v>4.0721694451157003E-2</v>
      </c>
      <c r="K96">
        <v>3.1452409503047001E-2</v>
      </c>
      <c r="L96">
        <v>2.1408661795993E-2</v>
      </c>
      <c r="M96">
        <v>1.0837761741313E-2</v>
      </c>
      <c r="N96" s="1">
        <v>0</v>
      </c>
      <c r="O96" s="1">
        <v>-1.2169893352479999</v>
      </c>
      <c r="Q96">
        <f>(-O96-expectedU!$F$11)/(expectedU!$F$10-expectedU!$F$11)</f>
        <v>0.93691295180728873</v>
      </c>
    </row>
    <row r="97" spans="3:17">
      <c r="C97">
        <v>7.6216837820052996</v>
      </c>
      <c r="D97">
        <v>6.6967529728881994E-2</v>
      </c>
      <c r="E97">
        <v>6.6143048331804996E-2</v>
      </c>
      <c r="F97">
        <v>6.3689905604479E-2</v>
      </c>
      <c r="G97">
        <v>5.9668506050157999E-2</v>
      </c>
      <c r="H97">
        <v>5.4177869854762001E-2</v>
      </c>
      <c r="I97">
        <v>4.7353194685058997E-2</v>
      </c>
      <c r="J97">
        <v>3.9362526677497997E-2</v>
      </c>
      <c r="K97">
        <v>3.0402622588111002E-2</v>
      </c>
      <c r="L97">
        <v>2.0694104990321E-2</v>
      </c>
      <c r="M97">
        <v>1.0476029815301E-2</v>
      </c>
      <c r="N97" s="1">
        <v>0</v>
      </c>
      <c r="O97" s="1">
        <v>-1.2180911319904</v>
      </c>
      <c r="Q97">
        <f>(-O97-expectedU!$F$11)/(expectedU!$F$10-expectedU!$F$11)</f>
        <v>0.93901860780387547</v>
      </c>
    </row>
    <row r="98" spans="3:17">
      <c r="C98">
        <v>7.7216837820053001</v>
      </c>
      <c r="D98">
        <v>6.4732354986845E-2</v>
      </c>
      <c r="E98">
        <v>6.3935392295043997E-2</v>
      </c>
      <c r="F98">
        <v>6.1564128082752002E-2</v>
      </c>
      <c r="G98">
        <v>5.7676950735387998E-2</v>
      </c>
      <c r="H98">
        <v>5.2369575446871999E-2</v>
      </c>
      <c r="I98">
        <v>4.5772687396759E-2</v>
      </c>
      <c r="J98">
        <v>3.8048723850500003E-2</v>
      </c>
      <c r="K98">
        <v>2.9387874417519E-2</v>
      </c>
      <c r="L98">
        <v>2.0003397953448999E-2</v>
      </c>
      <c r="M98">
        <v>1.0126371419583001E-2</v>
      </c>
      <c r="N98" s="1">
        <v>0</v>
      </c>
      <c r="O98" s="1">
        <v>-1.2191561540682001</v>
      </c>
      <c r="Q98">
        <f>(-O98-expectedU!$F$11)/(expectedU!$F$10-expectedU!$F$11)</f>
        <v>0.94105398333033796</v>
      </c>
    </row>
    <row r="99" spans="3:17">
      <c r="C99">
        <v>7.8216837820052998</v>
      </c>
      <c r="D99">
        <v>6.2571783646554996E-2</v>
      </c>
      <c r="E99">
        <v>6.1801421169528997E-2</v>
      </c>
      <c r="F99">
        <v>5.9509302616798002E-2</v>
      </c>
      <c r="G99">
        <v>5.5751867547208997E-2</v>
      </c>
      <c r="H99">
        <v>5.0621636472392997E-2</v>
      </c>
      <c r="I99">
        <v>4.4244932696886001E-2</v>
      </c>
      <c r="J99">
        <v>3.6778771821484001E-2</v>
      </c>
      <c r="K99">
        <v>2.8406995500054998E-2</v>
      </c>
      <c r="L99">
        <v>1.9335744649115E-2</v>
      </c>
      <c r="M99">
        <v>9.7883835745110996E-3</v>
      </c>
      <c r="N99" s="1">
        <v>0</v>
      </c>
      <c r="O99" s="1">
        <v>-1.2201856289096999</v>
      </c>
      <c r="Q99">
        <f>(-O99-expectedU!$F$11)/(expectedU!$F$10-expectedU!$F$11)</f>
        <v>0.94302142413853773</v>
      </c>
    </row>
    <row r="100" spans="3:17">
      <c r="C100">
        <v>7.9216837820053003</v>
      </c>
      <c r="D100">
        <v>6.0483325673298997E-2</v>
      </c>
      <c r="E100">
        <v>5.9738675576724999E-2</v>
      </c>
      <c r="F100">
        <v>5.7523061041818001E-2</v>
      </c>
      <c r="G100">
        <v>5.3891037846298999E-2</v>
      </c>
      <c r="H100">
        <v>4.8932038447654001E-2</v>
      </c>
      <c r="I100">
        <v>4.2768169860871001E-2</v>
      </c>
      <c r="J100">
        <v>3.5551206980263997E-2</v>
      </c>
      <c r="K100">
        <v>2.7458855379394E-2</v>
      </c>
      <c r="L100">
        <v>1.8690375611004999E-2</v>
      </c>
      <c r="M100">
        <v>9.4616767510505E-3</v>
      </c>
      <c r="N100" s="1">
        <v>0</v>
      </c>
      <c r="O100" s="1">
        <v>-1.2211807429751</v>
      </c>
      <c r="Q100">
        <f>(-O100-expectedU!$F$11)/(expectedU!$F$10-expectedU!$F$11)</f>
        <v>0.94492319768574673</v>
      </c>
    </row>
    <row r="101" spans="3:17">
      <c r="C101">
        <v>8.0216837820053009</v>
      </c>
      <c r="D101">
        <v>5.8464574141628999E-2</v>
      </c>
      <c r="E101">
        <v>5.7744778224214997E-2</v>
      </c>
      <c r="F101">
        <v>5.5603114234871999E-2</v>
      </c>
      <c r="G101">
        <v>5.2092317044748003E-2</v>
      </c>
      <c r="H101">
        <v>4.7298834126581001E-2</v>
      </c>
      <c r="I101">
        <v>4.1340696932265997E-2</v>
      </c>
      <c r="J101">
        <v>3.4364614568141001E-2</v>
      </c>
      <c r="K101">
        <v>2.6542361331047998E-2</v>
      </c>
      <c r="L101">
        <v>1.8066547055767001E-2</v>
      </c>
      <c r="M101">
        <v>9.1458744217508998E-3</v>
      </c>
      <c r="N101" s="1">
        <v>0</v>
      </c>
      <c r="O101" s="1">
        <v>-1.2221426431242</v>
      </c>
      <c r="Q101">
        <f>(-O101-expectedU!$F$11)/(expectedU!$F$10-expectedU!$F$11)</f>
        <v>0.94676149574847102</v>
      </c>
    </row>
    <row r="102" spans="3:17">
      <c r="C102">
        <v>8.1216837820053005</v>
      </c>
      <c r="D102">
        <v>5.6513202461570003E-2</v>
      </c>
      <c r="E102">
        <v>5.5817431166043999E-2</v>
      </c>
      <c r="F102">
        <v>5.3747249476790999E-2</v>
      </c>
      <c r="G102">
        <v>5.0353632134471998E-2</v>
      </c>
      <c r="H102">
        <v>4.5720141256459998E-2</v>
      </c>
      <c r="I102">
        <v>3.9960868761139003E-2</v>
      </c>
      <c r="J102">
        <v>3.3217627047244999E-2</v>
      </c>
      <c r="K102">
        <v>2.5656457102841999E-2</v>
      </c>
      <c r="L102">
        <v>1.7463540025675E-2</v>
      </c>
      <c r="M102">
        <v>8.8406126267246993E-3</v>
      </c>
      <c r="N102" s="1">
        <v>0</v>
      </c>
      <c r="O102" s="1">
        <v>-1.2230724379379001</v>
      </c>
      <c r="Q102">
        <f>(-O102-expectedU!$F$11)/(expectedU!$F$10-expectedU!$F$11)</f>
        <v>0.9485384369479869</v>
      </c>
    </row>
    <row r="103" spans="3:17">
      <c r="C103">
        <v>8.2216837820053001</v>
      </c>
      <c r="D103">
        <v>5.4626961697373001E-2</v>
      </c>
      <c r="E103">
        <v>5.3954413154469999E-2</v>
      </c>
      <c r="F103">
        <v>5.1953327902111997E-2</v>
      </c>
      <c r="G103">
        <v>4.8672979298104997E-2</v>
      </c>
      <c r="H103">
        <v>4.4194140408623003E-2</v>
      </c>
      <c r="I103">
        <v>3.8627095107965997E-2</v>
      </c>
      <c r="J103">
        <v>3.2108922524343997E-2</v>
      </c>
      <c r="K103">
        <v>2.4800121697469001E-2</v>
      </c>
      <c r="L103">
        <v>1.6880659559936999E-2</v>
      </c>
      <c r="M103">
        <v>8.5455395541318008E-3</v>
      </c>
      <c r="N103" s="1">
        <v>0</v>
      </c>
      <c r="O103" s="1">
        <v>-1.2239711989958</v>
      </c>
      <c r="Q103">
        <f>(-O103-expectedU!$F$11)/(expectedU!$F$10-expectedU!$F$11)</f>
        <v>0.95025606919197325</v>
      </c>
    </row>
    <row r="104" spans="3:17">
      <c r="C104">
        <v>8.3216837820052998</v>
      </c>
      <c r="D104">
        <v>5.2803677975735999E-2</v>
      </c>
      <c r="E104">
        <v>5.2153577080086E-2</v>
      </c>
      <c r="F104">
        <v>5.0219282034114E-2</v>
      </c>
      <c r="G104">
        <v>4.7048421599643002E-2</v>
      </c>
      <c r="H104">
        <v>4.2719072881540997E-2</v>
      </c>
      <c r="I104">
        <v>3.7337838810820999E-2</v>
      </c>
      <c r="J104">
        <v>3.1037223227279E-2</v>
      </c>
      <c r="K104">
        <v>2.3972368195705002E-2</v>
      </c>
      <c r="L104">
        <v>1.6317233893672001E-2</v>
      </c>
      <c r="M104">
        <v>8.2603151346729003E-3</v>
      </c>
      <c r="N104" s="1">
        <v>0</v>
      </c>
      <c r="O104" s="1">
        <v>-1.2248399621116</v>
      </c>
      <c r="Q104">
        <f>(-O104-expectedU!$F$11)/(expectedU!$F$10-expectedU!$F$11)</f>
        <v>0.95191637203550217</v>
      </c>
    </row>
    <row r="105" spans="3:17">
      <c r="C105">
        <v>8.4216837820052994</v>
      </c>
      <c r="D105">
        <v>5.1041249980512002E-2</v>
      </c>
      <c r="E105">
        <v>5.0412847497362002E-2</v>
      </c>
      <c r="F105">
        <v>4.8543113402115E-2</v>
      </c>
      <c r="G105">
        <v>4.5478086752146998E-2</v>
      </c>
      <c r="H105">
        <v>4.1293238673916002E-2</v>
      </c>
      <c r="I105">
        <v>3.6091614013766003E-2</v>
      </c>
      <c r="J105">
        <v>3.0001294032274001E-2</v>
      </c>
      <c r="K105">
        <v>2.3172242618918999E-2</v>
      </c>
      <c r="L105">
        <v>1.5772613683660001E-2</v>
      </c>
      <c r="M105">
        <v>7.9846106496314004E-3</v>
      </c>
      <c r="N105" s="1">
        <v>0</v>
      </c>
      <c r="O105" s="1">
        <v>-1.2256797285264001</v>
      </c>
      <c r="Q105">
        <f>(-O105-expectedU!$F$11)/(expectedU!$F$10-expectedU!$F$11)</f>
        <v>0.95352125896156459</v>
      </c>
    </row>
    <row r="106" spans="3:17">
      <c r="C106">
        <v>8.5216837820053009</v>
      </c>
      <c r="D106">
        <v>4.9337646531014002E-2</v>
      </c>
      <c r="E106">
        <v>4.8730218232762003E-2</v>
      </c>
      <c r="F106">
        <v>4.6922890238283999E-2</v>
      </c>
      <c r="G106">
        <v>4.3960164959964E-2</v>
      </c>
      <c r="H106">
        <v>3.9914994525431E-2</v>
      </c>
      <c r="I106">
        <v>3.4886984454374999E-2</v>
      </c>
      <c r="J106">
        <v>2.8999941040418999E-2</v>
      </c>
      <c r="K106">
        <v>2.2398822829573999E-2</v>
      </c>
      <c r="L106">
        <v>1.5246171259924999E-2</v>
      </c>
      <c r="M106">
        <v>7.7181083520027E-3</v>
      </c>
      <c r="N106" s="1">
        <v>0</v>
      </c>
      <c r="O106" s="1">
        <v>-1.2264914660631001</v>
      </c>
      <c r="Q106">
        <f>(-O106-expectedU!$F$11)/(expectedU!$F$10-expectedU!$F$11)</f>
        <v>0.955072579587258</v>
      </c>
    </row>
    <row r="107" spans="3:17">
      <c r="C107">
        <v>8.6216837820053005</v>
      </c>
      <c r="D107">
        <v>4.7690904241142001E-2</v>
      </c>
      <c r="E107">
        <v>4.7103750072686003E-2</v>
      </c>
      <c r="F107">
        <v>4.5356745251323001E-2</v>
      </c>
      <c r="G107">
        <v>4.2492906832958997E-2</v>
      </c>
      <c r="H107">
        <v>3.8582752022891999E-2</v>
      </c>
      <c r="I107">
        <v>3.3722561808423999E-2</v>
      </c>
      <c r="J107">
        <v>2.8032010201669001E-2</v>
      </c>
      <c r="K107">
        <v>2.1651217468422999E-2</v>
      </c>
      <c r="L107">
        <v>1.4737299902321E-2</v>
      </c>
      <c r="M107">
        <v>7.4605011002739996E-3</v>
      </c>
      <c r="N107" s="1">
        <v>0</v>
      </c>
      <c r="O107" s="1">
        <v>-1.2272761102414</v>
      </c>
      <c r="Q107">
        <f>(-O107-expectedU!$F$11)/(expectedU!$F$10-expectedU!$F$11)</f>
        <v>0.95657212179467566</v>
      </c>
    </row>
    <row r="108" spans="3:17">
      <c r="C108">
        <v>8.7216837820053001</v>
      </c>
      <c r="D108">
        <v>4.6099125256635003E-2</v>
      </c>
      <c r="E108">
        <v>4.5531568528578002E-2</v>
      </c>
      <c r="F108">
        <v>4.3842873474453002E-2</v>
      </c>
      <c r="G108">
        <v>4.1074621370366E-2</v>
      </c>
      <c r="H108">
        <v>3.7294975769589997E-2</v>
      </c>
      <c r="I108">
        <v>3.2597004089842001E-2</v>
      </c>
      <c r="J108">
        <v>2.7096385984784001E-2</v>
      </c>
      <c r="K108">
        <v>2.0928564927197E-2</v>
      </c>
      <c r="L108">
        <v>1.4245413141271999E-2</v>
      </c>
      <c r="M108">
        <v>7.2114920044333E-3</v>
      </c>
      <c r="N108" s="1">
        <v>0</v>
      </c>
      <c r="O108" s="1">
        <v>-1.2280345653561</v>
      </c>
      <c r="Q108">
        <f>(-O108-expectedU!$F$11)/(expectedU!$F$10-expectedU!$F$11)</f>
        <v>0.95802161379165784</v>
      </c>
    </row>
    <row r="109" spans="3:17">
      <c r="C109">
        <v>8.8216837820052998</v>
      </c>
      <c r="D109">
        <v>4.4560475067832998E-2</v>
      </c>
      <c r="E109">
        <v>4.4011861676611003E-2</v>
      </c>
      <c r="F109">
        <v>4.2379530185218998E-2</v>
      </c>
      <c r="G109">
        <v>3.9703674011930999E-2</v>
      </c>
      <c r="H109">
        <v>3.6050181615759E-2</v>
      </c>
      <c r="I109">
        <v>3.1509014104060998E-2</v>
      </c>
      <c r="J109">
        <v>2.6191990091664001E-2</v>
      </c>
      <c r="K109">
        <v>2.0230032355586999E-2</v>
      </c>
      <c r="L109">
        <v>1.3769944081841999E-2</v>
      </c>
      <c r="M109">
        <v>6.9707940837943003E-3</v>
      </c>
      <c r="N109" s="1">
        <v>0</v>
      </c>
      <c r="O109" s="1">
        <v>-1.2287677055195001</v>
      </c>
      <c r="Q109">
        <f>(-O109-expectedU!$F$11)/(expectedU!$F$10-expectedU!$F$11)</f>
        <v>0.95942272610393353</v>
      </c>
    </row>
    <row r="110" spans="3:17">
      <c r="C110">
        <v>8.9216837820052994</v>
      </c>
      <c r="D110">
        <v>4.3073180395441002E-2</v>
      </c>
      <c r="E110">
        <v>4.2542878069483002E-2</v>
      </c>
      <c r="F110">
        <v>4.0965028894727001E-2</v>
      </c>
      <c r="G110">
        <v>3.8378484754097997E-2</v>
      </c>
      <c r="H110">
        <v>3.4846934948107998E-2</v>
      </c>
      <c r="I110">
        <v>3.0457337953007001E-2</v>
      </c>
      <c r="J110">
        <v>2.5317780214608E-2</v>
      </c>
      <c r="K110">
        <v>1.9554814701374001E-2</v>
      </c>
      <c r="L110">
        <v>1.3310344750388E-2</v>
      </c>
      <c r="M110">
        <v>6.7381299362465003E-3</v>
      </c>
      <c r="N110" s="1">
        <v>0</v>
      </c>
      <c r="O110" s="1">
        <v>-1.2294763756685001</v>
      </c>
      <c r="Q110">
        <f>(-O110-expectedU!$F$11)/(expectedU!$F$10-expectedU!$F$11)</f>
        <v>0.96077707349980024</v>
      </c>
    </row>
    <row r="111" spans="3:17">
      <c r="C111">
        <v>9.0216837820053009</v>
      </c>
      <c r="D111">
        <v>4.1635527146856997E-2</v>
      </c>
      <c r="E111">
        <v>4.1122924717904998E-2</v>
      </c>
      <c r="F111">
        <v>3.9597739403984998E-2</v>
      </c>
      <c r="G111">
        <v>3.7097526329070998E-2</v>
      </c>
      <c r="H111">
        <v>3.3683849036436002E-2</v>
      </c>
      <c r="I111">
        <v>2.9440763589979001E-2</v>
      </c>
      <c r="J111">
        <v>2.4472748835047999E-2</v>
      </c>
      <c r="K111">
        <v>1.89021337826E-2</v>
      </c>
      <c r="L111">
        <v>1.2866085463007999E-2</v>
      </c>
      <c r="M111">
        <v>6.5132314185451998E-3</v>
      </c>
      <c r="N111" s="1">
        <v>0</v>
      </c>
      <c r="O111" s="1">
        <v>-1.2301613925387</v>
      </c>
      <c r="Q111">
        <f>(-O111-expectedU!$F$11)/(expectedU!$F$10-expectedU!$F$11)</f>
        <v>0.9620862168517379</v>
      </c>
    </row>
    <row r="112" spans="3:17">
      <c r="C112">
        <v>9.1216837820053005</v>
      </c>
      <c r="D112">
        <v>4.0245858440708E-2</v>
      </c>
      <c r="E112">
        <v>3.9750365139448997E-2</v>
      </c>
      <c r="F112">
        <v>3.8276085925128003E-2</v>
      </c>
      <c r="G112">
        <v>3.5859322444659003E-2</v>
      </c>
      <c r="H112">
        <v>3.2559583435434997E-2</v>
      </c>
      <c r="I112">
        <v>2.8458119422770999E-2</v>
      </c>
      <c r="J112">
        <v>2.3655922062383001E-2</v>
      </c>
      <c r="K112">
        <v>1.8271237390707001E-2</v>
      </c>
      <c r="L112">
        <v>1.2436654215081E-2</v>
      </c>
      <c r="M112">
        <v>6.2958393372737004E-3</v>
      </c>
      <c r="N112" s="1">
        <v>0</v>
      </c>
      <c r="O112" s="1">
        <v>-1.2308235456054999</v>
      </c>
      <c r="Q112">
        <f>(-O112-expectedU!$F$11)/(expectedU!$F$10-expectedU!$F$11)</f>
        <v>0.96335166493495539</v>
      </c>
    </row>
    <row r="113" spans="3:17">
      <c r="C113">
        <v>9.2216837820053001</v>
      </c>
      <c r="D113">
        <v>3.8902572697315001E-2</v>
      </c>
      <c r="E113">
        <v>3.8423617472534997E-2</v>
      </c>
      <c r="F113">
        <v>3.6998545265338002E-2</v>
      </c>
      <c r="G113">
        <v>3.4662446082861002E-2</v>
      </c>
      <c r="H113">
        <v>3.1472842439837001E-2</v>
      </c>
      <c r="I113">
        <v>2.7508272963419001E-2</v>
      </c>
      <c r="J113">
        <v>2.2866358511575001E-2</v>
      </c>
      <c r="K113">
        <v>1.7661398423622E-2</v>
      </c>
      <c r="L113">
        <v>1.202155609118E-2</v>
      </c>
      <c r="M113">
        <v>6.0857031501234003E-3</v>
      </c>
      <c r="N113" s="1">
        <v>0</v>
      </c>
      <c r="O113" s="1">
        <v>-1.2314635979938</v>
      </c>
      <c r="Q113">
        <f>(-O113-expectedU!$F$11)/(expectedU!$F$10-expectedU!$F$11)</f>
        <v>0.96457487616592885</v>
      </c>
    </row>
    <row r="114" spans="3:17">
      <c r="C114">
        <v>9.3216837820052998</v>
      </c>
      <c r="D114">
        <v>3.7604121792899001E-2</v>
      </c>
      <c r="E114">
        <v>3.7141152653350003E-2</v>
      </c>
      <c r="F114">
        <v>3.5763645071384E-2</v>
      </c>
      <c r="G114">
        <v>3.3505517855243999E-2</v>
      </c>
      <c r="H114">
        <v>3.0422373591127001E-2</v>
      </c>
      <c r="I114">
        <v>2.6590129523013002E-2</v>
      </c>
      <c r="J114">
        <v>2.2103148218202001E-2</v>
      </c>
      <c r="K114">
        <v>1.7071914047766E-2</v>
      </c>
      <c r="L114">
        <v>1.1620312694677001E-2</v>
      </c>
      <c r="M114">
        <v>5.8825806771405998E-3</v>
      </c>
      <c r="N114" s="1">
        <v>0</v>
      </c>
      <c r="O114" s="1">
        <v>-1.2320822873579</v>
      </c>
      <c r="Q114">
        <f>(-O114-expectedU!$F$11)/(expectedU!$F$10-expectedU!$F$11)</f>
        <v>0.96575726028398678</v>
      </c>
    </row>
    <row r="115" spans="3:17">
      <c r="C115">
        <v>9.4216837820052994</v>
      </c>
      <c r="D115">
        <v>3.6349009275381997E-2</v>
      </c>
      <c r="E115">
        <v>3.5901492653618999E-2</v>
      </c>
      <c r="F115">
        <v>3.4569962132749002E-2</v>
      </c>
      <c r="G115">
        <v>3.2387204413208998E-2</v>
      </c>
      <c r="H115">
        <v>2.9406966234090001E-2</v>
      </c>
      <c r="I115">
        <v>2.5702630950076001E-2</v>
      </c>
      <c r="J115">
        <v>2.1365411589732E-2</v>
      </c>
      <c r="K115">
        <v>1.6502104888048E-2</v>
      </c>
      <c r="L115">
        <v>1.1232461596398E-2</v>
      </c>
      <c r="M115">
        <v>5.6862378216172996E-3</v>
      </c>
      <c r="N115" s="1">
        <v>0</v>
      </c>
      <c r="O115" s="1">
        <v>-1.2326803267312001</v>
      </c>
      <c r="Q115">
        <f>(-O115-expectedU!$F$11)/(expectedU!$F$10-expectedU!$F$11)</f>
        <v>0.96690017997518241</v>
      </c>
    </row>
    <row r="116" spans="3:17">
      <c r="C116">
        <v>9.5216837820053009</v>
      </c>
      <c r="D116">
        <v>3.5135788639751003E-2</v>
      </c>
      <c r="E116">
        <v>3.4703208777203003E-2</v>
      </c>
      <c r="F116">
        <v>3.3416120741402003E-2</v>
      </c>
      <c r="G116">
        <v>3.1306216911324999E-2</v>
      </c>
      <c r="H116">
        <v>2.8425450121547999E-2</v>
      </c>
      <c r="I116">
        <v>2.4844754411053001E-2</v>
      </c>
      <c r="J116">
        <v>2.0652298391794999E-2</v>
      </c>
      <c r="K116">
        <v>1.5951314244880999E-2</v>
      </c>
      <c r="L116">
        <v>1.0857555801673E-2</v>
      </c>
      <c r="M116">
        <v>5.4964483002943E-3</v>
      </c>
      <c r="N116" s="1">
        <v>0</v>
      </c>
      <c r="O116" s="1">
        <v>-1.2332584053483999</v>
      </c>
      <c r="Q116">
        <f>(-O116-expectedU!$F$11)/(expectedU!$F$10-expectedU!$F$11)</f>
        <v>0.96800495244360873</v>
      </c>
    </row>
    <row r="117" spans="3:17">
      <c r="C117">
        <v>9.6216837820053005</v>
      </c>
      <c r="D117">
        <v>3.3963061660969997E-2</v>
      </c>
      <c r="E117">
        <v>3.3544920013533999E-2</v>
      </c>
      <c r="F117">
        <v>3.2300791106300998E-2</v>
      </c>
      <c r="G117">
        <v>3.0261309521946E-2</v>
      </c>
      <c r="H117">
        <v>2.7476694065657E-2</v>
      </c>
      <c r="I117">
        <v>2.4015511211502999E-2</v>
      </c>
      <c r="J117">
        <v>1.9962986768295998E-2</v>
      </c>
      <c r="K117">
        <v>1.5418907337345999E-2</v>
      </c>
      <c r="L117">
        <v>1.0495163235172E-2</v>
      </c>
      <c r="M117">
        <v>5.3129933825689004E-3</v>
      </c>
      <c r="N117" s="1">
        <v>0</v>
      </c>
      <c r="O117" s="1">
        <v>-1.2338171894395</v>
      </c>
      <c r="Q117">
        <f>(-O117-expectedU!$F$11)/(expectedU!$F$10-expectedU!$F$11)</f>
        <v>0.96907285092882223</v>
      </c>
    </row>
    <row r="118" spans="3:17">
      <c r="C118">
        <v>9.7216837820053001</v>
      </c>
      <c r="D118">
        <v>3.2829476782545997E-2</v>
      </c>
      <c r="E118">
        <v>3.2425291446021E-2</v>
      </c>
      <c r="F118">
        <v>3.122268782083E-2</v>
      </c>
      <c r="G118">
        <v>2.9251277999402001E-2</v>
      </c>
      <c r="H118">
        <v>2.6559604634221998E-2</v>
      </c>
      <c r="I118">
        <v>2.3213945656635999E-2</v>
      </c>
      <c r="J118">
        <v>1.9296682294227999E-2</v>
      </c>
      <c r="K118">
        <v>1.4904270571603999E-2</v>
      </c>
      <c r="L118">
        <v>1.0144866242949E-2</v>
      </c>
      <c r="M118">
        <v>5.1356616384127E-3</v>
      </c>
      <c r="N118" s="1">
        <v>0</v>
      </c>
      <c r="O118" s="1">
        <v>-1.2343573229978</v>
      </c>
      <c r="Q118">
        <f>(-O118-expectedU!$F$11)/(expectedU!$F$10-expectedU!$F$11)</f>
        <v>0.97010510617357326</v>
      </c>
    </row>
    <row r="119" spans="3:17">
      <c r="C119">
        <v>9.8216837820052998</v>
      </c>
      <c r="D119">
        <v>3.1733727558876997E-2</v>
      </c>
      <c r="E119">
        <v>3.1343032713571001E-2</v>
      </c>
      <c r="F119">
        <v>3.0180568381378E-2</v>
      </c>
      <c r="G119">
        <v>2.8274958292126E-2</v>
      </c>
      <c r="H119">
        <v>2.5673124890529999E-2</v>
      </c>
      <c r="I119">
        <v>2.2439133949884001E-2</v>
      </c>
      <c r="J119">
        <v>1.865261706011E-2</v>
      </c>
      <c r="K119">
        <v>1.4406810833742E-2</v>
      </c>
      <c r="L119">
        <v>9.8062611110920992E-3</v>
      </c>
      <c r="M119">
        <v>4.9642486946972E-3</v>
      </c>
      <c r="N119" s="1">
        <v>0</v>
      </c>
      <c r="O119" s="1">
        <v>-1.2348794285219999</v>
      </c>
      <c r="Q119">
        <f>(-O119-expectedU!$F$11)/(expectedU!$F$10-expectedU!$F$11)</f>
        <v>0.97110290784204434</v>
      </c>
    </row>
    <row r="120" spans="3:17">
      <c r="C120">
        <v>9.9216837820052994</v>
      </c>
      <c r="D120">
        <v>3.0674551149578001E-2</v>
      </c>
      <c r="E120">
        <v>3.0296896523462999E-2</v>
      </c>
      <c r="F120">
        <v>2.9173231755366999E-2</v>
      </c>
      <c r="G120">
        <v>2.7331225201090999E-2</v>
      </c>
      <c r="H120">
        <v>2.4816233175238001E-2</v>
      </c>
      <c r="I120">
        <v>2.1690183128232999E-2</v>
      </c>
      <c r="J120">
        <v>1.8030048786970999E-2</v>
      </c>
      <c r="K120">
        <v>1.3925954806206E-2</v>
      </c>
      <c r="L120">
        <v>9.4789576004484007E-3</v>
      </c>
      <c r="M120">
        <v>4.7985569996547E-3</v>
      </c>
      <c r="N120" s="1">
        <v>0</v>
      </c>
      <c r="O120" s="1">
        <v>-1.2353841077336001</v>
      </c>
      <c r="Q120">
        <f>(-O120-expectedU!$F$11)/(expectedU!$F$10-expectedU!$F$11)</f>
        <v>0.97206740589088014</v>
      </c>
    </row>
    <row r="121" spans="3:17">
      <c r="C121">
        <v>10</v>
      </c>
      <c r="D121">
        <v>2.9866885293888999E-2</v>
      </c>
      <c r="E121">
        <v>2.9499174374695E-2</v>
      </c>
      <c r="F121">
        <v>2.8405095880298999E-2</v>
      </c>
      <c r="G121">
        <v>2.6611589654254E-2</v>
      </c>
      <c r="H121">
        <v>2.4162817772128E-2</v>
      </c>
      <c r="I121">
        <v>2.111907712464E-2</v>
      </c>
      <c r="J121">
        <v>1.7555314708106E-2</v>
      </c>
      <c r="K121">
        <v>1.3559282180655E-2</v>
      </c>
      <c r="L121">
        <v>9.2293751251836999E-3</v>
      </c>
      <c r="M121">
        <v>4.6722102235449E-3</v>
      </c>
      <c r="N121" s="1">
        <v>0</v>
      </c>
      <c r="O121" s="1">
        <v>-1.2357689465232</v>
      </c>
      <c r="Q121">
        <f>(-O121-expectedU!$F$11)/(expectedU!$F$10-expectedU!$F$11)</f>
        <v>0.9728028755776712</v>
      </c>
    </row>
    <row r="124" spans="3:17">
      <c r="C124">
        <v>1E-4</v>
      </c>
      <c r="D124">
        <f>D4/expected0.004!$F$9</f>
        <v>0.9998654734161404</v>
      </c>
      <c r="E124">
        <f>E4/expected0.004!$F$9</f>
        <v>1.0002015293672941</v>
      </c>
      <c r="F124">
        <f>F4/expected0.004!$F$9</f>
        <v>0.99953071899847501</v>
      </c>
      <c r="G124">
        <f>G4/expected0.004!$F$9</f>
        <v>1.0012044961275628</v>
      </c>
      <c r="H124">
        <f>H4/expected0.004!$F$9</f>
        <v>0.99686045759219322</v>
      </c>
      <c r="I124">
        <f>I4/expected0.004!$F$9</f>
        <v>1.0082019717526742</v>
      </c>
      <c r="J124">
        <f>J4/expected0.004!$F$9</f>
        <v>0.97856539311319468</v>
      </c>
      <c r="K124">
        <f>K4/expected0.004!$F$9</f>
        <v>1.0560188333891969</v>
      </c>
      <c r="L124">
        <f>L4/expected0.004!$F$9</f>
        <v>0.85359506579507793</v>
      </c>
      <c r="M124">
        <f>M4/expected0.004!$F$9</f>
        <v>1.3826289477917646</v>
      </c>
      <c r="N124">
        <f>N4/expected0.004!$F$9</f>
        <v>0</v>
      </c>
    </row>
    <row r="125" spans="3:17">
      <c r="C125">
        <v>1.4999999999999999E-4</v>
      </c>
      <c r="D125">
        <f>D5/expected0.004!$F$9</f>
        <v>0.99987641592112031</v>
      </c>
      <c r="E125">
        <f>E5/expected0.004!$F$9</f>
        <v>1.0001863990611823</v>
      </c>
      <c r="F125">
        <f>F5/expected0.004!$F$9</f>
        <v>0.99956134882300363</v>
      </c>
      <c r="G125">
        <f>G5/expected0.004!$F$9</f>
        <v>1.001136531220171</v>
      </c>
      <c r="H125">
        <f>H5/expected0.004!$F$9</f>
        <v>0.99701137651886196</v>
      </c>
      <c r="I125">
        <f>I5/expected0.004!$F$9</f>
        <v>1.0078748682302083</v>
      </c>
      <c r="J125">
        <f>J5/expected0.004!$F$9</f>
        <v>0.97924650126147728</v>
      </c>
      <c r="K125">
        <f>K5/expected0.004!$F$9</f>
        <v>1.054689054426833</v>
      </c>
      <c r="L125">
        <f>L5/expected0.004!$F$9</f>
        <v>0.85590289595658819</v>
      </c>
      <c r="M125">
        <f>M5/expected0.004!$F$9</f>
        <v>1.3796249890697412</v>
      </c>
      <c r="N125">
        <f>N5/expected0.004!$F$9</f>
        <v>0</v>
      </c>
    </row>
    <row r="126" spans="3:17">
      <c r="C126">
        <v>2.2499999999999999E-4</v>
      </c>
      <c r="D126">
        <f>D6/expected0.004!$F$9</f>
        <v>0.99989182319831638</v>
      </c>
      <c r="E126">
        <f>E6/expected0.004!$F$9</f>
        <v>1.0001650028720976</v>
      </c>
      <c r="F126">
        <f>F6/expected0.004!$F$9</f>
        <v>0.99960498094362926</v>
      </c>
      <c r="G126">
        <f>G6/expected0.004!$F$9</f>
        <v>1.001039063208407</v>
      </c>
      <c r="H126">
        <f>H6/expected0.004!$F$9</f>
        <v>0.99722917133658506</v>
      </c>
      <c r="I126">
        <f>I6/expected0.004!$F$9</f>
        <v>1.0073999203015129</v>
      </c>
      <c r="J126">
        <f>J6/expected0.004!$F$9</f>
        <v>0.98024145825230158</v>
      </c>
      <c r="K126">
        <f>K6/expected0.004!$F$9</f>
        <v>1.0527348219007546</v>
      </c>
      <c r="L126">
        <f>L6/expected0.004!$F$9</f>
        <v>0.85931476947881191</v>
      </c>
      <c r="M126">
        <f>M6/expected0.004!$F$9</f>
        <v>1.375157537733567</v>
      </c>
      <c r="N126">
        <f>N6/expected0.004!$F$9</f>
        <v>0</v>
      </c>
    </row>
    <row r="127" spans="3:17">
      <c r="C127">
        <v>3.3750000000000002E-4</v>
      </c>
      <c r="D127">
        <f>D7/expected0.004!$F$9</f>
        <v>0.99991281400409837</v>
      </c>
      <c r="E127">
        <f>E7/expected0.004!$F$9</f>
        <v>1.0001356559285177</v>
      </c>
      <c r="F127">
        <f>F7/expected0.004!$F$9</f>
        <v>0.99966550489093764</v>
      </c>
      <c r="G127">
        <f>G7/expected0.004!$F$9</f>
        <v>1.0009024618995463</v>
      </c>
      <c r="H127">
        <f>H7/expected0.004!$F$9</f>
        <v>0.99753735441706826</v>
      </c>
      <c r="I127">
        <f>I7/expected0.004!$F$9</f>
        <v>1.0067215654489206</v>
      </c>
      <c r="J127">
        <f>J7/expected0.004!$F$9</f>
        <v>0.98167564912802729</v>
      </c>
      <c r="K127">
        <f>K7/expected0.004!$F$9</f>
        <v>1.0498921359535809</v>
      </c>
      <c r="L127">
        <f>L7/expected0.004!$F$9</f>
        <v>0.86432270047481696</v>
      </c>
      <c r="M127">
        <f>M7/expected0.004!$F$9</f>
        <v>1.368541432031968</v>
      </c>
      <c r="N127">
        <f>N7/expected0.004!$F$9</f>
        <v>0</v>
      </c>
    </row>
    <row r="128" spans="3:17">
      <c r="C128">
        <v>5.0624999999999997E-4</v>
      </c>
      <c r="D128">
        <f>D8/expected0.004!$F$9</f>
        <v>0.99993998077148238</v>
      </c>
      <c r="E128">
        <f>E8/expected0.004!$F$9</f>
        <v>1.00009726572702</v>
      </c>
      <c r="F128">
        <f>F8/expected0.004!$F$9</f>
        <v>0.99974609201567766</v>
      </c>
      <c r="G128">
        <f>G8/expected0.004!$F$9</f>
        <v>1.0007176432198133</v>
      </c>
      <c r="H128">
        <f>H8/expected0.004!$F$9</f>
        <v>0.99796055436628039</v>
      </c>
      <c r="I128">
        <f>I8/expected0.004!$F$9</f>
        <v>1.0057765836885479</v>
      </c>
      <c r="J128">
        <f>J8/expected0.004!$F$9</f>
        <v>0.98370184435455887</v>
      </c>
      <c r="K128">
        <f>K8/expected0.004!$F$9</f>
        <v>1.045820063043065</v>
      </c>
      <c r="L128">
        <f>L8/expected0.004!$F$9</f>
        <v>0.87159497971454802</v>
      </c>
      <c r="M128">
        <f>M8/expected0.004!$F$9</f>
        <v>1.3588036978554483</v>
      </c>
      <c r="N128">
        <f>N8/expected0.004!$F$9</f>
        <v>0</v>
      </c>
    </row>
    <row r="129" spans="3:14">
      <c r="C129">
        <v>7.5937499999999996E-4</v>
      </c>
      <c r="D129">
        <f>D9/expected0.004!$F$9</f>
        <v>0.99997236519379662</v>
      </c>
      <c r="E129">
        <f>E9/expected0.004!$F$9</f>
        <v>1.0000506843386054</v>
      </c>
      <c r="F129">
        <f>F9/expected0.004!$F$9</f>
        <v>0.99984671330276786</v>
      </c>
      <c r="G129">
        <f>G9/expected0.004!$F$9</f>
        <v>1.0004809190384389</v>
      </c>
      <c r="H129">
        <f>H9/expected0.004!$F$9</f>
        <v>0.99851544394015102</v>
      </c>
      <c r="I129">
        <f>I9/expected0.004!$F$9</f>
        <v>1.0045094635463072</v>
      </c>
      <c r="J129">
        <f>J9/expected0.004!$F$9</f>
        <v>0.98647856624945729</v>
      </c>
      <c r="K129">
        <f>K9/expected0.004!$F$9</f>
        <v>1.0401197996718869</v>
      </c>
      <c r="L129">
        <f>L9/expected0.004!$F$9</f>
        <v>0.88198870053339762</v>
      </c>
      <c r="M129">
        <f>M9/expected0.004!$F$9</f>
        <v>1.3446004793307698</v>
      </c>
      <c r="N129">
        <f>N9/expected0.004!$F$9</f>
        <v>0</v>
      </c>
    </row>
    <row r="130" spans="3:14">
      <c r="C130">
        <v>1.1390625000000001E-3</v>
      </c>
      <c r="D130">
        <f>D10/expected0.004!$F$9</f>
        <v>1.0000059505169576</v>
      </c>
      <c r="E130">
        <f>E10/expected0.004!$F$9</f>
        <v>1.0000008172932584</v>
      </c>
      <c r="F130">
        <f>F10/expected0.004!$F$9</f>
        <v>0.99995986973470075</v>
      </c>
      <c r="G130">
        <f>G10/expected0.004!$F$9</f>
        <v>1.0002031399225333</v>
      </c>
      <c r="H130">
        <f>H10/expected0.004!$F$9</f>
        <v>0.99919196667118926</v>
      </c>
      <c r="I130">
        <f>I10/expected0.004!$F$9</f>
        <v>1.0029079529625959</v>
      </c>
      <c r="J130">
        <f>J10/expected0.004!$F$9</f>
        <v>0.99011091643822935</v>
      </c>
      <c r="K130">
        <f>K10/expected0.004!$F$9</f>
        <v>1.0324122853292734</v>
      </c>
      <c r="L130">
        <f>L10/expected0.004!$F$9</f>
        <v>0.89649785986088937</v>
      </c>
      <c r="M130">
        <f>M10/expected0.004!$F$9</f>
        <v>1.3241525711220925</v>
      </c>
      <c r="N130">
        <f>N10/expected0.004!$F$9</f>
        <v>0</v>
      </c>
    </row>
    <row r="131" spans="3:14">
      <c r="C131">
        <v>1.70859375E-3</v>
      </c>
      <c r="D131">
        <f>D11/expected0.004!$F$9</f>
        <v>1.0000325454587029</v>
      </c>
      <c r="E131">
        <f>E11/expected0.004!$F$9</f>
        <v>0.99995851746566955</v>
      </c>
      <c r="F131">
        <f>F11/expected0.004!$F$9</f>
        <v>1.0000656920097923</v>
      </c>
      <c r="G131">
        <f>G11/expected0.004!$F$9</f>
        <v>0.99992215779502169</v>
      </c>
      <c r="H131">
        <f>H11/expected0.004!$F$9</f>
        <v>0.99992401648306506</v>
      </c>
      <c r="I131">
        <f>I11/expected0.004!$F$9</f>
        <v>1.0010658912074433</v>
      </c>
      <c r="J131">
        <f>J11/expected0.004!$F$9</f>
        <v>0.99453153665430127</v>
      </c>
      <c r="K131">
        <f>K11/expected0.004!$F$9</f>
        <v>1.0225238658938183</v>
      </c>
      <c r="L131">
        <f>L11/expected0.004!$F$9</f>
        <v>0.91606071746209961</v>
      </c>
      <c r="M131">
        <f>M11/expected0.004!$F$9</f>
        <v>1.2952538176070449</v>
      </c>
      <c r="N131">
        <f>N11/expected0.004!$F$9</f>
        <v>0</v>
      </c>
    </row>
    <row r="132" spans="3:14">
      <c r="C132">
        <v>2.5628906250000001E-3</v>
      </c>
      <c r="D132">
        <f>D12/expected0.004!$F$9</f>
        <v>1.0000415827983729</v>
      </c>
      <c r="E132">
        <f>E12/expected0.004!$F$9</f>
        <v>0.99993907241500102</v>
      </c>
      <c r="F132">
        <f>F12/expected0.004!$F$9</f>
        <v>1.0001316973070513</v>
      </c>
      <c r="G132">
        <f>G12/expected0.004!$F$9</f>
        <v>0.99970977932281624</v>
      </c>
      <c r="H132">
        <f>H12/expected0.004!$F$9</f>
        <v>1.0005623564677395</v>
      </c>
      <c r="I132">
        <f>I12/expected0.004!$F$9</f>
        <v>0.99926037271109458</v>
      </c>
      <c r="J132">
        <f>J12/expected0.004!$F$9</f>
        <v>0.99932089254768897</v>
      </c>
      <c r="K132">
        <f>K12/expected0.004!$F$9</f>
        <v>1.0108221706792253</v>
      </c>
      <c r="L132">
        <f>L12/expected0.004!$F$9</f>
        <v>0.94112394884541728</v>
      </c>
      <c r="M132">
        <f>M12/expected0.004!$F$9</f>
        <v>1.255441899452526</v>
      </c>
      <c r="N132">
        <f>N12/expected0.004!$F$9</f>
        <v>0</v>
      </c>
    </row>
    <row r="133" spans="3:14">
      <c r="C133">
        <v>3.8443359374999999E-3</v>
      </c>
      <c r="D133">
        <f>D13/expected0.004!$F$9</f>
        <v>1.0000278912105847</v>
      </c>
      <c r="E133">
        <f>E13/expected0.004!$F$9</f>
        <v>0.99995267352663264</v>
      </c>
      <c r="F133">
        <f>F13/expected0.004!$F$9</f>
        <v>1.0001272711562312</v>
      </c>
      <c r="G133">
        <f>G13/expected0.004!$F$9</f>
        <v>0.99965159730328468</v>
      </c>
      <c r="H133">
        <f>H13/expected0.004!$F$9</f>
        <v>1.0008912685066946</v>
      </c>
      <c r="I133">
        <f>I13/expected0.004!$F$9</f>
        <v>0.99797584829405728</v>
      </c>
      <c r="J133">
        <f>J13/expected0.004!$F$9</f>
        <v>1.003549237475055</v>
      </c>
      <c r="K133">
        <f>K13/expected0.004!$F$9</f>
        <v>0.99865571197449532</v>
      </c>
      <c r="L133">
        <f>L13/expected0.004!$F$9</f>
        <v>0.97089869445026</v>
      </c>
      <c r="M133">
        <f>M13/expected0.004!$F$9</f>
        <v>1.2024323952518177</v>
      </c>
      <c r="N133">
        <f>N13/expected0.004!$F$9</f>
        <v>0</v>
      </c>
    </row>
    <row r="134" spans="3:14">
      <c r="C134">
        <v>5.7665039062499996E-3</v>
      </c>
      <c r="D134">
        <f>D14/expected0.004!$F$9</f>
        <v>1.0000022255032253</v>
      </c>
      <c r="E134">
        <f>E14/expected0.004!$F$9</f>
        <v>0.99998890605526758</v>
      </c>
      <c r="F134">
        <f>F14/expected0.004!$F$9</f>
        <v>1.0000563849244717</v>
      </c>
      <c r="G134">
        <f>G14/expected0.004!$F$9</f>
        <v>0.99977946712038124</v>
      </c>
      <c r="H134">
        <f>H14/expected0.004!$F$9</f>
        <v>1.0007493835353953</v>
      </c>
      <c r="I134">
        <f>I14/expected0.004!$F$9</f>
        <v>0.99773842919782429</v>
      </c>
      <c r="J134">
        <f>J14/expected0.004!$F$9</f>
        <v>1.0058780968087964</v>
      </c>
      <c r="K134">
        <f>K14/expected0.004!$F$9</f>
        <v>0.98861580545292727</v>
      </c>
      <c r="L134">
        <f>L14/expected0.004!$F$9</f>
        <v>1.0024402094323364</v>
      </c>
      <c r="M134">
        <f>M14/expected0.004!$F$9</f>
        <v>1.1348401087154347</v>
      </c>
      <c r="N134">
        <f>N14/expected0.004!$F$9</f>
        <v>0</v>
      </c>
    </row>
    <row r="135" spans="3:14">
      <c r="C135">
        <v>8.6497558593750003E-3</v>
      </c>
      <c r="D135">
        <f>D15/expected0.004!$F$9</f>
        <v>0.99998790398910142</v>
      </c>
      <c r="E135">
        <f>E15/expected0.004!$F$9</f>
        <v>1.0000156516079959</v>
      </c>
      <c r="F135">
        <f>F15/expected0.004!$F$9</f>
        <v>0.99997855489450072</v>
      </c>
      <c r="G135">
        <f>G15/expected0.004!$F$9</f>
        <v>0.99999363274697661</v>
      </c>
      <c r="H135">
        <f>H15/expected0.004!$F$9</f>
        <v>1.0002389023412557</v>
      </c>
      <c r="I135">
        <f>I15/expected0.004!$F$9</f>
        <v>0.99867493116198802</v>
      </c>
      <c r="J135">
        <f>J15/expected0.004!$F$9</f>
        <v>1.0052371602193133</v>
      </c>
      <c r="K135">
        <f>K15/expected0.004!$F$9</f>
        <v>0.98403552353311563</v>
      </c>
      <c r="L135">
        <f>L15/expected0.004!$F$9</f>
        <v>1.0300660155310286</v>
      </c>
      <c r="M135">
        <f>M15/expected0.004!$F$9</f>
        <v>1.0529940219603349</v>
      </c>
      <c r="N135">
        <f>N15/expected0.004!$F$9</f>
        <v>0</v>
      </c>
    </row>
    <row r="136" spans="3:14">
      <c r="C136">
        <v>1.2974633789063E-2</v>
      </c>
      <c r="D136">
        <f>D16/expected0.004!$F$9</f>
        <v>0.99999387014332586</v>
      </c>
      <c r="E136">
        <f>E16/expected0.004!$F$9</f>
        <v>1.0000123503564973</v>
      </c>
      <c r="F136">
        <f>F16/expected0.004!$F$9</f>
        <v>0.99996165263944359</v>
      </c>
      <c r="G136">
        <f>G16/expected0.004!$F$9</f>
        <v>1.0001051293364682</v>
      </c>
      <c r="H136">
        <f>H16/expected0.004!$F$9</f>
        <v>0.99978755890458526</v>
      </c>
      <c r="I136">
        <f>I16/expected0.004!$F$9</f>
        <v>1.0000839279906606</v>
      </c>
      <c r="J136">
        <f>J16/expected0.004!$F$9</f>
        <v>1.0020009536318544</v>
      </c>
      <c r="K136">
        <f>K16/expected0.004!$F$9</f>
        <v>0.98720723605292637</v>
      </c>
      <c r="L136">
        <f>L16/expected0.004!$F$9</f>
        <v>1.0459171297853076</v>
      </c>
      <c r="M136">
        <f>M16/expected0.004!$F$9</f>
        <v>0.9593936196225723</v>
      </c>
      <c r="N136">
        <f>N16/expected0.004!$F$9</f>
        <v>0</v>
      </c>
    </row>
    <row r="137" spans="3:14">
      <c r="C137">
        <v>1.9461950683594E-2</v>
      </c>
      <c r="D137">
        <f>D17/expected0.004!$F$9</f>
        <v>1.0000021307513494</v>
      </c>
      <c r="E137">
        <f>E17/expected0.004!$F$9</f>
        <v>0.99999847758531368</v>
      </c>
      <c r="F137">
        <f>F17/expected0.004!$F$9</f>
        <v>0.99999419334961526</v>
      </c>
      <c r="G137">
        <f>G17/expected0.004!$F$9</f>
        <v>1.0000493096079224</v>
      </c>
      <c r="H137">
        <f>H17/expected0.004!$F$9</f>
        <v>0.99977024047784102</v>
      </c>
      <c r="I137">
        <f>I17/expected0.004!$F$9</f>
        <v>1.0007616259323389</v>
      </c>
      <c r="J137">
        <f>J17/expected0.004!$F$9</f>
        <v>0.99859120849308625</v>
      </c>
      <c r="K137">
        <f>K17/expected0.004!$F$9</f>
        <v>0.99679626149723033</v>
      </c>
      <c r="L137">
        <f>L17/expected0.004!$F$9</f>
        <v>1.0420667080780841</v>
      </c>
      <c r="M137">
        <f>M17/expected0.004!$F$9</f>
        <v>0.85837652362784722</v>
      </c>
      <c r="N137">
        <f>N17/expected0.004!$F$9</f>
        <v>0</v>
      </c>
    </row>
    <row r="138" spans="3:14">
      <c r="C138">
        <v>2.9192926025390999E-2</v>
      </c>
      <c r="D138">
        <f>D18/expected0.004!$F$9</f>
        <v>1.0000011618786031</v>
      </c>
      <c r="E138">
        <f>E18/expected0.004!$F$9</f>
        <v>0.99999733242440669</v>
      </c>
      <c r="F138">
        <f>F18/expected0.004!$F$9</f>
        <v>1.0000089808301289</v>
      </c>
      <c r="G138">
        <f>G18/expected0.004!$F$9</f>
        <v>0.99997782375730204</v>
      </c>
      <c r="H138">
        <f>H18/expected0.004!$F$9</f>
        <v>1.0000094718805399</v>
      </c>
      <c r="I138">
        <f>I18/expected0.004!$F$9</f>
        <v>1.0002970023372983</v>
      </c>
      <c r="J138">
        <f>J18/expected0.004!$F$9</f>
        <v>0.99795961648257325</v>
      </c>
      <c r="K138">
        <f>K18/expected0.004!$F$9</f>
        <v>1.0063759992309529</v>
      </c>
      <c r="L138">
        <f>L18/expected0.004!$F$9</f>
        <v>1.0133678668302497</v>
      </c>
      <c r="M138">
        <f>M18/expected0.004!$F$9</f>
        <v>0.75506493812709796</v>
      </c>
      <c r="N138">
        <f>N18/expected0.004!$F$9</f>
        <v>0</v>
      </c>
    </row>
    <row r="139" spans="3:14">
      <c r="C139">
        <v>4.3789389038085998E-2</v>
      </c>
      <c r="D139">
        <f>D19/expected0.004!$F$9</f>
        <v>0.99999962173640855</v>
      </c>
      <c r="E139">
        <f>E19/expected0.004!$F$9</f>
        <v>1.0000004499882043</v>
      </c>
      <c r="F139">
        <f>F19/expected0.004!$F$9</f>
        <v>1.000000333078543</v>
      </c>
      <c r="G139">
        <f>G19/expected0.004!$F$9</f>
        <v>0.99999065040576629</v>
      </c>
      <c r="H139">
        <f>H19/expected0.004!$F$9</f>
        <v>1.000060280247616</v>
      </c>
      <c r="I139">
        <f>I19/expected0.004!$F$9</f>
        <v>0.9997693499002257</v>
      </c>
      <c r="J139">
        <f>J19/expected0.004!$F$9</f>
        <v>1.000138644885751</v>
      </c>
      <c r="K139">
        <f>K19/expected0.004!$F$9</f>
        <v>1.0059775945442713</v>
      </c>
      <c r="L139">
        <f>L19/expected0.004!$F$9</f>
        <v>0.95934923024663388</v>
      </c>
      <c r="M139">
        <f>M19/expected0.004!$F$9</f>
        <v>0.65420195153862737</v>
      </c>
      <c r="N139">
        <f>N19/expected0.004!$F$9</f>
        <v>0</v>
      </c>
    </row>
    <row r="140" spans="3:14">
      <c r="C140">
        <v>6.5684083557129E-2</v>
      </c>
      <c r="D140">
        <f>D20/expected0.004!$F$9</f>
        <v>0.99999998550732128</v>
      </c>
      <c r="E140">
        <f>E20/expected0.004!$F$9</f>
        <v>1.0000001293262966</v>
      </c>
      <c r="F140">
        <f>F20/expected0.004!$F$9</f>
        <v>0.99999902104799465</v>
      </c>
      <c r="G140">
        <f>G20/expected0.004!$F$9</f>
        <v>1.000003837843036</v>
      </c>
      <c r="H140">
        <f>H20/expected0.004!$F$9</f>
        <v>0.99998173936169721</v>
      </c>
      <c r="I140">
        <f>I20/expected0.004!$F$9</f>
        <v>0.99990317675311036</v>
      </c>
      <c r="J140">
        <f>J20/expected0.004!$F$9</f>
        <v>0.99983190736476235</v>
      </c>
      <c r="K140">
        <f>K20/expected0.004!$F$9</f>
        <v>0.98620552536757866</v>
      </c>
      <c r="L140">
        <f>L20/expected0.004!$F$9</f>
        <v>0.88410733600718538</v>
      </c>
      <c r="M140">
        <f>M20/expected0.004!$F$9</f>
        <v>0.55944297233246432</v>
      </c>
      <c r="N140">
        <f>N20/expected0.004!$F$9</f>
        <v>0</v>
      </c>
    </row>
    <row r="141" spans="3:14">
      <c r="C141">
        <v>9.8526125335692993E-2</v>
      </c>
      <c r="D141">
        <f>D21/expected0.004!$F$9</f>
        <v>0.99999924782853267</v>
      </c>
      <c r="E141">
        <f>E21/expected0.004!$F$9</f>
        <v>0.99999769812209205</v>
      </c>
      <c r="F141">
        <f>F21/expected0.004!$F$9</f>
        <v>0.99998766086972424</v>
      </c>
      <c r="G141">
        <f>G21/expected0.004!$F$9</f>
        <v>0.99992871883453793</v>
      </c>
      <c r="H141">
        <f>H21/expected0.004!$F$9</f>
        <v>0.9995982873957</v>
      </c>
      <c r="I141">
        <f>I21/expected0.004!$F$9</f>
        <v>0.99781847477974728</v>
      </c>
      <c r="J141">
        <f>J21/expected0.004!$F$9</f>
        <v>0.98791211252671696</v>
      </c>
      <c r="K141">
        <f>K21/expected0.004!$F$9</f>
        <v>0.94221543046078593</v>
      </c>
      <c r="L141">
        <f>L21/expected0.004!$F$9</f>
        <v>0.79461971625947203</v>
      </c>
      <c r="M141">
        <f>M21/expected0.004!$F$9</f>
        <v>0.47317332921923932</v>
      </c>
      <c r="N141">
        <f>N21/expected0.004!$F$9</f>
        <v>0</v>
      </c>
    </row>
    <row r="142" spans="3:14">
      <c r="C142">
        <v>0.14778918800353999</v>
      </c>
      <c r="D142">
        <f>D22/expected0.004!$F$9</f>
        <v>0.99995490969113632</v>
      </c>
      <c r="E142">
        <f>E22/expected0.004!$F$9</f>
        <v>0.99990992230542597</v>
      </c>
      <c r="F142">
        <f>F22/expected0.004!$F$9</f>
        <v>0.99968778824868354</v>
      </c>
      <c r="G142">
        <f>G22/expected0.004!$F$9</f>
        <v>0.99886871870695826</v>
      </c>
      <c r="H142">
        <f>H22/expected0.004!$F$9</f>
        <v>0.99598049289545421</v>
      </c>
      <c r="I142">
        <f>I22/expected0.004!$F$9</f>
        <v>0.98624708543149497</v>
      </c>
      <c r="J142">
        <f>J22/expected0.004!$F$9</f>
        <v>0.95606773712156168</v>
      </c>
      <c r="K142">
        <f>K22/expected0.004!$F$9</f>
        <v>0.87519111702858021</v>
      </c>
      <c r="L142">
        <f>L22/expected0.004!$F$9</f>
        <v>0.69863194574098797</v>
      </c>
      <c r="M142">
        <f>M22/expected0.004!$F$9</f>
        <v>0.39662416703454467</v>
      </c>
      <c r="N142">
        <f>N22/expected0.004!$F$9</f>
        <v>0</v>
      </c>
    </row>
    <row r="143" spans="3:14">
      <c r="C143">
        <v>0.22168378200531</v>
      </c>
      <c r="D143">
        <f>D23/expected0.004!$F$9</f>
        <v>0.99929031735904628</v>
      </c>
      <c r="E143">
        <f>E23/expected0.004!$F$9</f>
        <v>0.9989006675272899</v>
      </c>
      <c r="F143">
        <f>F23/expected0.004!$F$9</f>
        <v>0.99733741021028632</v>
      </c>
      <c r="G143">
        <f>G23/expected0.004!$F$9</f>
        <v>0.99308582731029627</v>
      </c>
      <c r="H143">
        <f>H23/expected0.004!$F$9</f>
        <v>0.98236575374759028</v>
      </c>
      <c r="I143">
        <f>I23/expected0.004!$F$9</f>
        <v>0.95689637959101936</v>
      </c>
      <c r="J143">
        <f>J23/expected0.004!$F$9</f>
        <v>0.90101266655218193</v>
      </c>
      <c r="K143">
        <f>K23/expected0.004!$F$9</f>
        <v>0.79107829949518593</v>
      </c>
      <c r="L143">
        <f>L23/expected0.004!$F$9</f>
        <v>0.60299435676645197</v>
      </c>
      <c r="M143">
        <f>M23/expected0.004!$F$9</f>
        <v>0.33010000049141064</v>
      </c>
      <c r="N143">
        <f>N23/expected0.004!$F$9</f>
        <v>0</v>
      </c>
    </row>
    <row r="144" spans="3:14">
      <c r="C144">
        <v>0.32168378200531</v>
      </c>
      <c r="D144">
        <f>D24/expected0.004!$F$9</f>
        <v>0.99571297574895601</v>
      </c>
      <c r="E144">
        <f>E24/expected0.004!$F$9</f>
        <v>0.99428045861762859</v>
      </c>
      <c r="F144">
        <f>F24/expected0.004!$F$9</f>
        <v>0.989175908014021</v>
      </c>
      <c r="G144">
        <f>G24/expected0.004!$F$9</f>
        <v>0.97768864755221596</v>
      </c>
      <c r="H144">
        <f>H24/expected0.004!$F$9</f>
        <v>0.95439583234001191</v>
      </c>
      <c r="I144">
        <f>I24/expected0.004!$F$9</f>
        <v>0.91016380903600569</v>
      </c>
      <c r="J144">
        <f>J24/expected0.004!$F$9</f>
        <v>0.83192055981866075</v>
      </c>
      <c r="K144">
        <f>K24/expected0.004!$F$9</f>
        <v>0.70492689005486098</v>
      </c>
      <c r="L144">
        <f>L24/expected0.004!$F$9</f>
        <v>0.5189615134706993</v>
      </c>
      <c r="M144">
        <f>M24/expected0.004!$F$9</f>
        <v>0.27692363017906702</v>
      </c>
      <c r="N144">
        <f>N24/expected0.004!$F$9</f>
        <v>0</v>
      </c>
    </row>
    <row r="145" spans="3:14">
      <c r="C145">
        <v>0.42168378200530998</v>
      </c>
      <c r="D145">
        <f>D25/expected0.004!$F$9</f>
        <v>0.98841668744867561</v>
      </c>
      <c r="E145">
        <f>E25/expected0.004!$F$9</f>
        <v>0.98560262803338761</v>
      </c>
      <c r="F145">
        <f>F25/expected0.004!$F$9</f>
        <v>0.97613943046819029</v>
      </c>
      <c r="G145">
        <f>G25/expected0.004!$F$9</f>
        <v>0.95683366701274031</v>
      </c>
      <c r="H145">
        <f>H25/expected0.004!$F$9</f>
        <v>0.92205161741391295</v>
      </c>
      <c r="I145">
        <f>I25/expected0.004!$F$9</f>
        <v>0.86371122810678425</v>
      </c>
      <c r="J145">
        <f>J25/expected0.004!$F$9</f>
        <v>0.77220141629234507</v>
      </c>
      <c r="K145">
        <f>K25/expected0.004!$F$9</f>
        <v>0.63889771759034131</v>
      </c>
      <c r="L145">
        <f>L25/expected0.004!$F$9</f>
        <v>0.46024013011825138</v>
      </c>
      <c r="M145">
        <f>M25/expected0.004!$F$9</f>
        <v>0.24186063824310766</v>
      </c>
      <c r="N145">
        <f>N25/expected0.004!$F$9</f>
        <v>0</v>
      </c>
    </row>
    <row r="146" spans="3:14">
      <c r="C146">
        <v>0.52168378200530996</v>
      </c>
      <c r="D146">
        <f>D26/expected0.004!$F$9</f>
        <v>0.97712328625351896</v>
      </c>
      <c r="E146">
        <f>E26/expected0.004!$F$9</f>
        <v>0.97286835877111666</v>
      </c>
      <c r="F146">
        <f>F26/expected0.004!$F$9</f>
        <v>0.95906899529560763</v>
      </c>
      <c r="G146">
        <f>G26/expected0.004!$F$9</f>
        <v>0.93263210309208</v>
      </c>
      <c r="H146">
        <f>H26/expected0.004!$F$9</f>
        <v>0.88853535175844167</v>
      </c>
      <c r="I146">
        <f>I26/expected0.004!$F$9</f>
        <v>0.82034066901478397</v>
      </c>
      <c r="J146">
        <f>J26/expected0.004!$F$9</f>
        <v>0.72141613472776767</v>
      </c>
      <c r="K146">
        <f>K26/expected0.004!$F$9</f>
        <v>0.58700679353974194</v>
      </c>
      <c r="L146">
        <f>L26/expected0.004!$F$9</f>
        <v>0.41678752966013</v>
      </c>
      <c r="M146">
        <f>M26/expected0.004!$F$9</f>
        <v>0.21687595445184532</v>
      </c>
      <c r="N146">
        <f>N26/expected0.004!$F$9</f>
        <v>0</v>
      </c>
    </row>
    <row r="147" spans="3:14">
      <c r="C147">
        <v>0.62168378200531005</v>
      </c>
      <c r="D147">
        <f>D27/expected0.004!$F$9</f>
        <v>0.96212644957026228</v>
      </c>
      <c r="E147">
        <f>E27/expected0.004!$F$9</f>
        <v>0.95656367131357634</v>
      </c>
      <c r="F147">
        <f>F27/expected0.004!$F$9</f>
        <v>0.93895446873092903</v>
      </c>
      <c r="G147">
        <f>G27/expected0.004!$F$9</f>
        <v>0.90662969355143441</v>
      </c>
      <c r="H147">
        <f>H27/expected0.004!$F$9</f>
        <v>0.85550521386958434</v>
      </c>
      <c r="I147">
        <f>I27/expected0.004!$F$9</f>
        <v>0.78078111359681501</v>
      </c>
      <c r="J147">
        <f>J27/expected0.004!$F$9</f>
        <v>0.67810762040981332</v>
      </c>
      <c r="K147">
        <f>K27/expected0.004!$F$9</f>
        <v>0.54514715730340302</v>
      </c>
      <c r="L147">
        <f>L27/expected0.004!$F$9</f>
        <v>0.38316828455733465</v>
      </c>
      <c r="M147">
        <f>M27/expected0.004!$F$9</f>
        <v>0.19804082399493164</v>
      </c>
      <c r="N147">
        <f>N27/expected0.004!$F$9</f>
        <v>0</v>
      </c>
    </row>
    <row r="148" spans="3:14">
      <c r="C148">
        <v>0.72168378200531003</v>
      </c>
      <c r="D148">
        <f>D28/expected0.004!$F$9</f>
        <v>0.94401811675230207</v>
      </c>
      <c r="E148">
        <f>E28/expected0.004!$F$9</f>
        <v>0.93737295290759304</v>
      </c>
      <c r="F148">
        <f>F28/expected0.004!$F$9</f>
        <v>0.91668625892069699</v>
      </c>
      <c r="G148">
        <f>G28/expected0.004!$F$9</f>
        <v>0.87983077157015555</v>
      </c>
      <c r="H148">
        <f>H28/expected0.004!$F$9</f>
        <v>0.82370081267075834</v>
      </c>
      <c r="I148">
        <f>I28/expected0.004!$F$9</f>
        <v>0.74491385624353934</v>
      </c>
      <c r="J148">
        <f>J28/expected0.004!$F$9</f>
        <v>0.64080097785008494</v>
      </c>
      <c r="K148">
        <f>K28/expected0.004!$F$9</f>
        <v>0.51055111457157465</v>
      </c>
      <c r="L148">
        <f>L28/expected0.004!$F$9</f>
        <v>0.35622066128152169</v>
      </c>
      <c r="M148">
        <f>M28/expected0.004!$F$9</f>
        <v>0.18322540202163834</v>
      </c>
      <c r="N148">
        <f>N28/expected0.004!$F$9</f>
        <v>0</v>
      </c>
    </row>
    <row r="149" spans="3:14">
      <c r="C149">
        <v>0.82168378200531</v>
      </c>
      <c r="D149">
        <f>D29/expected0.004!$F$9</f>
        <v>0.92348032384778733</v>
      </c>
      <c r="E149">
        <f>E29/expected0.004!$F$9</f>
        <v>0.91600036681935393</v>
      </c>
      <c r="F149">
        <f>F29/expected0.004!$F$9</f>
        <v>0.89298804731242665</v>
      </c>
      <c r="G149">
        <f>G29/expected0.004!$F$9</f>
        <v>0.85285442475348239</v>
      </c>
      <c r="H149">
        <f>H29/expected0.004!$F$9</f>
        <v>0.79337786401870491</v>
      </c>
      <c r="I149">
        <f>I29/expected0.004!$F$9</f>
        <v>0.71232611860604467</v>
      </c>
      <c r="J149">
        <f>J29/expected0.004!$F$9</f>
        <v>0.60825265771210968</v>
      </c>
      <c r="K149">
        <f>K29/expected0.004!$F$9</f>
        <v>0.48132743259226796</v>
      </c>
      <c r="L149">
        <f>L29/expected0.004!$F$9</f>
        <v>0.33398818386834367</v>
      </c>
      <c r="M149">
        <f>M29/expected0.004!$F$9</f>
        <v>0.17117682715036533</v>
      </c>
      <c r="N149">
        <f>N29/expected0.004!$F$9</f>
        <v>0</v>
      </c>
    </row>
    <row r="150" spans="3:14">
      <c r="C150">
        <v>0.92168378200530998</v>
      </c>
      <c r="D150">
        <f>D30/expected0.004!$F$9</f>
        <v>0.9011648165634184</v>
      </c>
      <c r="E150">
        <f>E30/expected0.004!$F$9</f>
        <v>0.89308123645235538</v>
      </c>
      <c r="F150">
        <f>F30/expected0.004!$F$9</f>
        <v>0.86842151093286601</v>
      </c>
      <c r="G150">
        <f>G30/expected0.004!$F$9</f>
        <v>0.82607393272756258</v>
      </c>
      <c r="H150">
        <f>H30/expected0.004!$F$9</f>
        <v>0.76455903582894236</v>
      </c>
      <c r="I150">
        <f>I30/expected0.004!$F$9</f>
        <v>0.68254625558712634</v>
      </c>
      <c r="J150">
        <f>J30/expected0.004!$F$9</f>
        <v>0.57947478880681824</v>
      </c>
      <c r="K150">
        <f>K30/expected0.004!$F$9</f>
        <v>0.45615527515050031</v>
      </c>
      <c r="L150">
        <f>L30/expected0.004!$F$9</f>
        <v>0.31519651671310966</v>
      </c>
      <c r="M150">
        <f>M30/expected0.004!$F$9</f>
        <v>0.16110886051481299</v>
      </c>
      <c r="N150">
        <f>N30/expected0.004!$F$9</f>
        <v>0</v>
      </c>
    </row>
    <row r="151" spans="3:14">
      <c r="C151">
        <v>1.0216837820053</v>
      </c>
      <c r="D151">
        <f>D31/expected0.004!$F$9</f>
        <v>0.87763833598321062</v>
      </c>
      <c r="E151">
        <f>E31/expected0.004!$F$9</f>
        <v>0.86914947290181088</v>
      </c>
      <c r="F151">
        <f>F31/expected0.004!$F$9</f>
        <v>0.84341244282431138</v>
      </c>
      <c r="G151">
        <f>G31/expected0.004!$F$9</f>
        <v>0.79971251913529806</v>
      </c>
      <c r="H151">
        <f>H31/expected0.004!$F$9</f>
        <v>0.73716667293085592</v>
      </c>
      <c r="I151">
        <f>I31/expected0.004!$F$9</f>
        <v>0.65513595759049503</v>
      </c>
      <c r="J151">
        <f>J31/expected0.004!$F$9</f>
        <v>0.55370003061660866</v>
      </c>
      <c r="K151">
        <f>K31/expected0.004!$F$9</f>
        <v>0.43409206086503765</v>
      </c>
      <c r="L151">
        <f>L31/expected0.004!$F$9</f>
        <v>0.29898062177244833</v>
      </c>
      <c r="M151">
        <f>M31/expected0.004!$F$9</f>
        <v>0.15250230537102666</v>
      </c>
      <c r="N151">
        <f>N31/expected0.004!$F$9</f>
        <v>0</v>
      </c>
    </row>
    <row r="152" spans="3:14">
      <c r="C152">
        <v>1.1216837820053001</v>
      </c>
      <c r="D152">
        <f>D32/expected0.004!$F$9</f>
        <v>0.85336701305626861</v>
      </c>
      <c r="E152">
        <f>E32/expected0.004!$F$9</f>
        <v>0.84463461118178862</v>
      </c>
      <c r="F152">
        <f>F32/expected0.004!$F$9</f>
        <v>0.81827906112556725</v>
      </c>
      <c r="G152">
        <f>G32/expected0.004!$F$9</f>
        <v>0.77390292012624529</v>
      </c>
      <c r="H152">
        <f>H32/expected0.004!$F$9</f>
        <v>0.71108882921285399</v>
      </c>
      <c r="I152">
        <f>I32/expected0.004!$F$9</f>
        <v>0.62971996400018371</v>
      </c>
      <c r="J152">
        <f>J32/expected0.004!$F$9</f>
        <v>0.53033728274414238</v>
      </c>
      <c r="K152">
        <f>K32/expected0.004!$F$9</f>
        <v>0.41445251471324662</v>
      </c>
      <c r="L152">
        <f>L32/expected0.004!$F$9</f>
        <v>0.284733907391994</v>
      </c>
      <c r="M152">
        <f>M32/expected0.004!$F$9</f>
        <v>0.14500044718082999</v>
      </c>
      <c r="N152">
        <f>N32/expected0.004!$F$9</f>
        <v>0</v>
      </c>
    </row>
    <row r="153" spans="3:14">
      <c r="C153">
        <v>1.2216837820052999</v>
      </c>
      <c r="D153">
        <f>D33/expected0.004!$F$9</f>
        <v>0.82872057134729726</v>
      </c>
      <c r="E153">
        <f>E33/expected0.004!$F$9</f>
        <v>0.81987217497397658</v>
      </c>
      <c r="F153">
        <f>F33/expected0.004!$F$9</f>
        <v>0.79325655510662074</v>
      </c>
      <c r="G153">
        <f>G33/expected0.004!$F$9</f>
        <v>0.74872296178521169</v>
      </c>
      <c r="H153">
        <f>H33/expected0.004!$F$9</f>
        <v>0.68620996633246523</v>
      </c>
      <c r="I153">
        <f>I33/expected0.004!$F$9</f>
        <v>0.60598950867328172</v>
      </c>
      <c r="J153">
        <f>J33/expected0.004!$F$9</f>
        <v>0.50893223594890868</v>
      </c>
      <c r="K153">
        <f>K33/expected0.004!$F$9</f>
        <v>0.39673082828660666</v>
      </c>
      <c r="L153">
        <f>L33/expected0.004!$F$9</f>
        <v>0.27202021460168063</v>
      </c>
      <c r="M153">
        <f>M33/expected0.004!$F$9</f>
        <v>0.13835063861275493</v>
      </c>
      <c r="N153">
        <f>N33/expected0.004!$F$9</f>
        <v>0</v>
      </c>
    </row>
    <row r="154" spans="3:14">
      <c r="C154">
        <v>1.3216837820053</v>
      </c>
      <c r="D154">
        <f>D34/expected0.004!$F$9</f>
        <v>0.8039847797126477</v>
      </c>
      <c r="E154">
        <f>E34/expected0.004!$F$9</f>
        <v>0.79511854429233286</v>
      </c>
      <c r="F154">
        <f>F34/expected0.004!$F$9</f>
        <v>0.7685167858389863</v>
      </c>
      <c r="G154">
        <f>G34/expected0.004!$F$9</f>
        <v>0.7242165668290157</v>
      </c>
      <c r="H154">
        <f>H34/expected0.004!$F$9</f>
        <v>0.6624237472090666</v>
      </c>
      <c r="I154">
        <f>I34/expected0.004!$F$9</f>
        <v>0.58369567921542698</v>
      </c>
      <c r="J154">
        <f>J34/expected0.004!$F$9</f>
        <v>0.489135489089502</v>
      </c>
      <c r="K154">
        <f>K34/expected0.004!$F$9</f>
        <v>0.38054911171373995</v>
      </c>
      <c r="L154">
        <f>L34/expected0.004!$F$9</f>
        <v>0.26051986368010466</v>
      </c>
      <c r="M154">
        <f>M34/expected0.004!$F$9</f>
        <v>0.13236975688686992</v>
      </c>
      <c r="N154">
        <f>N34/expected0.004!$F$9</f>
        <v>0</v>
      </c>
    </row>
    <row r="155" spans="3:14">
      <c r="C155">
        <v>1.4216837820053001</v>
      </c>
      <c r="D155">
        <f>D35/expected0.004!$F$9</f>
        <v>0.77937603687945367</v>
      </c>
      <c r="E155">
        <f>E35/expected0.004!$F$9</f>
        <v>0.77056602524430862</v>
      </c>
      <c r="F155">
        <f>F35/expected0.004!$F$9</f>
        <v>0.7441836021913999</v>
      </c>
      <c r="G155">
        <f>G35/expected0.004!$F$9</f>
        <v>0.70040623942377156</v>
      </c>
      <c r="H155">
        <f>H35/expected0.004!$F$9</f>
        <v>0.63963715834825496</v>
      </c>
      <c r="I155">
        <f>I35/expected0.004!$F$9</f>
        <v>0.56263980775760525</v>
      </c>
      <c r="J155">
        <f>J35/expected0.004!$F$9</f>
        <v>0.47067770234475503</v>
      </c>
      <c r="K155">
        <f>K35/expected0.004!$F$9</f>
        <v>0.36562226172685336</v>
      </c>
      <c r="L155">
        <f>L35/expected0.004!$F$9</f>
        <v>0.24999507428294465</v>
      </c>
      <c r="M155">
        <f>M35/expected0.004!$F$9</f>
        <v>0.12692272122550441</v>
      </c>
      <c r="N155">
        <f>N35/expected0.004!$F$9</f>
        <v>0</v>
      </c>
    </row>
    <row r="156" spans="3:14">
      <c r="C156">
        <v>1.5216837820053</v>
      </c>
      <c r="D156">
        <f>D36/expected0.004!$F$9</f>
        <v>0.75505521446160428</v>
      </c>
      <c r="E156">
        <f>E36/expected0.004!$F$9</f>
        <v>0.74635630054319224</v>
      </c>
      <c r="F156">
        <f>F36/expected0.004!$F$9</f>
        <v>0.72034458279628766</v>
      </c>
      <c r="G156">
        <f>G36/expected0.004!$F$9</f>
        <v>0.67730062433910165</v>
      </c>
      <c r="H156">
        <f>H36/expected0.004!$F$9</f>
        <v>0.61777069399933804</v>
      </c>
      <c r="I156">
        <f>I36/expected0.004!$F$9</f>
        <v>0.54266388772697938</v>
      </c>
      <c r="J156">
        <f>J36/expected0.004!$F$9</f>
        <v>0.45335052263273767</v>
      </c>
      <c r="K156">
        <f>K36/expected0.004!$F$9</f>
        <v>0.35173339476238896</v>
      </c>
      <c r="L156">
        <f>L36/expected0.004!$F$9</f>
        <v>0.24026692649633932</v>
      </c>
      <c r="M156">
        <f>M36/expected0.004!$F$9</f>
        <v>0.12190853122690083</v>
      </c>
      <c r="N156">
        <f>N36/expected0.004!$F$9</f>
        <v>0</v>
      </c>
    </row>
    <row r="157" spans="3:14">
      <c r="C157">
        <v>1.6216837820053001</v>
      </c>
      <c r="D157">
        <f>D37/expected0.004!$F$9</f>
        <v>0.73113963725851494</v>
      </c>
      <c r="E157">
        <f>E37/expected0.004!$F$9</f>
        <v>0.72259169590967298</v>
      </c>
      <c r="F157">
        <f>F37/expected0.004!$F$9</f>
        <v>0.69705998119601664</v>
      </c>
      <c r="G157">
        <f>G37/expected0.004!$F$9</f>
        <v>0.65489920578127669</v>
      </c>
      <c r="H157">
        <f>H37/expected0.004!$F$9</f>
        <v>0.59675695163267428</v>
      </c>
      <c r="I157">
        <f>I37/expected0.004!$F$9</f>
        <v>0.52364213910061863</v>
      </c>
      <c r="J157">
        <f>J37/expected0.004!$F$9</f>
        <v>0.43699203407875598</v>
      </c>
      <c r="K157">
        <f>K37/expected0.004!$F$9</f>
        <v>0.33871629794465935</v>
      </c>
      <c r="L157">
        <f>L37/expected0.004!$F$9</f>
        <v>0.23119950571185333</v>
      </c>
      <c r="M157">
        <f>M37/expected0.004!$F$9</f>
        <v>0.11725084867963745</v>
      </c>
      <c r="N157">
        <f>N37/expected0.004!$F$9</f>
        <v>0</v>
      </c>
    </row>
    <row r="158" spans="3:14">
      <c r="C158">
        <v>1.7216837820052999</v>
      </c>
      <c r="D158">
        <f>D38/expected0.004!$F$9</f>
        <v>0.70771294950014996</v>
      </c>
      <c r="E158">
        <f>E38/expected0.004!$F$9</f>
        <v>0.69934428141349836</v>
      </c>
      <c r="F158">
        <f>F38/expected0.004!$F$9</f>
        <v>0.6743695200637293</v>
      </c>
      <c r="G158">
        <f>G38/expected0.004!$F$9</f>
        <v>0.63319531775395799</v>
      </c>
      <c r="H158">
        <f>H38/expected0.004!$F$9</f>
        <v>0.57653875759717932</v>
      </c>
      <c r="I158">
        <f>I38/expected0.004!$F$9</f>
        <v>0.50547401229356037</v>
      </c>
      <c r="J158">
        <f>J38/expected0.004!$F$9</f>
        <v>0.42147569066933194</v>
      </c>
      <c r="K158">
        <f>K38/expected0.004!$F$9</f>
        <v>0.32644268144188432</v>
      </c>
      <c r="L158">
        <f>L38/expected0.004!$F$9</f>
        <v>0.22268870422553033</v>
      </c>
      <c r="M158">
        <f>M38/expected0.004!$F$9</f>
        <v>0.11289144839261406</v>
      </c>
      <c r="N158">
        <f>N38/expected0.004!$F$9</f>
        <v>0</v>
      </c>
    </row>
    <row r="159" spans="3:14">
      <c r="C159">
        <v>1.8216837820053</v>
      </c>
      <c r="D159">
        <f>D39/expected0.004!$F$9</f>
        <v>0.68483300460927166</v>
      </c>
      <c r="E159">
        <f>E39/expected0.004!$F$9</f>
        <v>0.67666306256246433</v>
      </c>
      <c r="F159">
        <f>F39/expected0.004!$F$9</f>
        <v>0.65229754384718963</v>
      </c>
      <c r="G159">
        <f>G39/expected0.004!$F$9</f>
        <v>0.61217813248923769</v>
      </c>
      <c r="H159">
        <f>H39/expected0.004!$F$9</f>
        <v>0.55706732116294766</v>
      </c>
      <c r="I159">
        <f>I39/expected0.004!$F$9</f>
        <v>0.48807857161457896</v>
      </c>
      <c r="J159">
        <f>J39/expected0.004!$F$9</f>
        <v>0.40670190736974565</v>
      </c>
      <c r="K159">
        <f>K39/expected0.004!$F$9</f>
        <v>0.31481280047580601</v>
      </c>
      <c r="L159">
        <f>L39/expected0.004!$F$9</f>
        <v>0.214654151523998</v>
      </c>
      <c r="M159">
        <f>M39/expected0.004!$F$9</f>
        <v>0.10878555416657212</v>
      </c>
      <c r="N159">
        <f>N39/expected0.004!$F$9</f>
        <v>0</v>
      </c>
    </row>
    <row r="160" spans="3:14">
      <c r="C160">
        <v>1.9216837820053001</v>
      </c>
      <c r="D160">
        <f>D40/expected0.004!$F$9</f>
        <v>0.66253805913866204</v>
      </c>
      <c r="E160">
        <f>E40/expected0.004!$F$9</f>
        <v>0.65457958193321297</v>
      </c>
      <c r="F160">
        <f>F40/expected0.004!$F$9</f>
        <v>0.63085692285899697</v>
      </c>
      <c r="G160">
        <f>G40/expected0.004!$F$9</f>
        <v>0.59183401119537227</v>
      </c>
      <c r="H160">
        <f>H40/expected0.004!$F$9</f>
        <v>0.53830061091012504</v>
      </c>
      <c r="I160">
        <f>I40/expected0.004!$F$9</f>
        <v>0.47139007277524031</v>
      </c>
      <c r="J160">
        <f>J40/expected0.004!$F$9</f>
        <v>0.3925916738081387</v>
      </c>
      <c r="K160">
        <f>K40/expected0.004!$F$9</f>
        <v>0.30374849159055467</v>
      </c>
      <c r="L160">
        <f>L40/expected0.004!$F$9</f>
        <v>0.20703331097887134</v>
      </c>
      <c r="M160">
        <f>M40/expected0.004!$F$9</f>
        <v>0.10489845652447589</v>
      </c>
      <c r="N160">
        <f>N40/expected0.004!$F$9</f>
        <v>0</v>
      </c>
    </row>
    <row r="161" spans="3:14">
      <c r="C161">
        <v>2.0216837820053</v>
      </c>
      <c r="D161">
        <f>D41/expected0.004!$F$9</f>
        <v>0.64085157732363407</v>
      </c>
      <c r="E161">
        <f>E41/expected0.004!$F$9</f>
        <v>0.6331122418059163</v>
      </c>
      <c r="F161">
        <f>F41/expected0.004!$F$9</f>
        <v>0.610052009224339</v>
      </c>
      <c r="G161">
        <f>G41/expected0.004!$F$9</f>
        <v>0.57214744358078273</v>
      </c>
      <c r="H161">
        <f>H41/expected0.004!$F$9</f>
        <v>0.52020200444295095</v>
      </c>
      <c r="I161">
        <f>I41/expected0.004!$F$9</f>
        <v>0.45535452212216465</v>
      </c>
      <c r="J161">
        <f>J41/expected0.004!$F$9</f>
        <v>0.37908170439481098</v>
      </c>
      <c r="K161">
        <f>K41/expected0.004!$F$9</f>
        <v>0.29318796660377699</v>
      </c>
      <c r="L161">
        <f>L41/expected0.004!$F$9</f>
        <v>0.19977711345529731</v>
      </c>
      <c r="M161">
        <f>M41/expected0.004!$F$9</f>
        <v>0.10120302679622613</v>
      </c>
      <c r="N161">
        <f>N41/expected0.004!$F$9</f>
        <v>0</v>
      </c>
    </row>
    <row r="162" spans="3:14">
      <c r="C162">
        <v>2.1216837820053001</v>
      </c>
      <c r="D162">
        <f>D42/expected0.004!$F$9</f>
        <v>0.61978592795351095</v>
      </c>
      <c r="E162">
        <f>E42/expected0.004!$F$9</f>
        <v>0.61226961846706329</v>
      </c>
      <c r="F162">
        <f>F42/expected0.004!$F$9</f>
        <v>0.58988087335042261</v>
      </c>
      <c r="G162">
        <f>G42/expected0.004!$F$9</f>
        <v>0.55310171350570625</v>
      </c>
      <c r="H162">
        <f>H42/expected0.004!$F$9</f>
        <v>0.5027391999672377</v>
      </c>
      <c r="I162">
        <f>I42/expected0.004!$F$9</f>
        <v>0.43992701984041732</v>
      </c>
      <c r="J162">
        <f>J42/expected0.004!$F$9</f>
        <v>0.36612075481894002</v>
      </c>
      <c r="K162">
        <f>K42/expected0.004!$F$9</f>
        <v>0.28308190165700503</v>
      </c>
      <c r="L162">
        <f>L42/expected0.004!$F$9</f>
        <v>0.19284670187922098</v>
      </c>
      <c r="M162">
        <f>M42/expected0.004!$F$9</f>
        <v>9.7677872088209425E-2</v>
      </c>
      <c r="N162">
        <f>N42/expected0.004!$F$9</f>
        <v>0</v>
      </c>
    </row>
    <row r="163" spans="3:14">
      <c r="C163">
        <v>2.2216837820053001</v>
      </c>
      <c r="D163">
        <f>D43/expected0.004!$F$9</f>
        <v>0.59934521305392796</v>
      </c>
      <c r="E163">
        <f>E43/expected0.004!$F$9</f>
        <v>0.59205299185668925</v>
      </c>
      <c r="F163">
        <f>F43/expected0.004!$F$9</f>
        <v>0.57033699464417664</v>
      </c>
      <c r="G163">
        <f>G43/expected0.004!$F$9</f>
        <v>0.53467937684608569</v>
      </c>
      <c r="H163">
        <f>H43/expected0.004!$F$9</f>
        <v>0.48588335493725965</v>
      </c>
      <c r="I163">
        <f>I43/expected0.004!$F$9</f>
        <v>0.42506971823901829</v>
      </c>
      <c r="J163">
        <f>J43/expected0.004!$F$9</f>
        <v>0.35366682375300301</v>
      </c>
      <c r="K163">
        <f>K43/expected0.004!$F$9</f>
        <v>0.27339048890430168</v>
      </c>
      <c r="L163">
        <f>L43/expected0.004!$F$9</f>
        <v>0.18621099020439832</v>
      </c>
      <c r="M163">
        <f>M43/expected0.004!$F$9</f>
        <v>9.430595627260592E-2</v>
      </c>
      <c r="N163">
        <f>N43/expected0.004!$F$9</f>
        <v>0</v>
      </c>
    </row>
    <row r="164" spans="3:14">
      <c r="C164">
        <v>2.3216837820052998</v>
      </c>
      <c r="D164">
        <f>D44/expected0.004!$F$9</f>
        <v>0.57952742352450426</v>
      </c>
      <c r="E164">
        <f>E44/expected0.004!$F$9</f>
        <v>0.57245826980034464</v>
      </c>
      <c r="F164">
        <f>F44/expected0.004!$F$9</f>
        <v>0.55141053835622933</v>
      </c>
      <c r="G164">
        <f>G44/expected0.004!$F$9</f>
        <v>0.51686260739316436</v>
      </c>
      <c r="H164">
        <f>H44/expected0.004!$F$9</f>
        <v>0.46960841180318397</v>
      </c>
      <c r="I164">
        <f>I44/expected0.004!$F$9</f>
        <v>0.41075025725363401</v>
      </c>
      <c r="J164">
        <f>J44/expected0.004!$F$9</f>
        <v>0.34168502631036668</v>
      </c>
      <c r="K164">
        <f>K44/expected0.004!$F$9</f>
        <v>0.26408120821988201</v>
      </c>
      <c r="L164">
        <f>L44/expected0.004!$F$9</f>
        <v>0.17984482553094933</v>
      </c>
      <c r="M164">
        <f>M44/expected0.004!$F$9</f>
        <v>9.1073564096272E-2</v>
      </c>
      <c r="N164">
        <f>N44/expected0.004!$F$9</f>
        <v>0</v>
      </c>
    </row>
    <row r="165" spans="3:14">
      <c r="C165">
        <v>2.4216837820052999</v>
      </c>
      <c r="D165">
        <f>D45/expected0.004!$F$9</f>
        <v>0.56032607678395363</v>
      </c>
      <c r="E165">
        <f>E45/expected0.004!$F$9</f>
        <v>0.55347744777137464</v>
      </c>
      <c r="F165">
        <f>F45/expected0.004!$F$9</f>
        <v>0.53308931862231035</v>
      </c>
      <c r="G165">
        <f>G45/expected0.004!$F$9</f>
        <v>0.49963344818632299</v>
      </c>
      <c r="H165">
        <f>H45/expected0.004!$F$9</f>
        <v>0.4538905734816473</v>
      </c>
      <c r="I165">
        <f>I45/expected0.004!$F$9</f>
        <v>0.39694056753974227</v>
      </c>
      <c r="J165">
        <f>J45/expected0.004!$F$9</f>
        <v>0.33014597726761835</v>
      </c>
      <c r="K165">
        <f>K45/expected0.004!$F$9</f>
        <v>0.25512713984817065</v>
      </c>
      <c r="L165">
        <f>L45/expected0.004!$F$9</f>
        <v>0.17372760021840933</v>
      </c>
      <c r="M165">
        <f>M45/expected0.004!$F$9</f>
        <v>8.796952021247556E-2</v>
      </c>
      <c r="N165">
        <f>N45/expected0.004!$F$9</f>
        <v>0</v>
      </c>
    </row>
    <row r="166" spans="3:14">
      <c r="C166">
        <v>2.5216837820053</v>
      </c>
      <c r="D166">
        <f>D46/expected0.004!$F$9</f>
        <v>0.54173145769475728</v>
      </c>
      <c r="E166">
        <f>E46/expected0.004!$F$9</f>
        <v>0.53509971368874432</v>
      </c>
      <c r="F166">
        <f>F46/expected0.004!$F$9</f>
        <v>0.51535952362356396</v>
      </c>
      <c r="G166">
        <f>G46/expected0.004!$F$9</f>
        <v>0.48297399406893438</v>
      </c>
      <c r="H166">
        <f>H46/expected0.004!$F$9</f>
        <v>0.43870789652624864</v>
      </c>
      <c r="I166">
        <f>I46/expected0.004!$F$9</f>
        <v>0.38361595537918403</v>
      </c>
      <c r="J166">
        <f>J46/expected0.004!$F$9</f>
        <v>0.31902456114036765</v>
      </c>
      <c r="K166">
        <f>K46/expected0.004!$F$9</f>
        <v>0.24650568472893333</v>
      </c>
      <c r="L166">
        <f>L46/expected0.004!$F$9</f>
        <v>0.167842201480396</v>
      </c>
      <c r="M166">
        <f>M46/expected0.004!$F$9</f>
        <v>8.4984598832996E-2</v>
      </c>
      <c r="N166">
        <f>N46/expected0.004!$F$9</f>
        <v>0</v>
      </c>
    </row>
    <row r="167" spans="3:14">
      <c r="C167">
        <v>2.6216837820053001</v>
      </c>
      <c r="D167">
        <f>D47/expected0.004!$F$9</f>
        <v>0.52373155665962101</v>
      </c>
      <c r="E167">
        <f>E47/expected0.004!$F$9</f>
        <v>0.51731228216214531</v>
      </c>
      <c r="F167">
        <f>F47/expected0.004!$F$9</f>
        <v>0.49820626046084865</v>
      </c>
      <c r="G167">
        <f>G47/expected0.004!$F$9</f>
        <v>0.46686652368638032</v>
      </c>
      <c r="H167">
        <f>H47/expected0.004!$F$9</f>
        <v>0.42403997579725466</v>
      </c>
      <c r="I167">
        <f>I47/expected0.004!$F$9</f>
        <v>0.37075440297094697</v>
      </c>
      <c r="J167">
        <f>J47/expected0.004!$F$9</f>
        <v>0.30829899585712867</v>
      </c>
      <c r="K167">
        <f>K47/expected0.004!$F$9</f>
        <v>0.23819759273649266</v>
      </c>
      <c r="L167">
        <f>L47/expected0.004!$F$9</f>
        <v>0.16217421501027598</v>
      </c>
      <c r="M167">
        <f>M47/expected0.004!$F$9</f>
        <v>8.2111076567995128E-2</v>
      </c>
      <c r="N167">
        <f>N47/expected0.004!$F$9</f>
        <v>0</v>
      </c>
    </row>
    <row r="168" spans="3:14">
      <c r="C168">
        <v>2.7216837820053001</v>
      </c>
      <c r="D168">
        <f>D48/expected0.004!$F$9</f>
        <v>0.50631277710010192</v>
      </c>
      <c r="E168">
        <f>E48/expected0.004!$F$9</f>
        <v>0.50010102291403402</v>
      </c>
      <c r="F168">
        <f>F48/expected0.004!$F$9</f>
        <v>0.48161396343116536</v>
      </c>
      <c r="G168">
        <f>G48/expected0.004!$F$9</f>
        <v>0.45129359404616259</v>
      </c>
      <c r="H168">
        <f>H48/expected0.004!$F$9</f>
        <v>0.40986769976111265</v>
      </c>
      <c r="I168">
        <f>I48/expected0.004!$F$9</f>
        <v>0.35833603300659028</v>
      </c>
      <c r="J168">
        <f>J48/expected0.004!$F$9</f>
        <v>0.297950119278523</v>
      </c>
      <c r="K168">
        <f>K48/expected0.004!$F$9</f>
        <v>0.2301862238461603</v>
      </c>
      <c r="L168">
        <f>L48/expected0.004!$F$9</f>
        <v>0.15671132031569535</v>
      </c>
      <c r="M168">
        <f>M48/expected0.004!$F$9</f>
        <v>7.9342393168468625E-2</v>
      </c>
      <c r="N168">
        <f>N48/expected0.004!$F$9</f>
        <v>0</v>
      </c>
    </row>
    <row r="169" spans="3:14">
      <c r="C169">
        <v>2.8216837820052998</v>
      </c>
      <c r="D169">
        <f>D49/expected0.004!$F$9</f>
        <v>0.48946046760468598</v>
      </c>
      <c r="E169">
        <f>E49/expected0.004!$F$9</f>
        <v>0.48345093284094126</v>
      </c>
      <c r="F169">
        <f>F49/expected0.004!$F$9</f>
        <v>0.46556669884531232</v>
      </c>
      <c r="G169">
        <f>G49/expected0.004!$F$9</f>
        <v>0.43623810722552264</v>
      </c>
      <c r="H169">
        <f>H49/expected0.004!$F$9</f>
        <v>0.39617306007028263</v>
      </c>
      <c r="I169">
        <f>I49/expected0.004!$F$9</f>
        <v>0.34634269839613563</v>
      </c>
      <c r="J169">
        <f>J49/expected0.004!$F$9</f>
        <v>0.28796084488149332</v>
      </c>
      <c r="K169">
        <f>K49/expected0.004!$F$9</f>
        <v>0.22245698569865166</v>
      </c>
      <c r="L169">
        <f>L49/expected0.004!$F$9</f>
        <v>0.15144283099320965</v>
      </c>
      <c r="M169">
        <f>M49/expected0.004!$F$9</f>
        <v>7.6672893764609326E-2</v>
      </c>
      <c r="N169">
        <f>N49/expected0.004!$F$9</f>
        <v>0</v>
      </c>
    </row>
    <row r="170" spans="3:14">
      <c r="C170">
        <v>2.9216837820052999</v>
      </c>
      <c r="D170">
        <f>D50/expected0.004!$F$9</f>
        <v>0.47315932094952295</v>
      </c>
      <c r="E170">
        <f>E50/expected0.004!$F$9</f>
        <v>0.46734648942094131</v>
      </c>
      <c r="F170">
        <f>F50/expected0.004!$F$9</f>
        <v>0.4500483915212693</v>
      </c>
      <c r="G170">
        <f>G50/expected0.004!$F$9</f>
        <v>0.42168335630616266</v>
      </c>
      <c r="H170">
        <f>H50/expected0.004!$F$9</f>
        <v>0.38293900274902365</v>
      </c>
      <c r="I170">
        <f>I50/expected0.004!$F$9</f>
        <v>0.33475766726364098</v>
      </c>
      <c r="J170">
        <f>J50/expected0.004!$F$9</f>
        <v>0.27831574588058933</v>
      </c>
      <c r="K170">
        <f>K50/expected0.004!$F$9</f>
        <v>0.21499690486282366</v>
      </c>
      <c r="L170">
        <f>L50/expected0.004!$F$9</f>
        <v>0.14635934472665965</v>
      </c>
      <c r="M170">
        <f>M50/expected0.004!$F$9</f>
        <v>7.4097632754242373E-2</v>
      </c>
      <c r="N170">
        <f>N50/expected0.004!$F$9</f>
        <v>0</v>
      </c>
    </row>
    <row r="171" spans="3:14">
      <c r="C171">
        <v>3.0216837820053</v>
      </c>
      <c r="D171">
        <f>D51/expected0.004!$F$9</f>
        <v>0.45739367214111665</v>
      </c>
      <c r="E171">
        <f>E51/expected0.004!$F$9</f>
        <v>0.4517719141644887</v>
      </c>
      <c r="F171">
        <f>F51/expected0.004!$F$9</f>
        <v>0.43504299201621399</v>
      </c>
      <c r="G171">
        <f>G51/expected0.004!$F$9</f>
        <v>0.40761305580332496</v>
      </c>
      <c r="H171">
        <f>H51/expected0.004!$F$9</f>
        <v>0.37014931122697231</v>
      </c>
      <c r="I171">
        <f>I51/expected0.004!$F$9</f>
        <v>0.32356538044147665</v>
      </c>
      <c r="J171">
        <f>J51/expected0.004!$F$9</f>
        <v>0.26900073688505</v>
      </c>
      <c r="K171">
        <f>K51/expected0.004!$F$9</f>
        <v>0.20779429949798864</v>
      </c>
      <c r="L171">
        <f>L51/expected0.004!$F$9</f>
        <v>0.14145247642920253</v>
      </c>
      <c r="M171">
        <f>M51/expected0.004!$F$9</f>
        <v>7.1612224382304329E-2</v>
      </c>
      <c r="N171">
        <f>N51/expected0.004!$F$9</f>
        <v>0</v>
      </c>
    </row>
    <row r="172" spans="3:14">
      <c r="C172">
        <v>3.1216837820053001</v>
      </c>
      <c r="D172">
        <f>D52/expected0.004!$F$9</f>
        <v>0.44214771993681568</v>
      </c>
      <c r="E172">
        <f>E52/expected0.004!$F$9</f>
        <v>0.43671136792523468</v>
      </c>
      <c r="F172">
        <f>F52/expected0.004!$F$9</f>
        <v>0.42053459905388602</v>
      </c>
      <c r="G172">
        <f>G52/expected0.004!$F$9</f>
        <v>0.3940113605302073</v>
      </c>
      <c r="H172">
        <f>H52/expected0.004!$F$9</f>
        <v>0.35778851374171033</v>
      </c>
      <c r="I172">
        <f>I52/expected0.004!$F$9</f>
        <v>0.31275126413398835</v>
      </c>
      <c r="J172">
        <f>J52/expected0.004!$F$9</f>
        <v>0.260002829645617</v>
      </c>
      <c r="K172">
        <f>K52/expected0.004!$F$9</f>
        <v>0.20083852896054266</v>
      </c>
      <c r="L172">
        <f>L52/expected0.004!$F$9</f>
        <v>0.13671465443387423</v>
      </c>
      <c r="M172">
        <f>M52/expected0.004!$F$9</f>
        <v>6.9212728712616259E-2</v>
      </c>
      <c r="N172">
        <f>N52/expected0.004!$F$9</f>
        <v>0</v>
      </c>
    </row>
    <row r="173" spans="3:14">
      <c r="C173">
        <v>3.2216837820053001</v>
      </c>
      <c r="D173">
        <f>D53/expected0.004!$F$9</f>
        <v>0.4274056904282803</v>
      </c>
      <c r="E173">
        <f>E53/expected0.004!$F$9</f>
        <v>0.42214909464256295</v>
      </c>
      <c r="F173">
        <f>F53/expected0.004!$F$9</f>
        <v>0.40650754810938866</v>
      </c>
      <c r="G173">
        <f>G53/expected0.004!$F$9</f>
        <v>0.38086287585621464</v>
      </c>
      <c r="H173">
        <f>H53/expected0.004!$F$9</f>
        <v>0.3458418093948607</v>
      </c>
      <c r="I173">
        <f>I53/expected0.004!$F$9</f>
        <v>0.30230158457346928</v>
      </c>
      <c r="J173">
        <f>J53/expected0.004!$F$9</f>
        <v>0.25130994510005833</v>
      </c>
      <c r="K173">
        <f>K53/expected0.004!$F$9</f>
        <v>0.194119801826237</v>
      </c>
      <c r="L173">
        <f>L53/expected0.004!$F$9</f>
        <v>0.13213896452354804</v>
      </c>
      <c r="M173">
        <f>M53/expected0.004!$F$9</f>
        <v>6.6895564445717592E-2</v>
      </c>
      <c r="N173">
        <f>N53/expected0.004!$F$9</f>
        <v>0</v>
      </c>
    </row>
    <row r="174" spans="3:14">
      <c r="C174">
        <v>3.3216837820052998</v>
      </c>
      <c r="D174">
        <f>D54/expected0.004!$F$9</f>
        <v>0.41315195680111233</v>
      </c>
      <c r="E174">
        <f>E54/expected0.004!$F$9</f>
        <v>0.40806952609642666</v>
      </c>
      <c r="F174">
        <f>F54/expected0.004!$F$9</f>
        <v>0.39294647446302733</v>
      </c>
      <c r="G174">
        <f>G54/expected0.004!$F$9</f>
        <v>0.3681526615850863</v>
      </c>
      <c r="H174">
        <f>H54/expected0.004!$F$9</f>
        <v>0.33429500850220101</v>
      </c>
      <c r="I174">
        <f>I54/expected0.004!$F$9</f>
        <v>0.292203334654416</v>
      </c>
      <c r="J174">
        <f>J54/expected0.004!$F$9</f>
        <v>0.24291076821831201</v>
      </c>
      <c r="K174">
        <f>K54/expected0.004!$F$9</f>
        <v>0.18762902828261632</v>
      </c>
      <c r="L174">
        <f>L54/expected0.004!$F$9</f>
        <v>0.12771903027956594</v>
      </c>
      <c r="M174">
        <f>M54/expected0.004!$F$9</f>
        <v>6.4657442112095342E-2</v>
      </c>
      <c r="N174">
        <f>N54/expected0.004!$F$9</f>
        <v>0</v>
      </c>
    </row>
    <row r="175" spans="3:14">
      <c r="C175">
        <v>3.4216837820052999</v>
      </c>
      <c r="D175">
        <f>D55/expected0.004!$F$9</f>
        <v>0.39937112598309399</v>
      </c>
      <c r="E175">
        <f>E55/expected0.004!$F$9</f>
        <v>0.39445735722048636</v>
      </c>
      <c r="F175">
        <f>F55/expected0.004!$F$9</f>
        <v>0.37983635702380231</v>
      </c>
      <c r="G175">
        <f>G55/expected0.004!$F$9</f>
        <v>0.35586623113035665</v>
      </c>
      <c r="H175">
        <f>H55/expected0.004!$F$9</f>
        <v>0.32313448391658867</v>
      </c>
      <c r="I175">
        <f>I55/expected0.004!$F$9</f>
        <v>0.28244414493880698</v>
      </c>
      <c r="J175">
        <f>J55/expected0.004!$F$9</f>
        <v>0.234794635402471</v>
      </c>
      <c r="K175">
        <f>K55/expected0.004!$F$9</f>
        <v>0.18135770624111067</v>
      </c>
      <c r="L175">
        <f>L55/expected0.004!$F$9</f>
        <v>0.12344892101738417</v>
      </c>
      <c r="M175">
        <f>M55/expected0.004!$F$9</f>
        <v>6.2495312738163396E-2</v>
      </c>
      <c r="N175">
        <f>N55/expected0.004!$F$9</f>
        <v>0</v>
      </c>
    </row>
    <row r="176" spans="3:14">
      <c r="C176">
        <v>3.5216837820053</v>
      </c>
      <c r="D176">
        <f>D56/expected0.004!$F$9</f>
        <v>0.38604810030757863</v>
      </c>
      <c r="E176">
        <f>E56/expected0.004!$F$9</f>
        <v>0.38129759921509404</v>
      </c>
      <c r="F176">
        <f>F56/expected0.004!$F$9</f>
        <v>0.36716254769785001</v>
      </c>
      <c r="G176">
        <f>G56/expected0.004!$F$9</f>
        <v>0.34398954725247832</v>
      </c>
      <c r="H176">
        <f>H56/expected0.004!$F$9</f>
        <v>0.31234713079466664</v>
      </c>
      <c r="I176">
        <f>I56/expected0.004!$F$9</f>
        <v>0.27301221325330699</v>
      </c>
      <c r="J176">
        <f>J56/expected0.004!$F$9</f>
        <v>0.22695144666710934</v>
      </c>
      <c r="K176">
        <f>K56/expected0.004!$F$9</f>
        <v>0.17529783308991267</v>
      </c>
      <c r="L176">
        <f>L56/expected0.004!$F$9</f>
        <v>0.11932308068880083</v>
      </c>
      <c r="M176">
        <f>M56/expected0.004!$F$9</f>
        <v>6.0406328268572472E-2</v>
      </c>
      <c r="N176">
        <f>N56/expected0.004!$F$9</f>
        <v>0</v>
      </c>
    </row>
    <row r="177" spans="3:14">
      <c r="C177">
        <v>3.6216837820053001</v>
      </c>
      <c r="D177">
        <f>D57/expected0.004!$F$9</f>
        <v>0.3731681203558383</v>
      </c>
      <c r="E177">
        <f>E57/expected0.004!$F$9</f>
        <v>0.36857561595010396</v>
      </c>
      <c r="F177">
        <f>F57/expected0.004!$F$9</f>
        <v>0.35491078992008102</v>
      </c>
      <c r="G177">
        <f>G57/expected0.004!$F$9</f>
        <v>0.33250901531084665</v>
      </c>
      <c r="H177">
        <f>H57/expected0.004!$F$9</f>
        <v>0.30192033288247</v>
      </c>
      <c r="I177">
        <f>I57/expected0.004!$F$9</f>
        <v>0.26389624848980031</v>
      </c>
      <c r="J177">
        <f>J57/expected0.004!$F$9</f>
        <v>0.21937159669891565</v>
      </c>
      <c r="K177">
        <f>K57/expected0.004!$F$9</f>
        <v>0.169441836959137</v>
      </c>
      <c r="L177">
        <f>L57/expected0.004!$F$9</f>
        <v>0.1153362727294292</v>
      </c>
      <c r="M177">
        <f>M57/expected0.004!$F$9</f>
        <v>5.8387810926592905E-2</v>
      </c>
      <c r="N177">
        <f>N57/expected0.004!$F$9</f>
        <v>0</v>
      </c>
    </row>
    <row r="178" spans="3:14">
      <c r="C178">
        <v>3.7216837820053001</v>
      </c>
      <c r="D178">
        <f>D58/expected0.004!$F$9</f>
        <v>0.36071679365079162</v>
      </c>
      <c r="E178">
        <f>E58/expected0.004!$F$9</f>
        <v>0.35627714782009767</v>
      </c>
      <c r="F178">
        <f>F58/expected0.004!$F$9</f>
        <v>0.34306722908979298</v>
      </c>
      <c r="G178">
        <f>G58/expected0.004!$F$9</f>
        <v>0.32141147474881065</v>
      </c>
      <c r="H178">
        <f>H58/expected0.004!$F$9</f>
        <v>0.29184193385453533</v>
      </c>
      <c r="I178">
        <f>I58/expected0.004!$F$9</f>
        <v>0.2550854252749773</v>
      </c>
      <c r="J178">
        <f>J58/expected0.004!$F$9</f>
        <v>0.21204592031646799</v>
      </c>
      <c r="K178">
        <f>K58/expected0.004!$F$9</f>
        <v>0.16378252284713798</v>
      </c>
      <c r="L178">
        <f>L58/expected0.004!$F$9</f>
        <v>0.11148353704204524</v>
      </c>
      <c r="M178">
        <f>M58/expected0.004!$F$9</f>
        <v>5.6437229374800099E-2</v>
      </c>
      <c r="N178">
        <f>N58/expected0.004!$F$9</f>
        <v>0</v>
      </c>
    </row>
    <row r="179" spans="3:14">
      <c r="C179">
        <v>3.8216837820052998</v>
      </c>
      <c r="D179">
        <f>D59/expected0.004!$F$9</f>
        <v>0.34868011274350635</v>
      </c>
      <c r="E179">
        <f>E59/expected0.004!$F$9</f>
        <v>0.344388326205054</v>
      </c>
      <c r="F179">
        <f>F59/expected0.004!$F$9</f>
        <v>0.33161841698510802</v>
      </c>
      <c r="G179">
        <f>G59/expected0.004!$F$9</f>
        <v>0.31068418935199432</v>
      </c>
      <c r="H179">
        <f>H59/expected0.004!$F$9</f>
        <v>0.28210021259027696</v>
      </c>
      <c r="I179">
        <f>I59/expected0.004!$F$9</f>
        <v>0.24656934697615865</v>
      </c>
      <c r="J179">
        <f>J59/expected0.004!$F$9</f>
        <v>0.20496564892896402</v>
      </c>
      <c r="K179">
        <f>K59/expected0.004!$F$9</f>
        <v>0.15831303007848832</v>
      </c>
      <c r="L179">
        <f>L59/expected0.004!$F$9</f>
        <v>0.10776015622522754</v>
      </c>
      <c r="M179">
        <f>M59/expected0.004!$F$9</f>
        <v>5.4552180054090724E-2</v>
      </c>
      <c r="N179">
        <f>N59/expected0.004!$F$9</f>
        <v>0</v>
      </c>
    </row>
    <row r="180" spans="3:14">
      <c r="C180">
        <v>3.9216837820052999</v>
      </c>
      <c r="D180">
        <f>D60/expected0.004!$F$9</f>
        <v>0.33704446537508803</v>
      </c>
      <c r="E180">
        <f>E60/expected0.004!$F$9</f>
        <v>0.33289568092533128</v>
      </c>
      <c r="F180">
        <f>F60/expected0.004!$F$9</f>
        <v>0.32055131172643664</v>
      </c>
      <c r="G180">
        <f>G60/expected0.004!$F$9</f>
        <v>0.30031483668583397</v>
      </c>
      <c r="H180">
        <f>H60/expected0.004!$F$9</f>
        <v>0.27268386153747637</v>
      </c>
      <c r="I180">
        <f>I60/expected0.004!$F$9</f>
        <v>0.23833801511867767</v>
      </c>
      <c r="J180">
        <f>J60/expected0.004!$F$9</f>
        <v>0.19812237541184299</v>
      </c>
      <c r="K180">
        <f>K60/expected0.004!$F$9</f>
        <v>0.153026798413959</v>
      </c>
      <c r="L180">
        <f>L60/expected0.004!$F$9</f>
        <v>0.10416162885340816</v>
      </c>
      <c r="M180">
        <f>M60/expected0.004!$F$9</f>
        <v>5.2730372470127629E-2</v>
      </c>
      <c r="N180">
        <f>N60/expected0.004!$F$9</f>
        <v>0</v>
      </c>
    </row>
    <row r="181" spans="3:14">
      <c r="C181">
        <v>4.0216837820053</v>
      </c>
      <c r="D181">
        <f>D61/expected0.004!$F$9</f>
        <v>0.32579663874520431</v>
      </c>
      <c r="E181">
        <f>E61/expected0.004!$F$9</f>
        <v>0.32178614249888066</v>
      </c>
      <c r="F181">
        <f>F61/expected0.004!$F$9</f>
        <v>0.30985327447637168</v>
      </c>
      <c r="G181">
        <f>G61/expected0.004!$F$9</f>
        <v>0.29029149701635598</v>
      </c>
      <c r="H181">
        <f>H61/expected0.004!$F$9</f>
        <v>0.26358196751375634</v>
      </c>
      <c r="I181">
        <f>I61/expected0.004!$F$9</f>
        <v>0.23038180375122969</v>
      </c>
      <c r="J181">
        <f>J61/expected0.004!$F$9</f>
        <v>0.19150802543733866</v>
      </c>
      <c r="K181">
        <f>K61/expected0.004!$F$9</f>
        <v>0.14791754077834265</v>
      </c>
      <c r="L181">
        <f>L61/expected0.004!$F$9</f>
        <v>0.10068364814295874</v>
      </c>
      <c r="M181">
        <f>M61/expected0.004!$F$9</f>
        <v>5.0969617492915099E-2</v>
      </c>
      <c r="N181">
        <f>N61/expected0.004!$F$9</f>
        <v>0</v>
      </c>
    </row>
    <row r="182" spans="3:14">
      <c r="C182">
        <v>4.1216837820052996</v>
      </c>
      <c r="D182">
        <f>D62/expected0.004!$F$9</f>
        <v>0.31492381942446529</v>
      </c>
      <c r="E182">
        <f>E62/expected0.004!$F$9</f>
        <v>0.31104704056872129</v>
      </c>
      <c r="F182">
        <f>F62/expected0.004!$F$9</f>
        <v>0.29951206377267464</v>
      </c>
      <c r="G182">
        <f>G62/expected0.004!$F$9</f>
        <v>0.28060264194152135</v>
      </c>
      <c r="H182">
        <f>H62/expected0.004!$F$9</f>
        <v>0.25478399445099698</v>
      </c>
      <c r="I182">
        <f>I62/expected0.004!$F$9</f>
        <v>0.22269143764657767</v>
      </c>
      <c r="J182">
        <f>J62/expected0.004!$F$9</f>
        <v>0.18511483376966831</v>
      </c>
      <c r="K182">
        <f>K62/expected0.004!$F$9</f>
        <v>0.14297922106055413</v>
      </c>
      <c r="L182">
        <f>L62/expected0.004!$F$9</f>
        <v>9.7322084739700304E-2</v>
      </c>
      <c r="M182">
        <f>M62/expected0.004!$F$9</f>
        <v>4.9267817960149368E-2</v>
      </c>
      <c r="N182">
        <f>N62/expected0.004!$F$9</f>
        <v>0</v>
      </c>
    </row>
    <row r="183" spans="3:14">
      <c r="C183">
        <v>4.2216837820053001</v>
      </c>
      <c r="D183">
        <f>D63/expected0.004!$F$9</f>
        <v>0.30441359007292135</v>
      </c>
      <c r="E183">
        <f>E63/expected0.004!$F$9</f>
        <v>0.30066609953444196</v>
      </c>
      <c r="F183">
        <f>F63/expected0.004!$F$9</f>
        <v>0.28951582817144933</v>
      </c>
      <c r="G183">
        <f>G63/expected0.004!$F$9</f>
        <v>0.27123712290166868</v>
      </c>
      <c r="H183">
        <f>H63/expected0.004!$F$9</f>
        <v>0.24627976770331667</v>
      </c>
      <c r="I183">
        <f>I63/expected0.004!$F$9</f>
        <v>0.215257973490113</v>
      </c>
      <c r="J183">
        <f>J63/expected0.004!$F$9</f>
        <v>0.178935324391852</v>
      </c>
      <c r="K183">
        <f>K63/expected0.004!$F$9</f>
        <v>0.13820603581240892</v>
      </c>
      <c r="L183">
        <f>L63/expected0.004!$F$9</f>
        <v>9.407297266734907E-2</v>
      </c>
      <c r="M183">
        <f>M63/expected0.004!$F$9</f>
        <v>4.7622961045618729E-2</v>
      </c>
      <c r="N183">
        <f>N63/expected0.004!$F$9</f>
        <v>0</v>
      </c>
    </row>
    <row r="184" spans="3:14">
      <c r="C184">
        <v>4.3216837820052998</v>
      </c>
      <c r="D184">
        <f>D64/expected0.004!$F$9</f>
        <v>0.29425392384289634</v>
      </c>
      <c r="E184">
        <f>E64/expected0.004!$F$9</f>
        <v>0.29063143216865001</v>
      </c>
      <c r="F184">
        <f>F64/expected0.004!$F$9</f>
        <v>0.27985309771030836</v>
      </c>
      <c r="G184">
        <f>G64/expected0.004!$F$9</f>
        <v>0.26218415969409969</v>
      </c>
      <c r="H184">
        <f>H64/expected0.004!$F$9</f>
        <v>0.23805945962831199</v>
      </c>
      <c r="I184">
        <f>I64/expected0.004!$F$9</f>
        <v>0.20807278341131399</v>
      </c>
      <c r="J184">
        <f>J64/expected0.004!$F$9</f>
        <v>0.17296229360239801</v>
      </c>
      <c r="K184">
        <f>K64/expected0.004!$F$9</f>
        <v>0.13359239895368386</v>
      </c>
      <c r="L184">
        <f>L64/expected0.004!$F$9</f>
        <v>9.0932497707117532E-2</v>
      </c>
      <c r="M184">
        <f>M64/expected0.004!$F$9</f>
        <v>4.6033111983432393E-2</v>
      </c>
      <c r="N184">
        <f>N64/expected0.004!$F$9</f>
        <v>0</v>
      </c>
    </row>
    <row r="185" spans="3:14">
      <c r="C185">
        <v>4.4216837820053003</v>
      </c>
      <c r="D185">
        <f>D65/expected0.004!$F$9</f>
        <v>0.28443317712881533</v>
      </c>
      <c r="E185">
        <f>E65/expected0.004!$F$9</f>
        <v>0.28093153180719665</v>
      </c>
      <c r="F185">
        <f>F65/expected0.004!$F$9</f>
        <v>0.27051277457493667</v>
      </c>
      <c r="G185">
        <f>G65/expected0.004!$F$9</f>
        <v>0.25343332908321031</v>
      </c>
      <c r="H185">
        <f>H65/expected0.004!$F$9</f>
        <v>0.23011357621799966</v>
      </c>
      <c r="I185">
        <f>I65/expected0.004!$F$9</f>
        <v>0.20112754036578132</v>
      </c>
      <c r="J185">
        <f>J65/expected0.004!$F$9</f>
        <v>0.16718879542600501</v>
      </c>
      <c r="K185">
        <f>K65/expected0.004!$F$9</f>
        <v>0.1291329288049424</v>
      </c>
      <c r="L185">
        <f>L65/expected0.004!$F$9</f>
        <v>8.7896987653722433E-2</v>
      </c>
      <c r="M185">
        <f>M65/expected0.004!$F$9</f>
        <v>4.4496408837030335E-2</v>
      </c>
      <c r="N185">
        <f>N65/expected0.004!$F$9</f>
        <v>0</v>
      </c>
    </row>
    <row r="186" spans="3:14">
      <c r="C186">
        <v>4.5216837820053</v>
      </c>
      <c r="D186">
        <f>D66/expected0.004!$F$9</f>
        <v>0.274940081163012</v>
      </c>
      <c r="E186">
        <f>E66/expected0.004!$F$9</f>
        <v>0.27155526355630799</v>
      </c>
      <c r="F186">
        <f>F66/expected0.004!$F$9</f>
        <v>0.26148412325680737</v>
      </c>
      <c r="G186">
        <f>G66/expected0.004!$F$9</f>
        <v>0.24497455357231665</v>
      </c>
      <c r="H186">
        <f>H66/expected0.004!$F$9</f>
        <v>0.22243294460733065</v>
      </c>
      <c r="I186">
        <f>I66/expected0.004!$F$9</f>
        <v>0.19441420499224502</v>
      </c>
      <c r="J186">
        <f>J66/expected0.004!$F$9</f>
        <v>0.16160812883879233</v>
      </c>
      <c r="K186">
        <f>K66/expected0.004!$F$9</f>
        <v>0.1248224369318397</v>
      </c>
      <c r="L186">
        <f>L66/expected0.004!$F$9</f>
        <v>8.4962904025890601E-2</v>
      </c>
      <c r="M186">
        <f>M66/expected0.004!$F$9</f>
        <v>4.3011058076511434E-2</v>
      </c>
      <c r="N186">
        <f>N66/expected0.004!$F$9</f>
        <v>0</v>
      </c>
    </row>
    <row r="187" spans="3:14">
      <c r="C187">
        <v>4.6216837820052996</v>
      </c>
      <c r="D187">
        <f>D67/expected0.004!$F$9</f>
        <v>0.26576373283333665</v>
      </c>
      <c r="E187">
        <f>E67/expected0.004!$F$9</f>
        <v>0.262491854849627</v>
      </c>
      <c r="F187">
        <f>F67/expected0.004!$F$9</f>
        <v>0.2527567604169203</v>
      </c>
      <c r="G187">
        <f>G67/expected0.004!$F$9</f>
        <v>0.23679809038461799</v>
      </c>
      <c r="H187">
        <f>H67/expected0.004!$F$9</f>
        <v>0.21500870132687702</v>
      </c>
      <c r="I187">
        <f>I67/expected0.004!$F$9</f>
        <v>0.18792501365694467</v>
      </c>
      <c r="J187">
        <f>J67/expected0.004!$F$9</f>
        <v>0.156213826426921</v>
      </c>
      <c r="K187">
        <f>K67/expected0.004!$F$9</f>
        <v>0.12065591840768378</v>
      </c>
      <c r="L187">
        <f>L67/expected0.004!$F$9</f>
        <v>8.212683491024593E-2</v>
      </c>
      <c r="M187">
        <f>M67/expected0.004!$F$9</f>
        <v>4.15753307843078E-2</v>
      </c>
      <c r="N187">
        <f>N67/expected0.004!$F$9</f>
        <v>0</v>
      </c>
    </row>
    <row r="188" spans="3:14">
      <c r="C188">
        <v>4.7216837820053001</v>
      </c>
      <c r="D188">
        <f>D68/expected0.004!$F$9</f>
        <v>0.25689358500374165</v>
      </c>
      <c r="E188">
        <f>E68/expected0.004!$F$9</f>
        <v>0.25373088560483997</v>
      </c>
      <c r="F188">
        <f>F68/expected0.004!$F$9</f>
        <v>0.2443206446156253</v>
      </c>
      <c r="G188">
        <f>G68/expected0.004!$F$9</f>
        <v>0.22889452068632199</v>
      </c>
      <c r="H188">
        <f>H68/expected0.004!$F$9</f>
        <v>0.20783228119584568</v>
      </c>
      <c r="I188">
        <f>I68/expected0.004!$F$9</f>
        <v>0.18165246746519464</v>
      </c>
      <c r="J188">
        <f>J68/expected0.004!$F$9</f>
        <v>0.15099964418796832</v>
      </c>
      <c r="K188">
        <f>K68/expected0.004!$F$9</f>
        <v>0.11662854319446096</v>
      </c>
      <c r="L188">
        <f>L68/expected0.004!$F$9</f>
        <v>7.9385488693990605E-2</v>
      </c>
      <c r="M188">
        <f>M68/expected0.004!$F$9</f>
        <v>4.0187559352248665E-2</v>
      </c>
      <c r="N188">
        <f>N68/expected0.004!$F$9</f>
        <v>0</v>
      </c>
    </row>
    <row r="189" spans="3:14">
      <c r="C189">
        <v>4.8216837820052998</v>
      </c>
      <c r="D189">
        <f>D69/expected0.004!$F$9</f>
        <v>0.24831943654855831</v>
      </c>
      <c r="E189">
        <f>E69/expected0.004!$F$9</f>
        <v>0.24526227816551799</v>
      </c>
      <c r="F189">
        <f>F69/expected0.004!$F$9</f>
        <v>0.2361660660271363</v>
      </c>
      <c r="G189">
        <f>G69/expected0.004!$F$9</f>
        <v>0.22125473907399032</v>
      </c>
      <c r="H189">
        <f>H69/expected0.004!$F$9</f>
        <v>0.20089540677409268</v>
      </c>
      <c r="I189">
        <f>I69/expected0.004!$F$9</f>
        <v>0.175589322070556</v>
      </c>
      <c r="J189">
        <f>J69/expected0.004!$F$9</f>
        <v>0.14595955225210133</v>
      </c>
      <c r="K189">
        <f>K69/expected0.004!$F$9</f>
        <v>0.11273564841350575</v>
      </c>
      <c r="L189">
        <f>L69/expected0.004!$F$9</f>
        <v>7.6735688499827828E-2</v>
      </c>
      <c r="M189">
        <f>M69/expected0.004!$F$9</f>
        <v>3.8846134565538329E-2</v>
      </c>
      <c r="N189">
        <f>N69/expected0.004!$F$9</f>
        <v>0</v>
      </c>
    </row>
    <row r="190" spans="3:14">
      <c r="C190">
        <v>4.9216837820053003</v>
      </c>
      <c r="D190">
        <f>D70/expected0.004!$F$9</f>
        <v>0.24003142225697133</v>
      </c>
      <c r="E190">
        <f>E70/expected0.004!$F$9</f>
        <v>0.23707628716704865</v>
      </c>
      <c r="F190">
        <f>F70/expected0.004!$F$9</f>
        <v>0.22828363622539766</v>
      </c>
      <c r="G190">
        <f>G70/expected0.004!$F$9</f>
        <v>0.21386994334062465</v>
      </c>
      <c r="H190">
        <f>H70/expected0.004!$F$9</f>
        <v>0.19419007830916732</v>
      </c>
      <c r="I190">
        <f>I70/expected0.004!$F$9</f>
        <v>0.16972857815121067</v>
      </c>
      <c r="J190">
        <f>J70/expected0.004!$F$9</f>
        <v>0.14108772635292777</v>
      </c>
      <c r="K190">
        <f>K70/expected0.004!$F$9</f>
        <v>0.10897273133081613</v>
      </c>
      <c r="L190">
        <f>L70/expected0.004!$F$9</f>
        <v>7.4174367180685957E-2</v>
      </c>
      <c r="M190">
        <f>M70/expected0.004!$F$9</f>
        <v>3.7549502993976268E-2</v>
      </c>
      <c r="N190">
        <f>N70/expected0.004!$F$9</f>
        <v>0</v>
      </c>
    </row>
    <row r="191" spans="3:14">
      <c r="C191">
        <v>5.0216837820053</v>
      </c>
      <c r="D191">
        <f>D71/expected0.004!$F$9</f>
        <v>0.23202000272373299</v>
      </c>
      <c r="E191">
        <f>E71/expected0.004!$F$9</f>
        <v>0.229163489427924</v>
      </c>
      <c r="F191">
        <f>F71/expected0.004!$F$9</f>
        <v>0.22066427810482664</v>
      </c>
      <c r="G191">
        <f>G71/expected0.004!$F$9</f>
        <v>0.20673162452826166</v>
      </c>
      <c r="H191">
        <f>H71/expected0.004!$F$9</f>
        <v>0.18770856412715969</v>
      </c>
      <c r="I191">
        <f>I71/expected0.004!$F$9</f>
        <v>0.16406347245208699</v>
      </c>
      <c r="J191">
        <f>J71/expected0.004!$F$9</f>
        <v>0.13637853991639198</v>
      </c>
      <c r="K191">
        <f>K71/expected0.004!$F$9</f>
        <v>0.10533544292294346</v>
      </c>
      <c r="L191">
        <f>L71/expected0.004!$F$9</f>
        <v>7.1698562765293156E-2</v>
      </c>
      <c r="M191">
        <f>M71/expected0.004!$F$9</f>
        <v>3.6296164629494101E-2</v>
      </c>
      <c r="N191">
        <f>N71/expected0.004!$F$9</f>
        <v>0</v>
      </c>
    </row>
    <row r="192" spans="3:14">
      <c r="C192">
        <v>5.1216837820052996</v>
      </c>
      <c r="D192">
        <f>D72/expected0.004!$F$9</f>
        <v>0.22427595431121464</v>
      </c>
      <c r="E192">
        <f>E72/expected0.004!$F$9</f>
        <v>0.22151477394163366</v>
      </c>
      <c r="F192">
        <f>F72/expected0.004!$F$9</f>
        <v>0.21329921598099699</v>
      </c>
      <c r="G192">
        <f>G72/expected0.004!$F$9</f>
        <v>0.19983155727113333</v>
      </c>
      <c r="H192">
        <f>H72/expected0.004!$F$9</f>
        <v>0.18144339142664398</v>
      </c>
      <c r="I192">
        <f>I72/expected0.004!$F$9</f>
        <v>0.15858746931433265</v>
      </c>
      <c r="J192">
        <f>J72/expected0.004!$F$9</f>
        <v>0.13182655666698231</v>
      </c>
      <c r="K192">
        <f>K72/expected0.004!$F$9</f>
        <v>0.10181958192046775</v>
      </c>
      <c r="L192">
        <f>L72/expected0.004!$F$9</f>
        <v>6.93054142710295E-2</v>
      </c>
      <c r="M192">
        <f>M72/expected0.004!$F$9</f>
        <v>3.50846707233574E-2</v>
      </c>
      <c r="N192">
        <f>N72/expected0.004!$F$9</f>
        <v>0</v>
      </c>
    </row>
    <row r="193" spans="3:14">
      <c r="C193">
        <v>5.2216837820053001</v>
      </c>
      <c r="D193">
        <f>D73/expected0.004!$F$9</f>
        <v>0.21679035924455731</v>
      </c>
      <c r="E193">
        <f>E73/expected0.004!$F$9</f>
        <v>0.21412133202252701</v>
      </c>
      <c r="F193">
        <f>F73/expected0.004!$F$9</f>
        <v>0.20617996590312565</v>
      </c>
      <c r="G193">
        <f>G73/expected0.004!$F$9</f>
        <v>0.19316179042940698</v>
      </c>
      <c r="H193">
        <f>H73/expected0.004!$F$9</f>
        <v>0.17538733744215035</v>
      </c>
      <c r="I193">
        <f>I73/expected0.004!$F$9</f>
        <v>0.15329425263000032</v>
      </c>
      <c r="J193">
        <f>J73/expected0.004!$F$9</f>
        <v>0.12742652367261717</v>
      </c>
      <c r="K193">
        <f>K73/expected0.004!$F$9</f>
        <v>9.8421089249677157E-2</v>
      </c>
      <c r="L193">
        <f>L73/expected0.004!$F$9</f>
        <v>6.6992157819880271E-2</v>
      </c>
      <c r="M193">
        <f>M73/expected0.004!$F$9</f>
        <v>3.3913621787201732E-2</v>
      </c>
      <c r="N193">
        <f>N73/expected0.004!$F$9</f>
        <v>0</v>
      </c>
    </row>
    <row r="194" spans="3:14">
      <c r="C194">
        <v>5.3216837820052998</v>
      </c>
      <c r="D194">
        <f>D74/expected0.004!$F$9</f>
        <v>0.20955459588424033</v>
      </c>
      <c r="E194">
        <f>E74/expected0.004!$F$9</f>
        <v>0.20697464764418599</v>
      </c>
      <c r="F194">
        <f>F74/expected0.004!$F$9</f>
        <v>0.19929832619976334</v>
      </c>
      <c r="G194">
        <f>G74/expected0.004!$F$9</f>
        <v>0.18671463801169899</v>
      </c>
      <c r="H194">
        <f>H74/expected0.004!$F$9</f>
        <v>0.16953342095003032</v>
      </c>
      <c r="I194">
        <f>I74/expected0.004!$F$9</f>
        <v>0.14817771817385766</v>
      </c>
      <c r="J194">
        <f>J74/expected0.004!$F$9</f>
        <v>0.12317336476735927</v>
      </c>
      <c r="K194">
        <f>K74/expected0.004!$F$9</f>
        <v>9.5136042811034938E-2</v>
      </c>
      <c r="L194">
        <f>L74/expected0.004!$F$9</f>
        <v>6.4756123007914473E-2</v>
      </c>
      <c r="M194">
        <f>M74/expected0.004!$F$9</f>
        <v>3.2781665730319966E-2</v>
      </c>
      <c r="N194">
        <f>N74/expected0.004!$F$9</f>
        <v>0</v>
      </c>
    </row>
    <row r="195" spans="3:14">
      <c r="C195">
        <v>5.4216837820053003</v>
      </c>
      <c r="D195">
        <f>D75/expected0.004!$F$9</f>
        <v>0.20256032920728601</v>
      </c>
      <c r="E195">
        <f>E75/expected0.004!$F$9</f>
        <v>0.20006648799673998</v>
      </c>
      <c r="F195">
        <f>F75/expected0.004!$F$9</f>
        <v>0.192646368271878</v>
      </c>
      <c r="G195">
        <f>G75/expected0.004!$F$9</f>
        <v>0.18048267038232002</v>
      </c>
      <c r="H195">
        <f>H75/expected0.004!$F$9</f>
        <v>0.16387489409358399</v>
      </c>
      <c r="I195">
        <f>I75/expected0.004!$F$9</f>
        <v>0.1432319662729781</v>
      </c>
      <c r="J195">
        <f>J75/expected0.004!$F$9</f>
        <v>0.11906217430416649</v>
      </c>
      <c r="K195">
        <f>K75/expected0.004!$F$9</f>
        <v>9.1960652546679567E-2</v>
      </c>
      <c r="L195">
        <f>L75/expected0.004!$F$9</f>
        <v>6.2594729489936704E-2</v>
      </c>
      <c r="M195">
        <f>M75/expected0.004!$F$9</f>
        <v>3.168749611187853E-2</v>
      </c>
      <c r="N195">
        <f>N75/expected0.004!$F$9</f>
        <v>0</v>
      </c>
    </row>
    <row r="196" spans="3:14">
      <c r="C196">
        <v>5.5216837820053</v>
      </c>
      <c r="D196">
        <f>D76/expected0.004!$F$9</f>
        <v>0.195799501517812</v>
      </c>
      <c r="E196">
        <f>E76/expected0.004!$F$9</f>
        <v>0.19338889428082365</v>
      </c>
      <c r="F196">
        <f>F76/expected0.004!$F$9</f>
        <v>0.18621642764135868</v>
      </c>
      <c r="G196">
        <f>G76/expected0.004!$F$9</f>
        <v>0.17445870574827832</v>
      </c>
      <c r="H196">
        <f>H76/expected0.004!$F$9</f>
        <v>0.15840523450836932</v>
      </c>
      <c r="I196">
        <f>I76/expected0.004!$F$9</f>
        <v>0.13845129478363252</v>
      </c>
      <c r="J196">
        <f>J76/expected0.004!$F$9</f>
        <v>0.11508821119998523</v>
      </c>
      <c r="K196">
        <f>K76/expected0.004!$F$9</f>
        <v>8.8891255759625393E-2</v>
      </c>
      <c r="L196">
        <f>L76/expected0.004!$F$9</f>
        <v>6.050548374946333E-2</v>
      </c>
      <c r="M196">
        <f>M76/expected0.004!$F$9</f>
        <v>3.0629850491466101E-2</v>
      </c>
      <c r="N196">
        <f>N76/expected0.004!$F$9</f>
        <v>0</v>
      </c>
    </row>
    <row r="197" spans="3:14">
      <c r="C197">
        <v>5.6216837820052996</v>
      </c>
      <c r="D197">
        <f>D77/expected0.004!$F$9</f>
        <v>0.18926432340096366</v>
      </c>
      <c r="E197">
        <f>E77/expected0.004!$F$9</f>
        <v>0.18693417274918631</v>
      </c>
      <c r="F197">
        <f>F77/expected0.004!$F$9</f>
        <v>0.18000109525898098</v>
      </c>
      <c r="G197">
        <f>G77/expected0.004!$F$9</f>
        <v>0.16863580191986366</v>
      </c>
      <c r="H197">
        <f>H77/expected0.004!$F$9</f>
        <v>0.15311813773106833</v>
      </c>
      <c r="I197">
        <f>I77/expected0.004!$F$9</f>
        <v>0.13383019234964041</v>
      </c>
      <c r="J197">
        <f>J77/expected0.004!$F$9</f>
        <v>0.11124689324319104</v>
      </c>
      <c r="K197">
        <f>K77/expected0.004!$F$9</f>
        <v>8.5924312655235924E-2</v>
      </c>
      <c r="L197">
        <f>L77/expected0.004!$F$9</f>
        <v>5.8485976030583635E-2</v>
      </c>
      <c r="M197">
        <f>M77/expected0.004!$F$9</f>
        <v>2.96075088650775E-2</v>
      </c>
      <c r="N197">
        <f>N77/expected0.004!$F$9</f>
        <v>0</v>
      </c>
    </row>
    <row r="198" spans="3:14">
      <c r="C198">
        <v>5.7216837820053001</v>
      </c>
      <c r="D198">
        <f>D78/expected0.004!$F$9</f>
        <v>0.182947264927909</v>
      </c>
      <c r="E198">
        <f>E78/expected0.004!$F$9</f>
        <v>0.18069488600215899</v>
      </c>
      <c r="F198">
        <f>F78/expected0.004!$F$9</f>
        <v>0.17399320907270932</v>
      </c>
      <c r="G198">
        <f>G78/expected0.004!$F$9</f>
        <v>0.163007248338361</v>
      </c>
      <c r="H198">
        <f>H78/expected0.004!$F$9</f>
        <v>0.14800750987724631</v>
      </c>
      <c r="I198">
        <f>I78/expected0.004!$F$9</f>
        <v>0.12936333192173646</v>
      </c>
      <c r="J198">
        <f>J78/expected0.004!$F$9</f>
        <v>0.1075337916392895</v>
      </c>
      <c r="K198">
        <f>K78/expected0.004!$F$9</f>
        <v>8.3056402081620906E-2</v>
      </c>
      <c r="L198">
        <f>L78/expected0.004!$F$9</f>
        <v>5.6533877413286103E-2</v>
      </c>
      <c r="M198">
        <f>M78/expected0.004!$F$9</f>
        <v>2.8619292176321868E-2</v>
      </c>
      <c r="N198">
        <f>N78/expected0.004!$F$9</f>
        <v>0</v>
      </c>
    </row>
    <row r="199" spans="3:14">
      <c r="C199">
        <v>5.8216837820052998</v>
      </c>
      <c r="D199">
        <f>D79/expected0.004!$F$9</f>
        <v>0.17684104711593834</v>
      </c>
      <c r="E199">
        <f>E79/expected0.004!$F$9</f>
        <v>0.17466384453930101</v>
      </c>
      <c r="F199">
        <f>F79/expected0.004!$F$9</f>
        <v>0.16818584585478699</v>
      </c>
      <c r="G199">
        <f>G79/expected0.004!$F$9</f>
        <v>0.157566558363886</v>
      </c>
      <c r="H199">
        <f>H79/expected0.004!$F$9</f>
        <v>0.14306746057549311</v>
      </c>
      <c r="I199">
        <f>I79/expected0.004!$F$9</f>
        <v>0.12504556452040935</v>
      </c>
      <c r="J199">
        <f>J79/expected0.004!$F$9</f>
        <v>0.10394462577525776</v>
      </c>
      <c r="K199">
        <f>K79/expected0.004!$F$9</f>
        <v>8.0284217450206197E-2</v>
      </c>
      <c r="L199">
        <f>L79/expected0.004!$F$9</f>
        <v>5.4646937017523933E-2</v>
      </c>
      <c r="M199">
        <f>M79/expected0.004!$F$9</f>
        <v>2.7664060894785302E-2</v>
      </c>
      <c r="N199">
        <f>N79/expected0.004!$F$9</f>
        <v>0</v>
      </c>
    </row>
    <row r="200" spans="3:14">
      <c r="C200">
        <v>5.9216837820053003</v>
      </c>
      <c r="D200">
        <f>D80/expected0.004!$F$9</f>
        <v>0.17093863364445699</v>
      </c>
      <c r="E200">
        <f>E80/expected0.004!$F$9</f>
        <v>0.16883409856706866</v>
      </c>
      <c r="F200">
        <f>F80/expected0.004!$F$9</f>
        <v>0.16257231328440433</v>
      </c>
      <c r="G200">
        <f>G80/expected0.004!$F$9</f>
        <v>0.15230746181593133</v>
      </c>
      <c r="H200">
        <f>H80/expected0.004!$F$9</f>
        <v>0.13829229614646471</v>
      </c>
      <c r="I200">
        <f>I80/expected0.004!$F$9</f>
        <v>0.12087191322758471</v>
      </c>
      <c r="J200">
        <f>J80/expected0.004!$F$9</f>
        <v>0.10047525818641313</v>
      </c>
      <c r="K200">
        <f>K80/expected0.004!$F$9</f>
        <v>7.7604562821322068E-2</v>
      </c>
      <c r="L200">
        <f>L80/expected0.004!$F$9</f>
        <v>5.2822979324234763E-2</v>
      </c>
      <c r="M200">
        <f>M80/expected0.004!$F$9</f>
        <v>2.67407136551167E-2</v>
      </c>
      <c r="N200">
        <f>N80/expected0.004!$F$9</f>
        <v>0</v>
      </c>
    </row>
    <row r="201" spans="3:14">
      <c r="C201">
        <v>6.0216837820053</v>
      </c>
      <c r="D201">
        <f>D81/expected0.004!$F$9</f>
        <v>0.16523322282523698</v>
      </c>
      <c r="E201">
        <f>E81/expected0.004!$F$9</f>
        <v>0.16319893006012665</v>
      </c>
      <c r="F201">
        <f>F81/expected0.004!$F$9</f>
        <v>0.15714614228165866</v>
      </c>
      <c r="G201">
        <f>G81/expected0.004!$F$9</f>
        <v>0.14722389775952899</v>
      </c>
      <c r="H201">
        <f>H81/expected0.004!$F$9</f>
        <v>0.1336765130163112</v>
      </c>
      <c r="I201">
        <f>I81/expected0.004!$F$9</f>
        <v>0.11683756739448634</v>
      </c>
      <c r="J201">
        <f>J81/expected0.004!$F$9</f>
        <v>9.7121689712336937E-2</v>
      </c>
      <c r="K201">
        <f>K81/expected0.004!$F$9</f>
        <v>7.5014349142303635E-2</v>
      </c>
      <c r="L201">
        <f>L81/expected0.004!$F$9</f>
        <v>5.1059901603689832E-2</v>
      </c>
      <c r="M201">
        <f>M81/expected0.004!$F$9</f>
        <v>2.5848185951585036E-2</v>
      </c>
      <c r="N201">
        <f>N81/expected0.004!$F$9</f>
        <v>0</v>
      </c>
    </row>
    <row r="202" spans="3:14">
      <c r="C202">
        <v>6.1216837820052996</v>
      </c>
      <c r="D202">
        <f>D82/expected0.004!$F$9</f>
        <v>0.15971823982396066</v>
      </c>
      <c r="E202">
        <f>E82/expected0.004!$F$9</f>
        <v>0.15775184507271867</v>
      </c>
      <c r="F202">
        <f>F82/expected0.004!$F$9</f>
        <v>0.15190107958753166</v>
      </c>
      <c r="G202">
        <f>G82/expected0.004!$F$9</f>
        <v>0.14231000752956099</v>
      </c>
      <c r="H202">
        <f>H82/expected0.004!$F$9</f>
        <v>0.12921479135524375</v>
      </c>
      <c r="I202">
        <f>I82/expected0.004!$F$9</f>
        <v>0.11293787705473239</v>
      </c>
      <c r="J202">
        <f>J82/expected0.004!$F$9</f>
        <v>9.3880054830455764E-2</v>
      </c>
      <c r="K202">
        <f>K82/expected0.004!$F$9</f>
        <v>7.2510590627750934E-2</v>
      </c>
      <c r="L202">
        <f>L82/expected0.004!$F$9</f>
        <v>4.9355671443267725E-2</v>
      </c>
      <c r="M202">
        <f>M82/expected0.004!$F$9</f>
        <v>2.4985448883823799E-2</v>
      </c>
      <c r="N202">
        <f>N82/expected0.004!$F$9</f>
        <v>0</v>
      </c>
    </row>
    <row r="203" spans="3:14">
      <c r="C203">
        <v>6.2216837820053001</v>
      </c>
      <c r="D203">
        <f>D83/expected0.004!$F$9</f>
        <v>0.15438732912849834</v>
      </c>
      <c r="E203">
        <f>E83/expected0.004!$F$9</f>
        <v>0.152486566295224</v>
      </c>
      <c r="F203">
        <f>F83/expected0.004!$F$9</f>
        <v>0.14683108058392133</v>
      </c>
      <c r="G203">
        <f>G83/expected0.004!$F$9</f>
        <v>0.13756012798578648</v>
      </c>
      <c r="H203">
        <f>H83/expected0.004!$F$9</f>
        <v>0.12490198893231723</v>
      </c>
      <c r="I203">
        <f>I83/expected0.004!$F$9</f>
        <v>0.10916834753289496</v>
      </c>
      <c r="J203">
        <f>J83/expected0.004!$F$9</f>
        <v>9.0746617157504761E-2</v>
      </c>
      <c r="K203">
        <f>K83/expected0.004!$F$9</f>
        <v>7.0090401273207856E-2</v>
      </c>
      <c r="L203">
        <f>L83/expected0.004!$F$9</f>
        <v>4.7708324368068065E-2</v>
      </c>
      <c r="M203">
        <f>M83/expected0.004!$F$9</f>
        <v>2.4151507950256768E-2</v>
      </c>
      <c r="N203">
        <f>N83/expected0.004!$F$9</f>
        <v>0</v>
      </c>
    </row>
    <row r="204" spans="3:14">
      <c r="C204">
        <v>6.3216837820052998</v>
      </c>
      <c r="D204">
        <f>D84/expected0.004!$F$9</f>
        <v>0.14923434725910398</v>
      </c>
      <c r="E204">
        <f>E84/expected0.004!$F$9</f>
        <v>0.147397025850597</v>
      </c>
      <c r="F204">
        <f>F84/expected0.004!$F$9</f>
        <v>0.14193030234776313</v>
      </c>
      <c r="G204">
        <f>G84/expected0.004!$F$9</f>
        <v>0.13296878499163528</v>
      </c>
      <c r="H204">
        <f>H84/expected0.004!$F$9</f>
        <v>0.12073313517831832</v>
      </c>
      <c r="I204">
        <f>I84/expected0.004!$F$9</f>
        <v>0.10552463423986459</v>
      </c>
      <c r="J204">
        <f>J84/expected0.004!$F$9</f>
        <v>8.7717765110334536E-2</v>
      </c>
      <c r="K204">
        <f>K84/expected0.004!$F$9</f>
        <v>6.7750991494743729E-2</v>
      </c>
      <c r="L204">
        <f>L84/expected0.004!$F$9</f>
        <v>4.6115961548763462E-2</v>
      </c>
      <c r="M204">
        <f>M84/expected0.004!$F$9</f>
        <v>2.3345401886153399E-2</v>
      </c>
      <c r="N204">
        <f>N84/expected0.004!$F$9</f>
        <v>0</v>
      </c>
    </row>
    <row r="205" spans="3:14">
      <c r="C205">
        <v>6.4216837820053003</v>
      </c>
      <c r="D205">
        <f>D85/expected0.004!$F$9</f>
        <v>0.14425335571442299</v>
      </c>
      <c r="E205">
        <f>E85/expected0.004!$F$9</f>
        <v>0.14247735832474354</v>
      </c>
      <c r="F205">
        <f>F85/expected0.004!$F$9</f>
        <v>0.13719309693257384</v>
      </c>
      <c r="G205">
        <f>G85/expected0.004!$F$9</f>
        <v>0.12853068710940577</v>
      </c>
      <c r="H205">
        <f>H85/expected0.004!$F$9</f>
        <v>0.11670342544909126</v>
      </c>
      <c r="I205">
        <f>I85/expected0.004!$F$9</f>
        <v>0.1020025376471107</v>
      </c>
      <c r="J205">
        <f>J85/expected0.004!$F$9</f>
        <v>8.4790007718523838E-2</v>
      </c>
      <c r="K205">
        <f>K85/expected0.004!$F$9</f>
        <v>6.5489664887948634E-2</v>
      </c>
      <c r="L205">
        <f>L85/expected0.004!$F$9</f>
        <v>4.4576747591878331E-2</v>
      </c>
      <c r="M205">
        <f>M85/expected0.004!$F$9</f>
        <v>2.2566201543824299E-2</v>
      </c>
      <c r="N205">
        <f>N85/expected0.004!$F$9</f>
        <v>0</v>
      </c>
    </row>
    <row r="206" spans="3:14">
      <c r="C206">
        <v>6.5216837820053</v>
      </c>
      <c r="D206">
        <f>D86/expected0.004!$F$9</f>
        <v>0.13943861414739916</v>
      </c>
      <c r="E206">
        <f>E86/expected0.004!$F$9</f>
        <v>0.13772189402440335</v>
      </c>
      <c r="F206">
        <f>F86/expected0.004!$F$9</f>
        <v>0.13261400487102248</v>
      </c>
      <c r="G206">
        <f>G86/expected0.004!$F$9</f>
        <v>0.12424071950508253</v>
      </c>
      <c r="H206">
        <f>H86/expected0.004!$F$9</f>
        <v>0.11280821548205079</v>
      </c>
      <c r="I206">
        <f>I86/expected0.004!$F$9</f>
        <v>9.8597998432623637E-2</v>
      </c>
      <c r="J206">
        <f>J86/expected0.004!$F$9</f>
        <v>8.19599705820485E-2</v>
      </c>
      <c r="K206">
        <f>K86/expected0.004!$F$9</f>
        <v>6.3303815100603664E-2</v>
      </c>
      <c r="L206">
        <f>L86/expected0.004!$F$9</f>
        <v>4.3088908408350501E-2</v>
      </c>
      <c r="M206">
        <f>M86/expected0.004!$F$9</f>
        <v>2.1813008812699132E-2</v>
      </c>
      <c r="N206">
        <f>N86/expected0.004!$F$9</f>
        <v>0</v>
      </c>
    </row>
    <row r="207" spans="3:14">
      <c r="C207">
        <v>6.6216837820052996</v>
      </c>
      <c r="D207">
        <f>D87/expected0.004!$F$9</f>
        <v>0.13478457376479347</v>
      </c>
      <c r="E207">
        <f>E87/expected0.004!$F$9</f>
        <v>0.1331251524564811</v>
      </c>
      <c r="F207">
        <f>F87/expected0.004!$F$9</f>
        <v>0.1281877488918565</v>
      </c>
      <c r="G207">
        <f>G87/expected0.004!$F$9</f>
        <v>0.12009393805589709</v>
      </c>
      <c r="H207">
        <f>H87/expected0.004!$F$9</f>
        <v>0.10904301603902296</v>
      </c>
      <c r="I207">
        <f>I87/expected0.004!$F$9</f>
        <v>9.5307092791860767E-2</v>
      </c>
      <c r="J207">
        <f>J87/expected0.004!$F$9</f>
        <v>7.9224391967890495E-2</v>
      </c>
      <c r="K207">
        <f>K87/expected0.004!$F$9</f>
        <v>6.1190922813894599E-2</v>
      </c>
      <c r="L207">
        <f>L87/expected0.004!$F$9</f>
        <v>4.1650729156624801E-2</v>
      </c>
      <c r="M207">
        <f>M87/expected0.004!$F$9</f>
        <v>2.1084955577380732E-2</v>
      </c>
      <c r="N207">
        <f>N87/expected0.004!$F$9</f>
        <v>0</v>
      </c>
    </row>
    <row r="208" spans="3:14">
      <c r="C208">
        <v>6.7216837820053001</v>
      </c>
      <c r="D208">
        <f>D88/expected0.004!$F$9</f>
        <v>0.1302858709437523</v>
      </c>
      <c r="E208">
        <f>E88/expected0.004!$F$9</f>
        <v>0.12868183602205746</v>
      </c>
      <c r="F208">
        <f>F88/expected0.004!$F$9</f>
        <v>0.12390922784466943</v>
      </c>
      <c r="G208">
        <f>G88/expected0.004!$F$9</f>
        <v>0.11608556365408361</v>
      </c>
      <c r="H208">
        <f>H88/expected0.004!$F$9</f>
        <v>0.10540348772888596</v>
      </c>
      <c r="I208">
        <f>I88/expected0.004!$F$9</f>
        <v>9.2126027907454236E-2</v>
      </c>
      <c r="J208">
        <f>J88/expected0.004!$F$9</f>
        <v>7.6580119039975664E-2</v>
      </c>
      <c r="K208">
        <f>K88/expected0.004!$F$9</f>
        <v>5.9148552827557967E-2</v>
      </c>
      <c r="L208">
        <f>L88/expected0.004!$F$9</f>
        <v>4.0260552257010529E-2</v>
      </c>
      <c r="M208">
        <f>M88/expected0.004!$F$9</f>
        <v>2.0381202711922401E-2</v>
      </c>
      <c r="N208">
        <f>N88/expected0.004!$F$9</f>
        <v>0</v>
      </c>
    </row>
    <row r="209" spans="3:14">
      <c r="C209">
        <v>6.8216837820052998</v>
      </c>
      <c r="D209">
        <f>D89/expected0.004!$F$9</f>
        <v>0.12593732105900984</v>
      </c>
      <c r="E209">
        <f>E89/expected0.004!$F$9</f>
        <v>0.1243868239187385</v>
      </c>
      <c r="F209">
        <f>F89/expected0.004!$F$9</f>
        <v>0.11977351082599935</v>
      </c>
      <c r="G209">
        <f>G89/expected0.004!$F$9</f>
        <v>0.112210976700369</v>
      </c>
      <c r="H209">
        <f>H89/expected0.004!$F$9</f>
        <v>0.10188543600376909</v>
      </c>
      <c r="I209">
        <f>I89/expected0.004!$F$9</f>
        <v>8.905113757185823E-2</v>
      </c>
      <c r="J209">
        <f>J89/expected0.004!$F$9</f>
        <v>7.4024104217252862E-2</v>
      </c>
      <c r="K209">
        <f>K89/expected0.004!$F$9</f>
        <v>5.7174351244708335E-2</v>
      </c>
      <c r="L209">
        <f>L89/expected0.004!$F$9</f>
        <v>3.8916775474264163E-2</v>
      </c>
      <c r="M209">
        <f>M89/expected0.004!$F$9</f>
        <v>1.9700939108780399E-2</v>
      </c>
      <c r="N209">
        <f>N89/expected0.004!$F$9</f>
        <v>0</v>
      </c>
    </row>
    <row r="210" spans="3:14">
      <c r="C210">
        <v>6.9216837820053003</v>
      </c>
      <c r="D210">
        <f>D90/expected0.004!$F$9</f>
        <v>0.12173391251429037</v>
      </c>
      <c r="E210">
        <f>E90/expected0.004!$F$9</f>
        <v>0.12023516624489113</v>
      </c>
      <c r="F210">
        <f>F90/expected0.004!$F$9</f>
        <v>0.11577583150041199</v>
      </c>
      <c r="G210">
        <f>G90/expected0.004!$F$9</f>
        <v>0.10846571178096295</v>
      </c>
      <c r="H210">
        <f>H90/expected0.004!$F$9</f>
        <v>9.8484806322824137E-2</v>
      </c>
      <c r="I210">
        <f>I90/expected0.004!$F$9</f>
        <v>8.6078877957387431E-2</v>
      </c>
      <c r="J210">
        <f>J90/expected0.004!$F$9</f>
        <v>7.1553401655089999E-2</v>
      </c>
      <c r="K210">
        <f>K90/expected0.004!$F$9</f>
        <v>5.5266042752449493E-2</v>
      </c>
      <c r="L210">
        <f>L90/expected0.004!$F$9</f>
        <v>3.7617850065679664E-2</v>
      </c>
      <c r="M210">
        <f>M90/expected0.004!$F$9</f>
        <v>1.9043380741009766E-2</v>
      </c>
      <c r="N210">
        <f>N90/expected0.004!$F$9</f>
        <v>0</v>
      </c>
    </row>
    <row r="211" spans="3:14">
      <c r="C211">
        <v>7.0216837820053</v>
      </c>
      <c r="D211">
        <f>D91/expected0.004!$F$9</f>
        <v>0.11767080097150734</v>
      </c>
      <c r="E211">
        <f>E91/expected0.004!$F$9</f>
        <v>0.11622207829939692</v>
      </c>
      <c r="F211">
        <f>F91/expected0.004!$F$9</f>
        <v>0.11191158261029506</v>
      </c>
      <c r="G211">
        <f>G91/expected0.004!$F$9</f>
        <v>0.1048454525219987</v>
      </c>
      <c r="H211">
        <f>H91/expected0.004!$F$9</f>
        <v>9.5197679477855832E-2</v>
      </c>
      <c r="I211">
        <f>I91/expected0.004!$F$9</f>
        <v>8.3205823528444897E-2</v>
      </c>
      <c r="J211">
        <f>J91/expected0.004!$F$9</f>
        <v>6.9165163845430255E-2</v>
      </c>
      <c r="K211">
        <f>K91/expected0.004!$F$9</f>
        <v>5.3421427994641862E-2</v>
      </c>
      <c r="L211">
        <f>L91/expected0.004!$F$9</f>
        <v>3.6362278992102162E-2</v>
      </c>
      <c r="M211">
        <f>M91/expected0.004!$F$9</f>
        <v>1.8407769756404797E-2</v>
      </c>
      <c r="N211">
        <f>N91/expected0.004!$F$9</f>
        <v>0</v>
      </c>
    </row>
    <row r="212" spans="3:14">
      <c r="C212">
        <v>7.1216837820052996</v>
      </c>
      <c r="D212">
        <f>D92/expected0.004!$F$9</f>
        <v>0.11374330377153657</v>
      </c>
      <c r="E212">
        <f>E92/expected0.004!$F$9</f>
        <v>0.11234293507073627</v>
      </c>
      <c r="F212">
        <f>F92/expected0.004!$F$9</f>
        <v>0.10817631066827803</v>
      </c>
      <c r="G212">
        <f>G92/expected0.004!$F$9</f>
        <v>0.10134602661555236</v>
      </c>
      <c r="H212">
        <f>H92/expected0.004!$F$9</f>
        <v>9.2020267075294773E-2</v>
      </c>
      <c r="I212">
        <f>I92/expected0.004!$F$9</f>
        <v>8.0428663090925764E-2</v>
      </c>
      <c r="J212">
        <f>J92/expected0.004!$F$9</f>
        <v>6.6856638331450266E-2</v>
      </c>
      <c r="K212">
        <f>K92/expected0.004!$F$9</f>
        <v>5.1638381033395991E-2</v>
      </c>
      <c r="L212">
        <f>L92/expected0.004!$F$9</f>
        <v>3.5148615189527201E-2</v>
      </c>
      <c r="M212">
        <f>M92/expected0.004!$F$9</f>
        <v>1.7793373602345865E-2</v>
      </c>
      <c r="N212">
        <f>N92/expected0.004!$F$9</f>
        <v>0</v>
      </c>
    </row>
    <row r="213" spans="3:14">
      <c r="C213">
        <v>7.2216837820053001</v>
      </c>
      <c r="D213">
        <f>D93/expected0.004!$F$9</f>
        <v>0.10994689454037784</v>
      </c>
      <c r="E213">
        <f>E93/expected0.004!$F$9</f>
        <v>0.10859326590927969</v>
      </c>
      <c r="F213">
        <f>F93/expected0.004!$F$9</f>
        <v>0.10456571082633449</v>
      </c>
      <c r="G213">
        <f>G93/expected0.004!$F$9</f>
        <v>9.7963401011545062E-2</v>
      </c>
      <c r="H213">
        <f>H93/expected0.004!$F$9</f>
        <v>8.8948907169216204E-2</v>
      </c>
      <c r="I213">
        <f>I93/expected0.004!$F$9</f>
        <v>7.774419597404944E-2</v>
      </c>
      <c r="J213">
        <f>J93/expected0.004!$F$9</f>
        <v>6.4625164532620599E-2</v>
      </c>
      <c r="K213">
        <f>K93/expected0.004!$F$9</f>
        <v>4.9914846896088896E-2</v>
      </c>
      <c r="L213">
        <f>L93/expected0.004!$F$9</f>
        <v>3.3975459899027997E-2</v>
      </c>
      <c r="M213">
        <f>M93/expected0.004!$F$9</f>
        <v>1.7199484180225898E-2</v>
      </c>
      <c r="N213">
        <f>N93/expected0.004!$F$9</f>
        <v>0</v>
      </c>
    </row>
    <row r="214" spans="3:14">
      <c r="C214">
        <v>7.3216837820052998</v>
      </c>
      <c r="D214">
        <f>D94/expected0.004!$F$9</f>
        <v>0.10627719797474983</v>
      </c>
      <c r="E214">
        <f>E94/expected0.004!$F$9</f>
        <v>0.1049687493768641</v>
      </c>
      <c r="F214">
        <f>F94/expected0.004!$F$9</f>
        <v>0.10107562191577377</v>
      </c>
      <c r="G214">
        <f>G94/expected0.004!$F$9</f>
        <v>9.4693677270044824E-2</v>
      </c>
      <c r="H214">
        <f>H94/expected0.004!$F$9</f>
        <v>8.5980060040303868E-2</v>
      </c>
      <c r="I214">
        <f>I94/expected0.004!$F$9</f>
        <v>7.5149328340072333E-2</v>
      </c>
      <c r="J214">
        <f>J94/expected0.004!$F$9</f>
        <v>6.2468170676330495E-2</v>
      </c>
      <c r="K214">
        <f>K94/expected0.004!$F$9</f>
        <v>4.8248839204868603E-2</v>
      </c>
      <c r="L214">
        <f>L94/expected0.004!$F$9</f>
        <v>3.2841461052929663E-2</v>
      </c>
      <c r="M214">
        <f>M94/expected0.004!$F$9</f>
        <v>1.6625417028383032E-2</v>
      </c>
      <c r="N214">
        <f>N94/expected0.004!$F$9</f>
        <v>0</v>
      </c>
    </row>
    <row r="215" spans="3:14">
      <c r="C215">
        <v>7.4216837820053003</v>
      </c>
      <c r="D215">
        <f>D95/expected0.004!$F$9</f>
        <v>0.10272998480126613</v>
      </c>
      <c r="E215">
        <f>E95/expected0.004!$F$9</f>
        <v>0.1014652082678599</v>
      </c>
      <c r="F215">
        <f>F95/expected0.004!$F$9</f>
        <v>9.7702021652514376E-2</v>
      </c>
      <c r="G215">
        <f>G95/expected0.004!$F$9</f>
        <v>9.1533087068600832E-2</v>
      </c>
      <c r="H215">
        <f>H95/expected0.004!$F$9</f>
        <v>8.3110304115843692E-2</v>
      </c>
      <c r="I215">
        <f>I95/expected0.004!$F$9</f>
        <v>7.2641069617485232E-2</v>
      </c>
      <c r="J215">
        <f>J95/expected0.004!$F$9</f>
        <v>6.0383170832357003E-2</v>
      </c>
      <c r="K215">
        <f>K95/expected0.004!$F$9</f>
        <v>4.6638437885723097E-2</v>
      </c>
      <c r="L215">
        <f>L95/expected0.004!$F$9</f>
        <v>3.1745311715210632E-2</v>
      </c>
      <c r="M215">
        <f>M95/expected0.004!$F$9</f>
        <v>1.6070510532503066E-2</v>
      </c>
      <c r="N215">
        <f>N95/expected0.004!$F$9</f>
        <v>0</v>
      </c>
    </row>
    <row r="216" spans="3:14">
      <c r="C216">
        <v>7.5216837820053</v>
      </c>
      <c r="D216">
        <f>D96/expected0.004!$F$9</f>
        <v>9.9301166903493124E-2</v>
      </c>
      <c r="E216">
        <f>E96/expected0.004!$F$9</f>
        <v>9.807860479610514E-2</v>
      </c>
      <c r="F216">
        <f>F96/expected0.004!$F$9</f>
        <v>9.4441022002184308E-2</v>
      </c>
      <c r="G216">
        <f>G96/expected0.004!$F$9</f>
        <v>8.8477987859497065E-2</v>
      </c>
      <c r="H216">
        <f>H96/expected0.004!$F$9</f>
        <v>8.0336332026003196E-2</v>
      </c>
      <c r="I216">
        <f>I96/expected0.004!$F$9</f>
        <v>7.0216529053522631E-2</v>
      </c>
      <c r="J216">
        <f>J96/expected0.004!$F$9</f>
        <v>5.8367762046658368E-2</v>
      </c>
      <c r="K216">
        <f>K96/expected0.004!$F$9</f>
        <v>4.5081786954367369E-2</v>
      </c>
      <c r="L216">
        <f>L96/expected0.004!$F$9</f>
        <v>3.0685748574256631E-2</v>
      </c>
      <c r="M216">
        <f>M96/expected0.004!$F$9</f>
        <v>1.5534125162548634E-2</v>
      </c>
      <c r="N216">
        <f>N96/expected0.004!$F$9</f>
        <v>0</v>
      </c>
    </row>
    <row r="217" spans="3:14">
      <c r="C217">
        <v>7.6216837820052996</v>
      </c>
      <c r="D217">
        <f>D97/expected0.004!$F$9</f>
        <v>9.5986792611397517E-2</v>
      </c>
      <c r="E217">
        <f>E97/expected0.004!$F$9</f>
        <v>9.4805035942253826E-2</v>
      </c>
      <c r="F217">
        <f>F97/expected0.004!$F$9</f>
        <v>9.1288864699753225E-2</v>
      </c>
      <c r="G217">
        <f>G97/expected0.004!$F$9</f>
        <v>8.5524858671893134E-2</v>
      </c>
      <c r="H217">
        <f>H97/expected0.004!$F$9</f>
        <v>7.7654946791825538E-2</v>
      </c>
      <c r="I217">
        <f>I97/expected0.004!$F$9</f>
        <v>6.7872912381917894E-2</v>
      </c>
      <c r="J217">
        <f>J97/expected0.004!$F$9</f>
        <v>5.6419621571080464E-2</v>
      </c>
      <c r="K217">
        <f>K97/expected0.004!$F$9</f>
        <v>4.3577092376292433E-2</v>
      </c>
      <c r="L217">
        <f>L97/expected0.004!$F$9</f>
        <v>2.9661550486126766E-2</v>
      </c>
      <c r="M217">
        <f>M97/expected0.004!$F$9</f>
        <v>1.5015642735264767E-2</v>
      </c>
      <c r="N217">
        <f>N97/expected0.004!$F$9</f>
        <v>0</v>
      </c>
    </row>
    <row r="218" spans="3:14">
      <c r="C218">
        <v>7.7216837820053001</v>
      </c>
      <c r="D218">
        <f>D98/expected0.004!$F$9</f>
        <v>9.2783042147811162E-2</v>
      </c>
      <c r="E218">
        <f>E98/expected0.004!$F$9</f>
        <v>9.1640728956229725E-2</v>
      </c>
      <c r="F218">
        <f>F98/expected0.004!$F$9</f>
        <v>8.8241916918611205E-2</v>
      </c>
      <c r="G218">
        <f>G98/expected0.004!$F$9</f>
        <v>8.2670296054056125E-2</v>
      </c>
      <c r="H218">
        <f>H98/expected0.004!$F$9</f>
        <v>7.5063058140516531E-2</v>
      </c>
      <c r="I218">
        <f>I98/expected0.004!$F$9</f>
        <v>6.5607518602021228E-2</v>
      </c>
      <c r="J218">
        <f>J98/expected0.004!$F$9</f>
        <v>5.4536504185716671E-2</v>
      </c>
      <c r="K218">
        <f>K98/expected0.004!$F$9</f>
        <v>4.2122619998443897E-2</v>
      </c>
      <c r="L218">
        <f>L98/expected0.004!$F$9</f>
        <v>2.8671537066610232E-2</v>
      </c>
      <c r="M218">
        <f>M98/expected0.004!$F$9</f>
        <v>1.45144657014023E-2</v>
      </c>
      <c r="N218">
        <f>N98/expected0.004!$F$9</f>
        <v>0</v>
      </c>
    </row>
    <row r="219" spans="3:14">
      <c r="C219">
        <v>7.8216837820052998</v>
      </c>
      <c r="D219">
        <f>D99/expected0.004!$F$9</f>
        <v>8.9686223226728826E-2</v>
      </c>
      <c r="E219">
        <f>E99/expected0.004!$F$9</f>
        <v>8.8582037009658221E-2</v>
      </c>
      <c r="F219">
        <f>F99/expected0.004!$F$9</f>
        <v>8.5296667084077127E-2</v>
      </c>
      <c r="G219">
        <f>G99/expected0.004!$F$9</f>
        <v>7.9911010150999565E-2</v>
      </c>
      <c r="H219">
        <f>H99/expected0.004!$F$9</f>
        <v>7.255767894376329E-2</v>
      </c>
      <c r="I219">
        <f>I99/expected0.004!$F$9</f>
        <v>6.3417736865536603E-2</v>
      </c>
      <c r="J219">
        <f>J99/expected0.004!$F$9</f>
        <v>5.2716239610793733E-2</v>
      </c>
      <c r="K219">
        <f>K99/expected0.004!$F$9</f>
        <v>4.0716693550078828E-2</v>
      </c>
      <c r="L219">
        <f>L99/expected0.004!$F$9</f>
        <v>2.7714567330398166E-2</v>
      </c>
      <c r="M219">
        <f>M99/expected0.004!$F$9</f>
        <v>1.4030016456799242E-2</v>
      </c>
      <c r="N219">
        <f>N99/expected0.004!$F$9</f>
        <v>0</v>
      </c>
    </row>
    <row r="220" spans="3:14">
      <c r="C220">
        <v>7.9216837820053003</v>
      </c>
      <c r="D220">
        <f>D100/expected0.004!$F$9</f>
        <v>8.6692766798395229E-2</v>
      </c>
      <c r="E220">
        <f>E100/expected0.004!$F$9</f>
        <v>8.5625434993305827E-2</v>
      </c>
      <c r="F220">
        <f>F100/expected0.004!$F$9</f>
        <v>8.2449720826605802E-2</v>
      </c>
      <c r="G220">
        <f>G100/expected0.004!$F$9</f>
        <v>7.724382091302856E-2</v>
      </c>
      <c r="H220">
        <f>H100/expected0.004!$F$9</f>
        <v>7.013592177497073E-2</v>
      </c>
      <c r="I220">
        <f>I100/expected0.004!$F$9</f>
        <v>6.1301043467248434E-2</v>
      </c>
      <c r="J220">
        <f>J100/expected0.004!$F$9</f>
        <v>5.095673000504506E-2</v>
      </c>
      <c r="K220">
        <f>K100/expected0.004!$F$9</f>
        <v>3.9357692710464728E-2</v>
      </c>
      <c r="L220">
        <f>L100/expected0.004!$F$9</f>
        <v>2.678953837577383E-2</v>
      </c>
      <c r="M220">
        <f>M100/expected0.004!$F$9</f>
        <v>1.3561736676505716E-2</v>
      </c>
      <c r="N220">
        <f>N100/expected0.004!$F$9</f>
        <v>0</v>
      </c>
    </row>
    <row r="221" spans="3:14">
      <c r="C221">
        <v>8.0216837820053009</v>
      </c>
      <c r="D221">
        <f>D101/expected0.004!$F$9</f>
        <v>8.3799222936334891E-2</v>
      </c>
      <c r="E221">
        <f>E101/expected0.004!$F$9</f>
        <v>8.276751545470816E-2</v>
      </c>
      <c r="F221">
        <f>F101/expected0.004!$F$9</f>
        <v>7.9697797069983201E-2</v>
      </c>
      <c r="G221">
        <f>G101/expected0.004!$F$9</f>
        <v>7.4665654430805473E-2</v>
      </c>
      <c r="H221">
        <f>H101/expected0.004!$F$9</f>
        <v>6.779499558143276E-2</v>
      </c>
      <c r="I221">
        <f>I101/expected0.004!$F$9</f>
        <v>5.925499893624793E-2</v>
      </c>
      <c r="J221">
        <f>J101/expected0.004!$F$9</f>
        <v>4.9255947547668766E-2</v>
      </c>
      <c r="K221">
        <f>K101/expected0.004!$F$9</f>
        <v>3.8044051241168796E-2</v>
      </c>
      <c r="L221">
        <f>L101/expected0.004!$F$9</f>
        <v>2.5895384113266032E-2</v>
      </c>
      <c r="M221">
        <f>M101/expected0.004!$F$9</f>
        <v>1.3109086671176289E-2</v>
      </c>
      <c r="N221">
        <f>N101/expected0.004!$F$9</f>
        <v>0</v>
      </c>
    </row>
    <row r="222" spans="3:14">
      <c r="C222">
        <v>8.1216837820053005</v>
      </c>
      <c r="D222">
        <f>D102/expected0.004!$F$9</f>
        <v>8.1002256861583674E-2</v>
      </c>
      <c r="E222">
        <f>E102/expected0.004!$F$9</f>
        <v>8.0004984671329729E-2</v>
      </c>
      <c r="F222">
        <f>F102/expected0.004!$F$9</f>
        <v>7.7037724250067094E-2</v>
      </c>
      <c r="G222">
        <f>G102/expected0.004!$F$9</f>
        <v>7.2173539392743194E-2</v>
      </c>
      <c r="H222">
        <f>H102/expected0.004!$F$9</f>
        <v>6.5532202467592657E-2</v>
      </c>
      <c r="I222">
        <f>I102/expected0.004!$F$9</f>
        <v>5.7277245224299236E-2</v>
      </c>
      <c r="J222">
        <f>J102/expected0.004!$F$9</f>
        <v>4.7611932101051163E-2</v>
      </c>
      <c r="K222">
        <f>K102/expected0.004!$F$9</f>
        <v>3.6774255180740199E-2</v>
      </c>
      <c r="L222">
        <f>L102/expected0.004!$F$9</f>
        <v>2.5031074036800834E-2</v>
      </c>
      <c r="M222">
        <f>M102/expected0.004!$F$9</f>
        <v>1.2671544764972068E-2</v>
      </c>
      <c r="N222">
        <f>N102/expected0.004!$F$9</f>
        <v>0</v>
      </c>
    </row>
    <row r="223" spans="3:14">
      <c r="C223">
        <v>8.2216837820053001</v>
      </c>
      <c r="D223">
        <f>D103/expected0.004!$F$9</f>
        <v>7.8298645099567965E-2</v>
      </c>
      <c r="E223">
        <f>E103/expected0.004!$F$9</f>
        <v>7.7334658854740335E-2</v>
      </c>
      <c r="F223">
        <f>F103/expected0.004!$F$9</f>
        <v>7.4466436659693866E-2</v>
      </c>
      <c r="G223">
        <f>G103/expected0.004!$F$9</f>
        <v>6.9764603660617167E-2</v>
      </c>
      <c r="H223">
        <f>H103/expected0.004!$F$9</f>
        <v>6.3344934585692972E-2</v>
      </c>
      <c r="I223">
        <f>I103/expected0.004!$F$9</f>
        <v>5.5365502988084597E-2</v>
      </c>
      <c r="J223">
        <f>J103/expected0.004!$F$9</f>
        <v>4.6022788951559729E-2</v>
      </c>
      <c r="K223">
        <f>K103/expected0.004!$F$9</f>
        <v>3.5546841099705566E-2</v>
      </c>
      <c r="L223">
        <f>L103/expected0.004!$F$9</f>
        <v>2.4195612035909697E-2</v>
      </c>
      <c r="M223">
        <f>M103/expected0.004!$F$9</f>
        <v>1.2248606694255581E-2</v>
      </c>
      <c r="N223">
        <f>N103/expected0.004!$F$9</f>
        <v>0</v>
      </c>
    </row>
    <row r="224" spans="3:14">
      <c r="C224">
        <v>8.3216837820052998</v>
      </c>
      <c r="D224">
        <f>D104/expected0.004!$F$9</f>
        <v>7.5685271765221593E-2</v>
      </c>
      <c r="E224">
        <f>E104/expected0.004!$F$9</f>
        <v>7.4753460481456604E-2</v>
      </c>
      <c r="F224">
        <f>F104/expected0.004!$F$9</f>
        <v>7.1980970915563394E-2</v>
      </c>
      <c r="G224">
        <f>G104/expected0.004!$F$9</f>
        <v>6.7436070959488295E-2</v>
      </c>
      <c r="H224">
        <f>H104/expected0.004!$F$9</f>
        <v>6.1230671130208761E-2</v>
      </c>
      <c r="I224">
        <f>I104/expected0.004!$F$9</f>
        <v>5.3517568962176763E-2</v>
      </c>
      <c r="J224">
        <f>J104/expected0.004!$F$9</f>
        <v>4.4486686625766568E-2</v>
      </c>
      <c r="K224">
        <f>K104/expected0.004!$F$9</f>
        <v>3.4360394413843837E-2</v>
      </c>
      <c r="L224">
        <f>L104/expected0.004!$F$9</f>
        <v>2.3388035247596535E-2</v>
      </c>
      <c r="M224">
        <f>M104/expected0.004!$F$9</f>
        <v>1.1839785026364491E-2</v>
      </c>
      <c r="N224">
        <f>N104/expected0.004!$F$9</f>
        <v>0</v>
      </c>
    </row>
    <row r="225" spans="3:14">
      <c r="C225">
        <v>8.4216837820052994</v>
      </c>
      <c r="D225">
        <f>D105/expected0.004!$F$9</f>
        <v>7.3159124972067197E-2</v>
      </c>
      <c r="E225">
        <f>E105/expected0.004!$F$9</f>
        <v>7.2258414746218871E-2</v>
      </c>
      <c r="F225">
        <f>F105/expected0.004!$F$9</f>
        <v>6.9578462543031502E-2</v>
      </c>
      <c r="G225">
        <f>G105/expected0.004!$F$9</f>
        <v>6.5185257678077368E-2</v>
      </c>
      <c r="H225">
        <f>H105/expected0.004!$F$9</f>
        <v>5.9186975432612934E-2</v>
      </c>
      <c r="I225">
        <f>I105/expected0.004!$F$9</f>
        <v>5.1731313419731272E-2</v>
      </c>
      <c r="J225">
        <f>J105/expected0.004!$F$9</f>
        <v>4.3001854779592737E-2</v>
      </c>
      <c r="K225">
        <f>K105/expected0.004!$F$9</f>
        <v>3.3213547753783899E-2</v>
      </c>
      <c r="L225">
        <f>L105/expected0.004!$F$9</f>
        <v>2.2607412946579336E-2</v>
      </c>
      <c r="M225">
        <f>M105/expected0.004!$F$9</f>
        <v>1.1444608597805007E-2</v>
      </c>
      <c r="N225">
        <f>N105/expected0.004!$F$9</f>
        <v>0</v>
      </c>
    </row>
    <row r="226" spans="3:14">
      <c r="C226">
        <v>8.5216837820053009</v>
      </c>
      <c r="D226">
        <f>D106/expected0.004!$F$9</f>
        <v>7.0717293361120065E-2</v>
      </c>
      <c r="E226">
        <f>E106/expected0.004!$F$9</f>
        <v>6.984664613362554E-2</v>
      </c>
      <c r="F226">
        <f>F106/expected0.004!$F$9</f>
        <v>6.7256142674873731E-2</v>
      </c>
      <c r="G226">
        <f>G106/expected0.004!$F$9</f>
        <v>6.3009569775948404E-2</v>
      </c>
      <c r="H226">
        <f>H106/expected0.004!$F$9</f>
        <v>5.7211492153117764E-2</v>
      </c>
      <c r="I226">
        <f>I106/expected0.004!$F$9</f>
        <v>5.0004677717937498E-2</v>
      </c>
      <c r="J226">
        <f>J106/expected0.004!$F$9</f>
        <v>4.15665821579339E-2</v>
      </c>
      <c r="K226">
        <f>K106/expected0.004!$F$9</f>
        <v>3.2104979389056064E-2</v>
      </c>
      <c r="L226">
        <f>L106/expected0.004!$F$9</f>
        <v>2.1852845472559165E-2</v>
      </c>
      <c r="M226">
        <f>M106/expected0.004!$F$9</f>
        <v>1.1062621971203869E-2</v>
      </c>
      <c r="N226">
        <f>N106/expected0.004!$F$9</f>
        <v>0</v>
      </c>
    </row>
    <row r="227" spans="3:14">
      <c r="C227">
        <v>8.6216837820053005</v>
      </c>
      <c r="D227">
        <f>D107/expected0.004!$F$9</f>
        <v>6.8356962745636865E-2</v>
      </c>
      <c r="E227">
        <f>E107/expected0.004!$F$9</f>
        <v>6.7515375104183276E-2</v>
      </c>
      <c r="F227">
        <f>F107/expected0.004!$F$9</f>
        <v>6.5011334860229628E-2</v>
      </c>
      <c r="G227">
        <f>G107/expected0.004!$F$9</f>
        <v>6.0906499793907894E-2</v>
      </c>
      <c r="H227">
        <f>H107/expected0.004!$F$9</f>
        <v>5.5301944566145199E-2</v>
      </c>
      <c r="I227">
        <f>I107/expected0.004!$F$9</f>
        <v>4.8335671925407733E-2</v>
      </c>
      <c r="J227">
        <f>J107/expected0.004!$F$9</f>
        <v>4.0179214622392233E-2</v>
      </c>
      <c r="K227">
        <f>K107/expected0.004!$F$9</f>
        <v>3.1033411704739632E-2</v>
      </c>
      <c r="L227">
        <f>L107/expected0.004!$F$9</f>
        <v>2.1123463193326766E-2</v>
      </c>
      <c r="M227">
        <f>M107/expected0.004!$F$9</f>
        <v>1.0693384910392732E-2</v>
      </c>
      <c r="N227">
        <f>N107/expected0.004!$F$9</f>
        <v>0</v>
      </c>
    </row>
    <row r="228" spans="3:14">
      <c r="C228">
        <v>8.7216837820053001</v>
      </c>
      <c r="D228">
        <f>D108/expected0.004!$F$9</f>
        <v>6.6075412867843505E-2</v>
      </c>
      <c r="E228">
        <f>E108/expected0.004!$F$9</f>
        <v>6.5261914890961795E-2</v>
      </c>
      <c r="F228">
        <f>F108/expected0.004!$F$9</f>
        <v>6.2841451980049298E-2</v>
      </c>
      <c r="G228">
        <f>G108/expected0.004!$F$9</f>
        <v>5.8873623964191268E-2</v>
      </c>
      <c r="H228">
        <f>H108/expected0.004!$F$9</f>
        <v>5.3456131936412327E-2</v>
      </c>
      <c r="I228">
        <f>I108/expected0.004!$F$9</f>
        <v>4.672237252877353E-2</v>
      </c>
      <c r="J228">
        <f>J108/expected0.004!$F$9</f>
        <v>3.8838153244857065E-2</v>
      </c>
      <c r="K228">
        <f>K108/expected0.004!$F$9</f>
        <v>2.9997609728982366E-2</v>
      </c>
      <c r="L228">
        <f>L108/expected0.004!$F$9</f>
        <v>2.0418425502489866E-2</v>
      </c>
      <c r="M228">
        <f>M108/expected0.004!$F$9</f>
        <v>1.0336471873021063E-2</v>
      </c>
      <c r="N228">
        <f>N108/expected0.004!$F$9</f>
        <v>0</v>
      </c>
    </row>
    <row r="229" spans="3:14">
      <c r="C229">
        <v>8.8216837820052998</v>
      </c>
      <c r="D229">
        <f>D109/expected0.004!$F$9</f>
        <v>6.3870014263893965E-2</v>
      </c>
      <c r="E229">
        <f>E109/expected0.004!$F$9</f>
        <v>6.3083668403142432E-2</v>
      </c>
      <c r="F229">
        <f>F109/expected0.004!$F$9</f>
        <v>6.0743993265480564E-2</v>
      </c>
      <c r="G229">
        <f>G109/expected0.004!$F$9</f>
        <v>5.6908599417101094E-2</v>
      </c>
      <c r="H229">
        <f>H109/expected0.004!$F$9</f>
        <v>5.16719269825879E-2</v>
      </c>
      <c r="I229">
        <f>I109/expected0.004!$F$9</f>
        <v>4.5162920215820759E-2</v>
      </c>
      <c r="J229">
        <f>J109/expected0.004!$F$9</f>
        <v>3.7541852464718403E-2</v>
      </c>
      <c r="K229">
        <f>K109/expected0.004!$F$9</f>
        <v>2.8996379709674697E-2</v>
      </c>
      <c r="L229">
        <f>L109/expected0.004!$F$9</f>
        <v>1.9736919850640199E-2</v>
      </c>
      <c r="M229">
        <f>M109/expected0.004!$F$9</f>
        <v>9.9914715201051638E-3</v>
      </c>
      <c r="N229">
        <f>N109/expected0.004!$F$9</f>
        <v>0</v>
      </c>
    </row>
    <row r="230" spans="3:14">
      <c r="C230">
        <v>8.9216837820052994</v>
      </c>
      <c r="D230">
        <f>D110/expected0.004!$F$9</f>
        <v>6.1738225233465435E-2</v>
      </c>
      <c r="E230">
        <f>E110/expected0.004!$F$9</f>
        <v>6.0978125232925631E-2</v>
      </c>
      <c r="F230">
        <f>F110/expected0.004!$F$9</f>
        <v>5.871654141577537E-2</v>
      </c>
      <c r="G230">
        <f>G110/expected0.004!$F$9</f>
        <v>5.5009161480873793E-2</v>
      </c>
      <c r="H230">
        <f>H110/expected0.004!$F$9</f>
        <v>4.9947273425621462E-2</v>
      </c>
      <c r="I230">
        <f>I110/expected0.004!$F$9</f>
        <v>4.3655517732643367E-2</v>
      </c>
      <c r="J230">
        <f>J110/expected0.004!$F$9</f>
        <v>3.6288818307604796E-2</v>
      </c>
      <c r="K230">
        <f>K110/expected0.004!$F$9</f>
        <v>2.8028567738636066E-2</v>
      </c>
      <c r="L230">
        <f>L110/expected0.004!$F$9</f>
        <v>1.9078160808889466E-2</v>
      </c>
      <c r="M230">
        <f>M110/expected0.004!$F$9</f>
        <v>9.6579862419533171E-3</v>
      </c>
      <c r="N230">
        <f>N110/expected0.004!$F$9</f>
        <v>0</v>
      </c>
    </row>
    <row r="231" spans="3:14">
      <c r="C231">
        <v>9.0216837820053009</v>
      </c>
      <c r="D231">
        <f>D111/expected0.004!$F$9</f>
        <v>5.967758891049503E-2</v>
      </c>
      <c r="E231">
        <f>E111/expected0.004!$F$9</f>
        <v>5.8942858762330498E-2</v>
      </c>
      <c r="F231">
        <f>F111/expected0.004!$F$9</f>
        <v>5.6756759812378495E-2</v>
      </c>
      <c r="G231">
        <f>G111/expected0.004!$F$9</f>
        <v>5.3173121071668432E-2</v>
      </c>
      <c r="H231">
        <f>H111/expected0.004!$F$9</f>
        <v>4.8280183618891602E-2</v>
      </c>
      <c r="I231">
        <f>I111/expected0.004!$F$9</f>
        <v>4.2198427812303235E-2</v>
      </c>
      <c r="J231">
        <f>J111/expected0.004!$F$9</f>
        <v>3.5077606663568794E-2</v>
      </c>
      <c r="K231">
        <f>K111/expected0.004!$F$9</f>
        <v>2.7093058421726667E-2</v>
      </c>
      <c r="L231">
        <f>L111/expected0.004!$F$9</f>
        <v>1.8441389163644798E-2</v>
      </c>
      <c r="M231">
        <f>M111/expected0.004!$F$9</f>
        <v>9.3356316999147863E-3</v>
      </c>
      <c r="N231">
        <f>N111/expected0.004!$F$9</f>
        <v>0</v>
      </c>
    </row>
    <row r="232" spans="3:14">
      <c r="C232">
        <v>9.1216837820053005</v>
      </c>
      <c r="D232">
        <f>D112/expected0.004!$F$9</f>
        <v>5.7685730431681466E-2</v>
      </c>
      <c r="E232">
        <f>E112/expected0.004!$F$9</f>
        <v>5.697552336654356E-2</v>
      </c>
      <c r="F232">
        <f>F112/expected0.004!$F$9</f>
        <v>5.4862389826016801E-2</v>
      </c>
      <c r="G232">
        <f>G112/expected0.004!$F$9</f>
        <v>5.1398362170677905E-2</v>
      </c>
      <c r="H232">
        <f>H112/expected0.004!$F$9</f>
        <v>4.6668736257456829E-2</v>
      </c>
      <c r="I232">
        <f>I112/expected0.004!$F$9</f>
        <v>4.0789971172638433E-2</v>
      </c>
      <c r="J232">
        <f>J112/expected0.004!$F$9</f>
        <v>3.3906821622748967E-2</v>
      </c>
      <c r="K232">
        <f>K112/expected0.004!$F$9</f>
        <v>2.61887735933467E-2</v>
      </c>
      <c r="L232">
        <f>L112/expected0.004!$F$9</f>
        <v>1.78258710416161E-2</v>
      </c>
      <c r="M232">
        <f>M112/expected0.004!$F$9</f>
        <v>9.0240363834256376E-3</v>
      </c>
      <c r="N232">
        <f>N112/expected0.004!$F$9</f>
        <v>0</v>
      </c>
    </row>
    <row r="233" spans="3:14">
      <c r="C233">
        <v>9.2216837820053001</v>
      </c>
      <c r="D233">
        <f>D113/expected0.004!$F$9</f>
        <v>5.576035419948483E-2</v>
      </c>
      <c r="E233">
        <f>E113/expected0.004!$F$9</f>
        <v>5.5073851710633497E-2</v>
      </c>
      <c r="F233">
        <f>F113/expected0.004!$F$9</f>
        <v>5.3031248213651135E-2</v>
      </c>
      <c r="G233">
        <f>G113/expected0.004!$F$9</f>
        <v>4.9682839385434101E-2</v>
      </c>
      <c r="H233">
        <f>H113/expected0.004!$F$9</f>
        <v>4.511107416376637E-2</v>
      </c>
      <c r="I233">
        <f>I113/expected0.004!$F$9</f>
        <v>3.942852458090057E-2</v>
      </c>
      <c r="J233">
        <f>J113/expected0.004!$F$9</f>
        <v>3.2775113866590835E-2</v>
      </c>
      <c r="K233">
        <f>K113/expected0.004!$F$9</f>
        <v>2.5314671073858201E-2</v>
      </c>
      <c r="L233">
        <f>L113/expected0.004!$F$9</f>
        <v>1.7230897064024666E-2</v>
      </c>
      <c r="M233">
        <f>M113/expected0.004!$F$9</f>
        <v>8.7228411818435405E-3</v>
      </c>
      <c r="N233">
        <f>N113/expected0.004!$F$9</f>
        <v>0</v>
      </c>
    </row>
    <row r="234" spans="3:14">
      <c r="C234">
        <v>9.3216837820052998</v>
      </c>
      <c r="D234">
        <f>D114/expected0.004!$F$9</f>
        <v>5.3899241236488565E-2</v>
      </c>
      <c r="E234">
        <f>E114/expected0.004!$F$9</f>
        <v>5.3235652136468338E-2</v>
      </c>
      <c r="F234">
        <f>F114/expected0.004!$F$9</f>
        <v>5.1261224602317065E-2</v>
      </c>
      <c r="G234">
        <f>G114/expected0.004!$F$9</f>
        <v>4.8024575592516397E-2</v>
      </c>
      <c r="H234">
        <f>H114/expected0.004!$F$9</f>
        <v>4.3605402147282035E-2</v>
      </c>
      <c r="I234">
        <f>I114/expected0.004!$F$9</f>
        <v>3.8112518982985302E-2</v>
      </c>
      <c r="J234">
        <f>J114/expected0.004!$F$9</f>
        <v>3.1681179112756204E-2</v>
      </c>
      <c r="K234">
        <f>K114/expected0.004!$F$9</f>
        <v>2.4469743468464599E-2</v>
      </c>
      <c r="L234">
        <f>L114/expected0.004!$F$9</f>
        <v>1.6655781529037034E-2</v>
      </c>
      <c r="M234">
        <f>M114/expected0.004!$F$9</f>
        <v>8.4316989705681931E-3</v>
      </c>
      <c r="N234">
        <f>N114/expected0.004!$F$9</f>
        <v>0</v>
      </c>
    </row>
    <row r="235" spans="3:14">
      <c r="C235">
        <v>9.4216837820052994</v>
      </c>
      <c r="D235">
        <f>D115/expected0.004!$F$9</f>
        <v>5.2100246628047527E-2</v>
      </c>
      <c r="E235">
        <f>E115/expected0.004!$F$9</f>
        <v>5.1458806136853899E-2</v>
      </c>
      <c r="F235">
        <f>F115/expected0.004!$F$9</f>
        <v>4.9550279056940233E-2</v>
      </c>
      <c r="G235">
        <f>G115/expected0.004!$F$9</f>
        <v>4.6421659658932898E-2</v>
      </c>
      <c r="H235">
        <f>H115/expected0.004!$F$9</f>
        <v>4.2149984935529003E-2</v>
      </c>
      <c r="I235">
        <f>I115/expected0.004!$F$9</f>
        <v>3.6840437695108932E-2</v>
      </c>
      <c r="J235">
        <f>J115/expected0.004!$F$9</f>
        <v>3.0623756611949198E-2</v>
      </c>
      <c r="K235">
        <f>K115/expected0.004!$F$9</f>
        <v>2.3653017006202131E-2</v>
      </c>
      <c r="L235">
        <f>L115/expected0.004!$F$9</f>
        <v>1.60998616215038E-2</v>
      </c>
      <c r="M235">
        <f>M115/expected0.004!$F$9</f>
        <v>8.1502742109847964E-3</v>
      </c>
      <c r="N235">
        <f>N115/expected0.004!$F$9</f>
        <v>0</v>
      </c>
    </row>
    <row r="236" spans="3:14">
      <c r="C236">
        <v>9.5216837820053009</v>
      </c>
      <c r="D236">
        <f>D116/expected0.004!$F$9</f>
        <v>5.036129705030977E-2</v>
      </c>
      <c r="E236">
        <f>E116/expected0.004!$F$9</f>
        <v>4.9741265913990966E-2</v>
      </c>
      <c r="F236">
        <f>F116/expected0.004!$F$9</f>
        <v>4.789643972934287E-2</v>
      </c>
      <c r="G236">
        <f>G116/expected0.004!$F$9</f>
        <v>4.4872244239565831E-2</v>
      </c>
      <c r="H236">
        <f>H116/expected0.004!$F$9</f>
        <v>4.0743145174218801E-2</v>
      </c>
      <c r="I236">
        <f>I116/expected0.004!$F$9</f>
        <v>3.5610814655842635E-2</v>
      </c>
      <c r="J236">
        <f>J116/expected0.004!$F$9</f>
        <v>2.9601627694906166E-2</v>
      </c>
      <c r="K236">
        <f>K116/expected0.004!$F$9</f>
        <v>2.2863550417662765E-2</v>
      </c>
      <c r="L236">
        <f>L116/expected0.004!$F$9</f>
        <v>1.5562496649064634E-2</v>
      </c>
      <c r="M236">
        <f>M116/expected0.004!$F$9</f>
        <v>7.8782425637551629E-3</v>
      </c>
      <c r="N236">
        <f>N116/expected0.004!$F$9</f>
        <v>0</v>
      </c>
    </row>
    <row r="237" spans="3:14">
      <c r="C237">
        <v>9.6216837820053005</v>
      </c>
      <c r="D237">
        <f>D117/expected0.004!$F$9</f>
        <v>4.8680388380723659E-2</v>
      </c>
      <c r="E237">
        <f>E117/expected0.004!$F$9</f>
        <v>4.8081052019398732E-2</v>
      </c>
      <c r="F237">
        <f>F117/expected0.004!$F$9</f>
        <v>4.6297800585698094E-2</v>
      </c>
      <c r="G237">
        <f>G117/expected0.004!$F$9</f>
        <v>4.3374543648122599E-2</v>
      </c>
      <c r="H237">
        <f>H117/expected0.004!$F$9</f>
        <v>3.9383261494108368E-2</v>
      </c>
      <c r="I237">
        <f>I117/expected0.004!$F$9</f>
        <v>3.4422232736487632E-2</v>
      </c>
      <c r="J237">
        <f>J117/expected0.004!$F$9</f>
        <v>2.8613614367890929E-2</v>
      </c>
      <c r="K237">
        <f>K117/expected0.004!$F$9</f>
        <v>2.210043385019593E-2</v>
      </c>
      <c r="L237">
        <f>L117/expected0.004!$F$9</f>
        <v>1.5043067303746533E-2</v>
      </c>
      <c r="M237">
        <f>M117/expected0.004!$F$9</f>
        <v>7.6152905150154238E-3</v>
      </c>
      <c r="N237">
        <f>N117/expected0.004!$F$9</f>
        <v>0</v>
      </c>
    </row>
    <row r="238" spans="3:14">
      <c r="C238">
        <v>9.7216837820053001</v>
      </c>
      <c r="D238">
        <f>D118/expected0.004!$F$9</f>
        <v>4.7055583388315926E-2</v>
      </c>
      <c r="E238">
        <f>E118/expected0.004!$F$9</f>
        <v>4.64762510726301E-2</v>
      </c>
      <c r="F238">
        <f>F118/expected0.004!$F$9</f>
        <v>4.4752519209856331E-2</v>
      </c>
      <c r="G238">
        <f>G118/expected0.004!$F$9</f>
        <v>4.1926831799142868E-2</v>
      </c>
      <c r="H238">
        <f>H118/expected0.004!$F$9</f>
        <v>3.8068766642384864E-2</v>
      </c>
      <c r="I238">
        <f>I118/expected0.004!$F$9</f>
        <v>3.3273322107844928E-2</v>
      </c>
      <c r="J238">
        <f>J118/expected0.004!$F$9</f>
        <v>2.7658577955060132E-2</v>
      </c>
      <c r="K238">
        <f>K118/expected0.004!$F$9</f>
        <v>2.1362787819299064E-2</v>
      </c>
      <c r="L238">
        <f>L118/expected0.004!$F$9</f>
        <v>1.45409749482269E-2</v>
      </c>
      <c r="M238">
        <f>M118/expected0.004!$F$9</f>
        <v>7.3611150150582035E-3</v>
      </c>
      <c r="N238">
        <f>N118/expected0.004!$F$9</f>
        <v>0</v>
      </c>
    </row>
    <row r="239" spans="3:14">
      <c r="C239">
        <v>9.8216837820052998</v>
      </c>
      <c r="D239">
        <f>D119/expected0.004!$F$9</f>
        <v>4.5485009501057029E-2</v>
      </c>
      <c r="E239">
        <f>E119/expected0.004!$F$9</f>
        <v>4.4925013556118436E-2</v>
      </c>
      <c r="F239">
        <f>F119/expected0.004!$F$9</f>
        <v>4.3258814679975131E-2</v>
      </c>
      <c r="G239">
        <f>G119/expected0.004!$F$9</f>
        <v>4.0527440218713934E-2</v>
      </c>
      <c r="H239">
        <f>H119/expected0.004!$F$9</f>
        <v>3.6798145676426329E-2</v>
      </c>
      <c r="I239">
        <f>I119/expected0.004!$F$9</f>
        <v>3.2162758661500403E-2</v>
      </c>
      <c r="J239">
        <f>J119/expected0.004!$F$9</f>
        <v>2.6735417786157668E-2</v>
      </c>
      <c r="K239">
        <f>K119/expected0.004!$F$9</f>
        <v>2.0649762195030199E-2</v>
      </c>
      <c r="L239">
        <f>L119/expected0.004!$F$9</f>
        <v>1.4055640925898675E-2</v>
      </c>
      <c r="M239">
        <f>M119/expected0.004!$F$9</f>
        <v>7.1154231290659863E-3</v>
      </c>
      <c r="N239">
        <f>N119/expected0.004!$F$9</f>
        <v>0</v>
      </c>
    </row>
    <row r="240" spans="3:14">
      <c r="C240">
        <v>9.9216837820052994</v>
      </c>
      <c r="D240">
        <f>D120/expected0.004!$F$9</f>
        <v>4.3966856647728467E-2</v>
      </c>
      <c r="E240">
        <f>E120/expected0.004!$F$9</f>
        <v>4.3425551683630298E-2</v>
      </c>
      <c r="F240">
        <f>F120/expected0.004!$F$9</f>
        <v>4.181496551602603E-2</v>
      </c>
      <c r="G240">
        <f>G120/expected0.004!$F$9</f>
        <v>3.9174756121563764E-2</v>
      </c>
      <c r="H240">
        <f>H120/expected0.004!$F$9</f>
        <v>3.5569934217841132E-2</v>
      </c>
      <c r="I240">
        <f>I120/expected0.004!$F$9</f>
        <v>3.1089262483800631E-2</v>
      </c>
      <c r="J240">
        <f>J120/expected0.004!$F$9</f>
        <v>2.5843069927991763E-2</v>
      </c>
      <c r="K240">
        <f>K120/expected0.004!$F$9</f>
        <v>1.9960535222228602E-2</v>
      </c>
      <c r="L240">
        <f>L120/expected0.004!$F$9</f>
        <v>1.3586505893976041E-2</v>
      </c>
      <c r="M240">
        <f>M120/expected0.004!$F$9</f>
        <v>6.8779316995050696E-3</v>
      </c>
      <c r="N240">
        <f>N120/expected0.004!$F$9</f>
        <v>0</v>
      </c>
    </row>
    <row r="241" spans="3:14">
      <c r="C241">
        <v>10</v>
      </c>
      <c r="D241">
        <f>D121/expected0.004!$F$9</f>
        <v>4.2809202254574234E-2</v>
      </c>
      <c r="E241">
        <f>E121/expected0.004!$F$9</f>
        <v>4.2282149937062835E-2</v>
      </c>
      <c r="F241">
        <f>F121/expected0.004!$F$9</f>
        <v>4.0713970761761899E-2</v>
      </c>
      <c r="G241">
        <f>G121/expected0.004!$F$9</f>
        <v>3.8143278504430729E-2</v>
      </c>
      <c r="H241">
        <f>H121/expected0.004!$F$9</f>
        <v>3.4633372140050134E-2</v>
      </c>
      <c r="I241">
        <f>I121/expected0.004!$F$9</f>
        <v>3.0270677211983999E-2</v>
      </c>
      <c r="J241">
        <f>J121/expected0.004!$F$9</f>
        <v>2.5162617748285265E-2</v>
      </c>
      <c r="K241">
        <f>K121/expected0.004!$F$9</f>
        <v>1.94349711256055E-2</v>
      </c>
      <c r="L241">
        <f>L121/expected0.004!$F$9</f>
        <v>1.3228771012763303E-2</v>
      </c>
      <c r="M241">
        <f>M121/expected0.004!$F$9</f>
        <v>6.6968346537476901E-3</v>
      </c>
      <c r="N241">
        <f>N121/expected0.004!$F$9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expected0.004</vt:lpstr>
      <vt:lpstr>expected0.03</vt:lpstr>
      <vt:lpstr>expected0.23</vt:lpstr>
      <vt:lpstr>expected1.4</vt:lpstr>
      <vt:lpstr>expectedU</vt:lpstr>
      <vt:lpstr>moose</vt:lpstr>
      <vt:lpstr>comparisonP</vt:lpstr>
      <vt:lpstr>comparisonU</vt:lpstr>
      <vt:lpstr>moose!terzaghi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2015-04-02T00:32:15Z</dcterms:created>
  <dcterms:modified xsi:type="dcterms:W3CDTF">2015-04-02T05:45:05Z</dcterms:modified>
</cp:coreProperties>
</file>