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144" windowWidth="17220" windowHeight="11640" activeTab="6"/>
  </bookViews>
  <sheets>
    <sheet name="chart_0.1" sheetId="4" r:id="rId1"/>
    <sheet name="x=0.1" sheetId="1" r:id="rId2"/>
    <sheet name="single_0.1" sheetId="7" r:id="rId3"/>
    <sheet name="chart_0.15" sheetId="8" r:id="rId4"/>
    <sheet name="x=0.15" sheetId="5" r:id="rId5"/>
    <sheet name="single_0.15" sheetId="9" r:id="rId6"/>
    <sheet name="chart_0.3" sheetId="11" r:id="rId7"/>
    <sheet name="x=0.3" sheetId="10" r:id="rId8"/>
    <sheet name="single_0.3" sheetId="12" r:id="rId9"/>
  </sheets>
  <definedNames>
    <definedName name="simple_0.1" localSheetId="2">single_0.1!$C$3:$M$24</definedName>
    <definedName name="simple_0.1" localSheetId="5">single_0.15!$C$3:$M$24</definedName>
    <definedName name="simple_0.1" localSheetId="8">single_0.3!$C$3:$M$24</definedName>
  </definedNames>
  <calcPr calcId="125725"/>
</workbook>
</file>

<file path=xl/calcChain.xml><?xml version="1.0" encoding="utf-8"?>
<calcChain xmlns="http://schemas.openxmlformats.org/spreadsheetml/2006/main">
  <c r="F17" i="10"/>
  <c r="F18" s="1"/>
  <c r="F16"/>
  <c r="F15"/>
  <c r="E15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F14"/>
  <c r="E14"/>
  <c r="B10"/>
  <c r="B8"/>
  <c r="G13" s="1"/>
  <c r="B4"/>
  <c r="F14" i="5"/>
  <c r="G14" s="1"/>
  <c r="E14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B10"/>
  <c r="B8"/>
  <c r="G13" s="1"/>
  <c r="B4"/>
  <c r="I14" i="1"/>
  <c r="I15"/>
  <c r="I16"/>
  <c r="I17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E15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4"/>
  <c r="I13"/>
  <c r="H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3"/>
  <c r="F15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4"/>
  <c r="B10"/>
  <c r="B8"/>
  <c r="B4"/>
  <c r="G18" i="10" l="1"/>
  <c r="F19"/>
  <c r="H13"/>
  <c r="I13"/>
  <c r="G15"/>
  <c r="G17"/>
  <c r="G16"/>
  <c r="G14"/>
  <c r="H14" i="5"/>
  <c r="I14"/>
  <c r="H13"/>
  <c r="I13"/>
  <c r="F15"/>
  <c r="I38" i="1"/>
  <c r="I39"/>
  <c r="I86"/>
  <c r="I62"/>
  <c r="I70"/>
  <c r="I47"/>
  <c r="I24"/>
  <c r="I73"/>
  <c r="I49"/>
  <c r="I25"/>
  <c r="I74"/>
  <c r="I50"/>
  <c r="I26"/>
  <c r="I40"/>
  <c r="I90"/>
  <c r="I20"/>
  <c r="I27"/>
  <c r="I64"/>
  <c r="I66"/>
  <c r="I92"/>
  <c r="I28"/>
  <c r="I18"/>
  <c r="I45"/>
  <c r="I29"/>
  <c r="I68"/>
  <c r="I67"/>
  <c r="I31"/>
  <c r="I87"/>
  <c r="I32"/>
  <c r="I89"/>
  <c r="I91"/>
  <c r="I21"/>
  <c r="I22"/>
  <c r="I48"/>
  <c r="I76"/>
  <c r="I54"/>
  <c r="I81"/>
  <c r="I57"/>
  <c r="I33"/>
  <c r="I65"/>
  <c r="I43"/>
  <c r="I23"/>
  <c r="I51"/>
  <c r="I53"/>
  <c r="I79"/>
  <c r="I82"/>
  <c r="I34"/>
  <c r="I44"/>
  <c r="I46"/>
  <c r="I72"/>
  <c r="I78"/>
  <c r="I80"/>
  <c r="I83"/>
  <c r="I59"/>
  <c r="I35"/>
  <c r="I63"/>
  <c r="I41"/>
  <c r="I19"/>
  <c r="I52"/>
  <c r="I30"/>
  <c r="I56"/>
  <c r="I36"/>
  <c r="I88"/>
  <c r="I42"/>
  <c r="I69"/>
  <c r="I71"/>
  <c r="I75"/>
  <c r="I77"/>
  <c r="I55"/>
  <c r="I58"/>
  <c r="I84"/>
  <c r="I60"/>
  <c r="I85"/>
  <c r="I61"/>
  <c r="I37"/>
  <c r="H21"/>
  <c r="H109"/>
  <c r="H110"/>
  <c r="H111"/>
  <c r="H108"/>
  <c r="H105"/>
  <c r="H106"/>
  <c r="H17"/>
  <c r="H107"/>
  <c r="H14"/>
  <c r="H18" i="10" l="1"/>
  <c r="I18"/>
  <c r="G19"/>
  <c r="F20"/>
  <c r="I15"/>
  <c r="H15"/>
  <c r="I17"/>
  <c r="H17"/>
  <c r="H16"/>
  <c r="I16"/>
  <c r="I14"/>
  <c r="H14"/>
  <c r="F16" i="5"/>
  <c r="G15"/>
  <c r="H23" i="1"/>
  <c r="H22"/>
  <c r="H20"/>
  <c r="H19"/>
  <c r="H18"/>
  <c r="H113"/>
  <c r="H97"/>
  <c r="H96"/>
  <c r="H112"/>
  <c r="H94"/>
  <c r="H95"/>
  <c r="H103"/>
  <c r="H100"/>
  <c r="H98"/>
  <c r="H99"/>
  <c r="H93"/>
  <c r="H102"/>
  <c r="H104"/>
  <c r="H101"/>
  <c r="H15"/>
  <c r="I19" i="10" l="1"/>
  <c r="H19"/>
  <c r="F21"/>
  <c r="G20"/>
  <c r="G16" i="5"/>
  <c r="F17"/>
  <c r="H15"/>
  <c r="I15"/>
  <c r="H24" i="1"/>
  <c r="H16"/>
  <c r="F22" i="10" l="1"/>
  <c r="G21"/>
  <c r="H20"/>
  <c r="I20"/>
  <c r="I16" i="5"/>
  <c r="H16"/>
  <c r="F18"/>
  <c r="G17"/>
  <c r="H25" i="1"/>
  <c r="G22" i="10" l="1"/>
  <c r="F23"/>
  <c r="I21"/>
  <c r="H21"/>
  <c r="H17" i="5"/>
  <c r="I17"/>
  <c r="G18"/>
  <c r="F19"/>
  <c r="H26" i="1"/>
  <c r="G23" i="10" l="1"/>
  <c r="F24"/>
  <c r="I22"/>
  <c r="H22"/>
  <c r="G19" i="5"/>
  <c r="F20"/>
  <c r="I18"/>
  <c r="H18"/>
  <c r="H27" i="1"/>
  <c r="H23" i="10" l="1"/>
  <c r="I23"/>
  <c r="G24"/>
  <c r="F25"/>
  <c r="I19" i="5"/>
  <c r="H19"/>
  <c r="G20"/>
  <c r="F21"/>
  <c r="H28" i="1"/>
  <c r="H24" i="10" l="1"/>
  <c r="I24"/>
  <c r="F26"/>
  <c r="G25"/>
  <c r="F22" i="5"/>
  <c r="G21"/>
  <c r="H20"/>
  <c r="I20"/>
  <c r="H29" i="1"/>
  <c r="G26" i="10" l="1"/>
  <c r="F27"/>
  <c r="H25"/>
  <c r="I25"/>
  <c r="H21" i="5"/>
  <c r="I21"/>
  <c r="F23"/>
  <c r="G22"/>
  <c r="H30" i="1"/>
  <c r="H26" i="10" l="1"/>
  <c r="I26"/>
  <c r="F28"/>
  <c r="G27"/>
  <c r="I22" i="5"/>
  <c r="H22"/>
  <c r="F24"/>
  <c r="G23"/>
  <c r="H31" i="1"/>
  <c r="G28" i="10" l="1"/>
  <c r="F29"/>
  <c r="H27"/>
  <c r="I27"/>
  <c r="G24" i="5"/>
  <c r="F25"/>
  <c r="H23"/>
  <c r="I23"/>
  <c r="H32" i="1"/>
  <c r="H28" i="10" l="1"/>
  <c r="I28"/>
  <c r="F30"/>
  <c r="G29"/>
  <c r="F26" i="5"/>
  <c r="G25"/>
  <c r="H24"/>
  <c r="I24"/>
  <c r="H33" i="1"/>
  <c r="G30" i="10" l="1"/>
  <c r="F31"/>
  <c r="H29"/>
  <c r="I29"/>
  <c r="F27" i="5"/>
  <c r="G26"/>
  <c r="I25"/>
  <c r="H25"/>
  <c r="H34" i="1"/>
  <c r="G31" i="10" l="1"/>
  <c r="F32"/>
  <c r="H30"/>
  <c r="I30"/>
  <c r="I26" i="5"/>
  <c r="H26"/>
  <c r="F28"/>
  <c r="G27"/>
  <c r="H35" i="1"/>
  <c r="H31" i="10" l="1"/>
  <c r="I31"/>
  <c r="G32"/>
  <c r="F33"/>
  <c r="F29" i="5"/>
  <c r="G28"/>
  <c r="H27"/>
  <c r="I27"/>
  <c r="H36" i="1"/>
  <c r="H32" i="10" l="1"/>
  <c r="I32"/>
  <c r="F34"/>
  <c r="G33"/>
  <c r="H28" i="5"/>
  <c r="I28"/>
  <c r="G29"/>
  <c r="F30"/>
  <c r="H37" i="1"/>
  <c r="F35" i="10" l="1"/>
  <c r="G34"/>
  <c r="I33"/>
  <c r="H33"/>
  <c r="H29" i="5"/>
  <c r="I29"/>
  <c r="F31"/>
  <c r="G30"/>
  <c r="H38" i="1"/>
  <c r="G35" i="10" l="1"/>
  <c r="F36"/>
  <c r="H34"/>
  <c r="I34"/>
  <c r="F32" i="5"/>
  <c r="G31"/>
  <c r="H30"/>
  <c r="I30"/>
  <c r="H39" i="1"/>
  <c r="I35" i="10" l="1"/>
  <c r="H35"/>
  <c r="F37"/>
  <c r="G36"/>
  <c r="G32" i="5"/>
  <c r="F33"/>
  <c r="I31"/>
  <c r="H31"/>
  <c r="H40" i="1"/>
  <c r="G37" i="10" l="1"/>
  <c r="F38"/>
  <c r="I36"/>
  <c r="H36"/>
  <c r="G33" i="5"/>
  <c r="F34"/>
  <c r="H32"/>
  <c r="I32"/>
  <c r="H41" i="1"/>
  <c r="H37" i="10" l="1"/>
  <c r="I37"/>
  <c r="G38"/>
  <c r="F39"/>
  <c r="I33" i="5"/>
  <c r="H33"/>
  <c r="G34"/>
  <c r="F35"/>
  <c r="H42" i="1"/>
  <c r="I38" i="10" l="1"/>
  <c r="H38"/>
  <c r="F40"/>
  <c r="G39"/>
  <c r="F36" i="5"/>
  <c r="G35"/>
  <c r="H34"/>
  <c r="I34"/>
  <c r="H43" i="1"/>
  <c r="G40" i="10" l="1"/>
  <c r="F41"/>
  <c r="I39"/>
  <c r="H39"/>
  <c r="H35" i="5"/>
  <c r="I35"/>
  <c r="F37"/>
  <c r="G36"/>
  <c r="H44" i="1"/>
  <c r="H40" i="10" l="1"/>
  <c r="I40"/>
  <c r="F42"/>
  <c r="G41"/>
  <c r="G37" i="5"/>
  <c r="F38"/>
  <c r="I36"/>
  <c r="H36"/>
  <c r="H45" i="1"/>
  <c r="F43" i="10" l="1"/>
  <c r="G42"/>
  <c r="H41"/>
  <c r="I41"/>
  <c r="H37" i="5"/>
  <c r="I37"/>
  <c r="G38"/>
  <c r="F39"/>
  <c r="H46" i="1"/>
  <c r="G43" i="10" l="1"/>
  <c r="F44"/>
  <c r="I42"/>
  <c r="H42"/>
  <c r="H38" i="5"/>
  <c r="I38"/>
  <c r="F40"/>
  <c r="G39"/>
  <c r="H47" i="1"/>
  <c r="H43" i="10" l="1"/>
  <c r="I43"/>
  <c r="F45"/>
  <c r="G44"/>
  <c r="F41" i="5"/>
  <c r="G40"/>
  <c r="H39"/>
  <c r="I39"/>
  <c r="H48" i="1"/>
  <c r="F46" i="10" l="1"/>
  <c r="G45"/>
  <c r="I44"/>
  <c r="H44"/>
  <c r="F42" i="5"/>
  <c r="G41"/>
  <c r="I40"/>
  <c r="H40"/>
  <c r="H49" i="1"/>
  <c r="F47" i="10" l="1"/>
  <c r="G46"/>
  <c r="H45"/>
  <c r="I45"/>
  <c r="G42" i="5"/>
  <c r="F43"/>
  <c r="I41"/>
  <c r="H41"/>
  <c r="H50" i="1"/>
  <c r="G47" i="10" l="1"/>
  <c r="F48"/>
  <c r="I46"/>
  <c r="H46"/>
  <c r="I42" i="5"/>
  <c r="H42"/>
  <c r="G43"/>
  <c r="F44"/>
  <c r="H51" i="1"/>
  <c r="H47" i="10" l="1"/>
  <c r="I47"/>
  <c r="G48"/>
  <c r="F49"/>
  <c r="H43" i="5"/>
  <c r="I43"/>
  <c r="F45"/>
  <c r="G44"/>
  <c r="H52" i="1"/>
  <c r="H48" i="10" l="1"/>
  <c r="I48"/>
  <c r="G49"/>
  <c r="F50"/>
  <c r="G45" i="5"/>
  <c r="F46"/>
  <c r="H44"/>
  <c r="I44"/>
  <c r="H53" i="1"/>
  <c r="I49" i="10" l="1"/>
  <c r="H49"/>
  <c r="F51"/>
  <c r="G50"/>
  <c r="I45" i="5"/>
  <c r="H45"/>
  <c r="F47"/>
  <c r="G46"/>
  <c r="H54" i="1"/>
  <c r="G51" i="10" l="1"/>
  <c r="F52"/>
  <c r="I50"/>
  <c r="H50"/>
  <c r="F48" i="5"/>
  <c r="G47"/>
  <c r="I46"/>
  <c r="H46"/>
  <c r="H55" i="1"/>
  <c r="H51" i="10" l="1"/>
  <c r="I51"/>
  <c r="F53"/>
  <c r="G52"/>
  <c r="G48" i="5"/>
  <c r="F49"/>
  <c r="H47"/>
  <c r="I47"/>
  <c r="H56" i="1"/>
  <c r="G53" i="10" l="1"/>
  <c r="F54"/>
  <c r="H52"/>
  <c r="I52"/>
  <c r="H48" i="5"/>
  <c r="I48"/>
  <c r="F50"/>
  <c r="G49"/>
  <c r="H57" i="1"/>
  <c r="H53" i="10" l="1"/>
  <c r="I53"/>
  <c r="G54"/>
  <c r="F55"/>
  <c r="G50" i="5"/>
  <c r="F51"/>
  <c r="I49"/>
  <c r="H49"/>
  <c r="H58" i="1"/>
  <c r="I54" i="10" l="1"/>
  <c r="H54"/>
  <c r="G55"/>
  <c r="F56"/>
  <c r="I50" i="5"/>
  <c r="H50"/>
  <c r="F52"/>
  <c r="G51"/>
  <c r="H59" i="1"/>
  <c r="H55" i="10" l="1"/>
  <c r="I55"/>
  <c r="G56"/>
  <c r="F57"/>
  <c r="F53" i="5"/>
  <c r="G52"/>
  <c r="H51"/>
  <c r="I51"/>
  <c r="H60" i="1"/>
  <c r="I56" i="10" l="1"/>
  <c r="H56"/>
  <c r="F58"/>
  <c r="G57"/>
  <c r="G53" i="5"/>
  <c r="F54"/>
  <c r="H52"/>
  <c r="I52"/>
  <c r="H61" i="1"/>
  <c r="G58" i="10" l="1"/>
  <c r="F59"/>
  <c r="I57"/>
  <c r="H57"/>
  <c r="F55" i="5"/>
  <c r="G54"/>
  <c r="H53"/>
  <c r="I53"/>
  <c r="H62" i="1"/>
  <c r="H58" i="10" l="1"/>
  <c r="I58"/>
  <c r="G59"/>
  <c r="F60"/>
  <c r="G55" i="5"/>
  <c r="F56"/>
  <c r="I54"/>
  <c r="H54"/>
  <c r="H63" i="1"/>
  <c r="I59" i="10" l="1"/>
  <c r="H59"/>
  <c r="F61"/>
  <c r="G60"/>
  <c r="G56" i="5"/>
  <c r="F57"/>
  <c r="I55"/>
  <c r="H55"/>
  <c r="H64" i="1"/>
  <c r="F62" i="10" l="1"/>
  <c r="G61"/>
  <c r="H60"/>
  <c r="I60"/>
  <c r="H56" i="5"/>
  <c r="I56"/>
  <c r="F58"/>
  <c r="G57"/>
  <c r="H65" i="1"/>
  <c r="G62" i="10" l="1"/>
  <c r="F63"/>
  <c r="H61"/>
  <c r="I61"/>
  <c r="G58" i="5"/>
  <c r="F59"/>
  <c r="H57"/>
  <c r="I57"/>
  <c r="H66" i="1"/>
  <c r="H62" i="10" l="1"/>
  <c r="I62"/>
  <c r="G63"/>
  <c r="F64"/>
  <c r="G59" i="5"/>
  <c r="F60"/>
  <c r="H58"/>
  <c r="I58"/>
  <c r="H67" i="1"/>
  <c r="I63" i="10" l="1"/>
  <c r="H63"/>
  <c r="F65"/>
  <c r="G64"/>
  <c r="H59" i="5"/>
  <c r="I59"/>
  <c r="F61"/>
  <c r="G60"/>
  <c r="H68" i="1"/>
  <c r="F66" i="10" l="1"/>
  <c r="G65"/>
  <c r="H64"/>
  <c r="I64"/>
  <c r="G61" i="5"/>
  <c r="F62"/>
  <c r="I60"/>
  <c r="H60"/>
  <c r="H69" i="1"/>
  <c r="G66" i="10" l="1"/>
  <c r="F67"/>
  <c r="H65"/>
  <c r="I65"/>
  <c r="H61" i="5"/>
  <c r="I61"/>
  <c r="G62"/>
  <c r="F63"/>
  <c r="H70" i="1"/>
  <c r="H66" i="10" l="1"/>
  <c r="I66"/>
  <c r="G67"/>
  <c r="F68"/>
  <c r="H62" i="5"/>
  <c r="I62"/>
  <c r="F64"/>
  <c r="G63"/>
  <c r="H71" i="1"/>
  <c r="H67" i="10" l="1"/>
  <c r="I67"/>
  <c r="F69"/>
  <c r="G68"/>
  <c r="F65" i="5"/>
  <c r="G64"/>
  <c r="H63"/>
  <c r="I63"/>
  <c r="H72" i="1"/>
  <c r="G69" i="10" l="1"/>
  <c r="F70"/>
  <c r="I68"/>
  <c r="H68"/>
  <c r="F66" i="5"/>
  <c r="G65"/>
  <c r="I64"/>
  <c r="H64"/>
  <c r="H73" i="1"/>
  <c r="I69" i="10" l="1"/>
  <c r="H69"/>
  <c r="F71"/>
  <c r="G70"/>
  <c r="H65" i="5"/>
  <c r="I65"/>
  <c r="G66"/>
  <c r="F67"/>
  <c r="H74" i="1"/>
  <c r="F72" i="10" l="1"/>
  <c r="G71"/>
  <c r="I70"/>
  <c r="H70"/>
  <c r="H66" i="5"/>
  <c r="I66"/>
  <c r="G67"/>
  <c r="F68"/>
  <c r="H75" i="1"/>
  <c r="G72" i="10" l="1"/>
  <c r="F73"/>
  <c r="H71"/>
  <c r="I71"/>
  <c r="H67" i="5"/>
  <c r="I67"/>
  <c r="F69"/>
  <c r="G68"/>
  <c r="H76" i="1"/>
  <c r="H72" i="10" l="1"/>
  <c r="I72"/>
  <c r="G73"/>
  <c r="F74"/>
  <c r="G69" i="5"/>
  <c r="F70"/>
  <c r="H68"/>
  <c r="I68"/>
  <c r="H77" i="1"/>
  <c r="H73" i="10" l="1"/>
  <c r="I73"/>
  <c r="F75"/>
  <c r="G74"/>
  <c r="I69" i="5"/>
  <c r="H69"/>
  <c r="F71"/>
  <c r="G70"/>
  <c r="H78" i="1"/>
  <c r="G75" i="10" l="1"/>
  <c r="F76"/>
  <c r="I74"/>
  <c r="H74"/>
  <c r="F72" i="5"/>
  <c r="G71"/>
  <c r="I70"/>
  <c r="H70"/>
  <c r="H79" i="1"/>
  <c r="H75" i="10" l="1"/>
  <c r="I75"/>
  <c r="G76"/>
  <c r="F77"/>
  <c r="I71" i="5"/>
  <c r="H71"/>
  <c r="G72"/>
  <c r="F73"/>
  <c r="H80" i="1"/>
  <c r="I76" i="10" l="1"/>
  <c r="H76"/>
  <c r="G77"/>
  <c r="F78"/>
  <c r="H72" i="5"/>
  <c r="I72"/>
  <c r="F74"/>
  <c r="G73"/>
  <c r="H81" i="1"/>
  <c r="H77" i="10" l="1"/>
  <c r="I77"/>
  <c r="G78"/>
  <c r="F79"/>
  <c r="G74" i="5"/>
  <c r="F75"/>
  <c r="I73"/>
  <c r="H73"/>
  <c r="H82" i="1"/>
  <c r="I78" i="10" l="1"/>
  <c r="H78"/>
  <c r="F80"/>
  <c r="G79"/>
  <c r="H74" i="5"/>
  <c r="I74"/>
  <c r="G75"/>
  <c r="F76"/>
  <c r="H83" i="1"/>
  <c r="I79" i="10" l="1"/>
  <c r="H79"/>
  <c r="G80"/>
  <c r="F81"/>
  <c r="H75" i="5"/>
  <c r="I75"/>
  <c r="F77"/>
  <c r="G76"/>
  <c r="H84" i="1"/>
  <c r="H80" i="10" l="1"/>
  <c r="I80"/>
  <c r="G81"/>
  <c r="F82"/>
  <c r="G77" i="5"/>
  <c r="F78"/>
  <c r="H76"/>
  <c r="I76"/>
  <c r="H85" i="1"/>
  <c r="H81" i="10" l="1"/>
  <c r="I81"/>
  <c r="F83"/>
  <c r="G82"/>
  <c r="H77" i="5"/>
  <c r="I77"/>
  <c r="F79"/>
  <c r="G78"/>
  <c r="H86" i="1"/>
  <c r="G83" i="10" l="1"/>
  <c r="F84"/>
  <c r="H82"/>
  <c r="I82"/>
  <c r="G79" i="5"/>
  <c r="F80"/>
  <c r="I78"/>
  <c r="H78"/>
  <c r="H87" i="1"/>
  <c r="I83" i="10" l="1"/>
  <c r="H83"/>
  <c r="F85"/>
  <c r="G84"/>
  <c r="G80" i="5"/>
  <c r="F81"/>
  <c r="H79"/>
  <c r="I79"/>
  <c r="H88" i="1"/>
  <c r="F86" i="10" l="1"/>
  <c r="G85"/>
  <c r="H84"/>
  <c r="I84"/>
  <c r="H80" i="5"/>
  <c r="I80"/>
  <c r="G81"/>
  <c r="F82"/>
  <c r="H89" i="1"/>
  <c r="G86" i="10" l="1"/>
  <c r="F87"/>
  <c r="H85"/>
  <c r="I85"/>
  <c r="I81" i="5"/>
  <c r="H81"/>
  <c r="G82"/>
  <c r="F83"/>
  <c r="H90" i="1"/>
  <c r="H86" i="10" l="1"/>
  <c r="I86"/>
  <c r="G87"/>
  <c r="F88"/>
  <c r="H82" i="5"/>
  <c r="I82"/>
  <c r="F84"/>
  <c r="G83"/>
  <c r="H91" i="1"/>
  <c r="I87" i="10" l="1"/>
  <c r="H87"/>
  <c r="F89"/>
  <c r="G88"/>
  <c r="F85" i="5"/>
  <c r="G84"/>
  <c r="I83"/>
  <c r="H83"/>
  <c r="H92" i="1"/>
  <c r="F90" i="10" l="1"/>
  <c r="G89"/>
  <c r="H88"/>
  <c r="I88"/>
  <c r="I84" i="5"/>
  <c r="H84"/>
  <c r="G85"/>
  <c r="F86"/>
  <c r="G90" i="10" l="1"/>
  <c r="F91"/>
  <c r="H89"/>
  <c r="I89"/>
  <c r="G86" i="5"/>
  <c r="F87"/>
  <c r="H85"/>
  <c r="I85"/>
  <c r="H90" i="10" l="1"/>
  <c r="I90"/>
  <c r="G91"/>
  <c r="F92"/>
  <c r="F88" i="5"/>
  <c r="G87"/>
  <c r="I86"/>
  <c r="H86"/>
  <c r="H91" i="10" l="1"/>
  <c r="I91"/>
  <c r="F93"/>
  <c r="G92"/>
  <c r="G88" i="5"/>
  <c r="F89"/>
  <c r="H87"/>
  <c r="I87"/>
  <c r="G93" i="10" l="1"/>
  <c r="F94"/>
  <c r="I92"/>
  <c r="H92"/>
  <c r="I88" i="5"/>
  <c r="H88"/>
  <c r="F90"/>
  <c r="G89"/>
  <c r="H93" i="10" l="1"/>
  <c r="I93"/>
  <c r="F95"/>
  <c r="G94"/>
  <c r="G90" i="5"/>
  <c r="F91"/>
  <c r="H89"/>
  <c r="I89"/>
  <c r="G95" i="10" l="1"/>
  <c r="F96"/>
  <c r="I94"/>
  <c r="H94"/>
  <c r="H90" i="5"/>
  <c r="I90"/>
  <c r="G91"/>
  <c r="F92"/>
  <c r="H95" i="10" l="1"/>
  <c r="I95"/>
  <c r="G96"/>
  <c r="F97"/>
  <c r="I91" i="5"/>
  <c r="H91"/>
  <c r="F93"/>
  <c r="G92"/>
  <c r="H96" i="10" l="1"/>
  <c r="I96"/>
  <c r="F98"/>
  <c r="G97"/>
  <c r="F94" i="5"/>
  <c r="G93"/>
  <c r="H92"/>
  <c r="I92"/>
  <c r="G98" i="10" l="1"/>
  <c r="F99"/>
  <c r="H97"/>
  <c r="I97"/>
  <c r="F95" i="5"/>
  <c r="G94"/>
  <c r="H93"/>
  <c r="I93"/>
  <c r="I98" i="10" l="1"/>
  <c r="H98"/>
  <c r="F100"/>
  <c r="G99"/>
  <c r="G95" i="5"/>
  <c r="F96"/>
  <c r="I94"/>
  <c r="H94"/>
  <c r="F101" i="10" l="1"/>
  <c r="G100"/>
  <c r="H99"/>
  <c r="I99"/>
  <c r="I95" i="5"/>
  <c r="H95"/>
  <c r="G96"/>
  <c r="F97"/>
  <c r="G101" i="10" l="1"/>
  <c r="F102"/>
  <c r="I100"/>
  <c r="H100"/>
  <c r="H96" i="5"/>
  <c r="I96"/>
  <c r="F98"/>
  <c r="G97"/>
  <c r="H101" i="10" l="1"/>
  <c r="I101"/>
  <c r="G102"/>
  <c r="F103"/>
  <c r="F99" i="5"/>
  <c r="G98"/>
  <c r="I97"/>
  <c r="H97"/>
  <c r="H102" i="10" l="1"/>
  <c r="I102"/>
  <c r="F104"/>
  <c r="G103"/>
  <c r="G99" i="5"/>
  <c r="F100"/>
  <c r="I98"/>
  <c r="H98"/>
  <c r="G104" i="10" l="1"/>
  <c r="F105"/>
  <c r="I103"/>
  <c r="H103"/>
  <c r="H99" i="5"/>
  <c r="I99"/>
  <c r="F101"/>
  <c r="G100"/>
  <c r="I104" i="10" l="1"/>
  <c r="H104"/>
  <c r="G105"/>
  <c r="F106"/>
  <c r="G101" i="5"/>
  <c r="F102"/>
  <c r="H100"/>
  <c r="I100"/>
  <c r="H105" i="10" l="1"/>
  <c r="I105"/>
  <c r="F107"/>
  <c r="G106"/>
  <c r="H101" i="5"/>
  <c r="I101"/>
  <c r="F103"/>
  <c r="G102"/>
  <c r="G107" i="10" l="1"/>
  <c r="F108"/>
  <c r="H106"/>
  <c r="I106"/>
  <c r="G103" i="5"/>
  <c r="F104"/>
  <c r="I102"/>
  <c r="H102"/>
  <c r="H107" i="10" l="1"/>
  <c r="I107"/>
  <c r="F109"/>
  <c r="G108"/>
  <c r="H103" i="5"/>
  <c r="I103"/>
  <c r="G104"/>
  <c r="F105"/>
  <c r="F110" i="10" l="1"/>
  <c r="G109"/>
  <c r="I108"/>
  <c r="H108"/>
  <c r="H104" i="5"/>
  <c r="I104"/>
  <c r="G105"/>
  <c r="F106"/>
  <c r="G110" i="10" l="1"/>
  <c r="F111"/>
  <c r="H109"/>
  <c r="I109"/>
  <c r="I105" i="5"/>
  <c r="H105"/>
  <c r="G106"/>
  <c r="F107"/>
  <c r="F112" i="10" l="1"/>
  <c r="G111"/>
  <c r="H110"/>
  <c r="I110"/>
  <c r="H106" i="5"/>
  <c r="I106"/>
  <c r="G107"/>
  <c r="F108"/>
  <c r="H111" i="10" l="1"/>
  <c r="I111"/>
  <c r="F113"/>
  <c r="G113" s="1"/>
  <c r="G112"/>
  <c r="I107" i="5"/>
  <c r="H107"/>
  <c r="F109"/>
  <c r="G108"/>
  <c r="I113" i="10" l="1"/>
  <c r="H113"/>
  <c r="H112"/>
  <c r="I112"/>
  <c r="G109" i="5"/>
  <c r="F110"/>
  <c r="H108"/>
  <c r="I108"/>
  <c r="H109" l="1"/>
  <c r="I109"/>
  <c r="G110"/>
  <c r="F111"/>
  <c r="I110" l="1"/>
  <c r="H110"/>
  <c r="F112"/>
  <c r="G111"/>
  <c r="G112" l="1"/>
  <c r="F113"/>
  <c r="G113" s="1"/>
  <c r="H111"/>
  <c r="I111"/>
  <c r="H112" l="1"/>
  <c r="I112"/>
  <c r="I113"/>
  <c r="H113"/>
</calcChain>
</file>

<file path=xl/connections.xml><?xml version="1.0" encoding="utf-8"?>
<connections xmlns="http://schemas.openxmlformats.org/spreadsheetml/2006/main">
  <connection id="1" name="simple_0.1" type="6" refreshedVersion="3" background="1" saveData="1">
    <textPr codePage="850" sourceFile="L:\moose\projects_andy\moose\modules\misc\doc\fracture_flow\simple_0.1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imple_0.11" type="6" refreshedVersion="3" background="1" saveData="1">
    <textPr codePage="850" sourceFile="L:\moose\projects_andy\moose\modules\misc\doc\fracture_flow\simple_0.15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imple_0.111" type="6" refreshedVersion="3" background="1" saveData="1">
    <textPr codePage="850" sourceFile="L:\moose\projects_andy\moose\modules\misc\doc\fracture_flow\simple_0.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<sst xmlns="http://schemas.openxmlformats.org/spreadsheetml/2006/main" count="75" uniqueCount="25">
  <si>
    <t>matrix porosity</t>
  </si>
  <si>
    <t>matrix diffusivity</t>
  </si>
  <si>
    <t>phi*D</t>
  </si>
  <si>
    <t>fracture half-ap</t>
  </si>
  <si>
    <t>fracture porosity</t>
  </si>
  <si>
    <t>fracphi*a</t>
  </si>
  <si>
    <t>fracture velocity</t>
  </si>
  <si>
    <t>fracvel*a</t>
  </si>
  <si>
    <t>time</t>
  </si>
  <si>
    <t>x</t>
  </si>
  <si>
    <t>y</t>
  </si>
  <si>
    <t>C fracture</t>
  </si>
  <si>
    <t>tp</t>
  </si>
  <si>
    <t>C matrix</t>
  </si>
  <si>
    <t>u</t>
  </si>
  <si>
    <t>GlobalNodeId</t>
  </si>
  <si>
    <t>PedigreeNodeId</t>
  </si>
  <si>
    <t>ObjectId</t>
  </si>
  <si>
    <t>GlobalElementId</t>
  </si>
  <si>
    <t>PedigreeElementId</t>
  </si>
  <si>
    <t>vtkValidPointMask</t>
  </si>
  <si>
    <t>arc_length</t>
  </si>
  <si>
    <t>Points:0</t>
  </si>
  <si>
    <t>Points:1</t>
  </si>
  <si>
    <t>Points:2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</si>
</sst>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Solute concentration at t=1s</a:t>
            </a:r>
            <a:r>
              <a:rPr lang="en-AU" baseline="0"/>
              <a:t> a</a:t>
            </a:r>
            <a:r>
              <a:rPr lang="en-AU"/>
              <a:t>t</a:t>
            </a:r>
            <a:r>
              <a:rPr lang="en-AU" baseline="0"/>
              <a:t> fracture surface (x=0.1m)</a:t>
            </a:r>
            <a:endParaRPr lang="en-AU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Analytical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'x=0.1'!$F$13:$F$230</c:f>
              <c:numCache>
                <c:formatCode>General</c:formatCode>
                <c:ptCount val="21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'x=0.1'!$I$13:$I$230</c:f>
              <c:numCache>
                <c:formatCode>General</c:formatCode>
                <c:ptCount val="218"/>
                <c:pt idx="0">
                  <c:v>1</c:v>
                </c:pt>
                <c:pt idx="1">
                  <c:v>0.99858062781222723</c:v>
                </c:pt>
                <c:pt idx="2">
                  <c:v>0.99714312109584202</c:v>
                </c:pt>
                <c:pt idx="3">
                  <c:v>0.99568695645497007</c:v>
                </c:pt>
                <c:pt idx="4">
                  <c:v>0.9942115877840465</c:v>
                </c:pt>
                <c:pt idx="5">
                  <c:v>0.99271644495715261</c:v>
                </c:pt>
                <c:pt idx="6">
                  <c:v>0.99120093242273299</c:v>
                </c:pt>
                <c:pt idx="7">
                  <c:v>0.98966442769546448</c:v>
                </c:pt>
                <c:pt idx="8">
                  <c:v>0.98810627973621046</c:v>
                </c:pt>
                <c:pt idx="9">
                  <c:v>0.98652580721005589</c:v>
                </c:pt>
                <c:pt idx="10">
                  <c:v>0.98492229661136832</c:v>
                </c:pt>
                <c:pt idx="11">
                  <c:v>0.98329500024365235</c:v>
                </c:pt>
                <c:pt idx="12">
                  <c:v>0.98164313404064396</c:v>
                </c:pt>
                <c:pt idx="13">
                  <c:v>0.97996587521360723</c:v>
                </c:pt>
                <c:pt idx="14">
                  <c:v>0.97826235970811859</c:v>
                </c:pt>
                <c:pt idx="15">
                  <c:v>0.97653167945173902</c:v>
                </c:pt>
                <c:pt idx="16">
                  <c:v>0.97477287937183721</c:v>
                </c:pt>
                <c:pt idx="17">
                  <c:v>0.97298495416041375</c:v>
                </c:pt>
                <c:pt idx="18">
                  <c:v>0.97116684476002868</c:v>
                </c:pt>
                <c:pt idx="19">
                  <c:v>0.96931743454182473</c:v>
                </c:pt>
                <c:pt idx="20">
                  <c:v>0.96743554514308494</c:v>
                </c:pt>
                <c:pt idx="21">
                  <c:v>0.96551993192771268</c:v>
                </c:pt>
                <c:pt idx="22">
                  <c:v>0.96356927902839251</c:v>
                </c:pt>
                <c:pt idx="23">
                  <c:v>0.96158219391931021</c:v>
                </c:pt>
                <c:pt idx="24">
                  <c:v>0.95955720149220125</c:v>
                </c:pt>
                <c:pt idx="25">
                  <c:v>0.95749273751668762</c:v>
                </c:pt>
                <c:pt idx="26">
                  <c:v>0.95538714149143511</c:v>
                </c:pt>
                <c:pt idx="27">
                  <c:v>0.95323864875641162</c:v>
                </c:pt>
                <c:pt idx="28">
                  <c:v>0.95104538179809905</c:v>
                </c:pt>
                <c:pt idx="29">
                  <c:v>0.94880534064381039</c:v>
                </c:pt>
                <c:pt idx="30">
                  <c:v>0.9465163922296479</c:v>
                </c:pt>
                <c:pt idx="31">
                  <c:v>0.94417625860937293</c:v>
                </c:pt>
                <c:pt idx="32">
                  <c:v>0.94178250385119466</c:v>
                </c:pt>
                <c:pt idx="33">
                  <c:v>0.939332519445642</c:v>
                </c:pt>
                <c:pt idx="34">
                  <c:v>0.9368235080195324</c:v>
                </c:pt>
                <c:pt idx="35">
                  <c:v>0.93425246511769711</c:v>
                </c:pt>
                <c:pt idx="36">
                  <c:v>0.93161615877448234</c:v>
                </c:pt>
                <c:pt idx="37">
                  <c:v>0.92891110654973696</c:v>
                </c:pt>
                <c:pt idx="38">
                  <c:v>0.92613354964735484</c:v>
                </c:pt>
                <c:pt idx="39">
                  <c:v>0.92327942366631732</c:v>
                </c:pt>
                <c:pt idx="40">
                  <c:v>0.92034432545195066</c:v>
                </c:pt>
                <c:pt idx="41">
                  <c:v>0.91732347541538684</c:v>
                </c:pt>
                <c:pt idx="42">
                  <c:v>0.91421167456775054</c:v>
                </c:pt>
                <c:pt idx="43">
                  <c:v>0.91100325536693938</c:v>
                </c:pt>
                <c:pt idx="44">
                  <c:v>0.9076920252920142</c:v>
                </c:pt>
                <c:pt idx="45">
                  <c:v>0.90427120183415199</c:v>
                </c:pt>
                <c:pt idx="46">
                  <c:v>0.90073333731205996</c:v>
                </c:pt>
                <c:pt idx="47">
                  <c:v>0.89707023156831134</c:v>
                </c:pt>
                <c:pt idx="48">
                  <c:v>0.89327283016094006</c:v>
                </c:pt>
                <c:pt idx="49">
                  <c:v>0.88933110510478974</c:v>
                </c:pt>
                <c:pt idx="50">
                  <c:v>0.88523391450340982</c:v>
                </c:pt>
                <c:pt idx="51">
                  <c:v>0.88096883649580238</c:v>
                </c:pt>
                <c:pt idx="52">
                  <c:v>0.87652197175640767</c:v>
                </c:pt>
                <c:pt idx="53">
                  <c:v>0.87187770723958979</c:v>
                </c:pt>
                <c:pt idx="54">
                  <c:v>0.86701843182393912</c:v>
                </c:pt>
                <c:pt idx="55">
                  <c:v>0.86192419180753377</c:v>
                </c:pt>
                <c:pt idx="56">
                  <c:v>0.85657227040681794</c:v>
                </c:pt>
                <c:pt idx="57">
                  <c:v>0.85093667161870146</c:v>
                </c:pt>
                <c:pt idx="58">
                  <c:v>0.84498747886770176</c:v>
                </c:pt>
                <c:pt idx="59">
                  <c:v>0.83869005454950663</c:v>
                </c:pt>
                <c:pt idx="60">
                  <c:v>0.83200402858648337</c:v>
                </c:pt>
                <c:pt idx="61">
                  <c:v>0.82488200806075196</c:v>
                </c:pt>
                <c:pt idx="62">
                  <c:v>0.81726791182123359</c:v>
                </c:pt>
                <c:pt idx="63">
                  <c:v>0.809094793817699</c:v>
                </c:pt>
                <c:pt idx="64">
                  <c:v>0.80028195836261162</c:v>
                </c:pt>
                <c:pt idx="65">
                  <c:v>0.79073107753485083</c:v>
                </c:pt>
                <c:pt idx="66">
                  <c:v>0.78032087479362788</c:v>
                </c:pt>
                <c:pt idx="67">
                  <c:v>0.76889970315345257</c:v>
                </c:pt>
                <c:pt idx="68">
                  <c:v>0.75627495487177121</c:v>
                </c:pt>
                <c:pt idx="69">
                  <c:v>0.74219756797206782</c:v>
                </c:pt>
                <c:pt idx="70">
                  <c:v>0.72633869837018727</c:v>
                </c:pt>
                <c:pt idx="71">
                  <c:v>0.70825339902103601</c:v>
                </c:pt>
                <c:pt idx="72">
                  <c:v>0.68732180123432474</c:v>
                </c:pt>
                <c:pt idx="73">
                  <c:v>0.66264923001965226</c:v>
                </c:pt>
                <c:pt idx="74">
                  <c:v>0.63288656245279673</c:v>
                </c:pt>
                <c:pt idx="75">
                  <c:v>0.59588309196354805</c:v>
                </c:pt>
                <c:pt idx="76">
                  <c:v>0.54795138518649589</c:v>
                </c:pt>
                <c:pt idx="77">
                  <c:v>0.48211145685156021</c:v>
                </c:pt>
                <c:pt idx="78">
                  <c:v>0.38317209587086187</c:v>
                </c:pt>
                <c:pt idx="79">
                  <c:v>0.21162871295193053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1"/>
          <c:order val="1"/>
          <c:tx>
            <c:v>MOOSE</c:v>
          </c:tx>
          <c:spPr>
            <a:ln w="28575">
              <a:noFill/>
            </a:ln>
          </c:spPr>
          <c:xVal>
            <c:numRef>
              <c:f>single_0.1!$L$4:$L$24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single_0.1!$C$4:$C$24</c:f>
              <c:numCache>
                <c:formatCode>General</c:formatCode>
                <c:ptCount val="21"/>
                <c:pt idx="0">
                  <c:v>1</c:v>
                </c:pt>
                <c:pt idx="1">
                  <c:v>0.99268999999999996</c:v>
                </c:pt>
                <c:pt idx="2">
                  <c:v>0.9849</c:v>
                </c:pt>
                <c:pt idx="3">
                  <c:v>0.97650000000000003</c:v>
                </c:pt>
                <c:pt idx="4">
                  <c:v>0.96743000000000001</c:v>
                </c:pt>
                <c:pt idx="5">
                  <c:v>0.95738999999999996</c:v>
                </c:pt>
                <c:pt idx="6">
                  <c:v>0.94632000000000005</c:v>
                </c:pt>
                <c:pt idx="7">
                  <c:v>0.93408000000000002</c:v>
                </c:pt>
                <c:pt idx="8">
                  <c:v>0.92027000000000003</c:v>
                </c:pt>
                <c:pt idx="9">
                  <c:v>0.90376000000000001</c:v>
                </c:pt>
                <c:pt idx="10">
                  <c:v>0.88441000000000003</c:v>
                </c:pt>
                <c:pt idx="11">
                  <c:v>0.86107999999999996</c:v>
                </c:pt>
                <c:pt idx="12">
                  <c:v>0.82955999999999996</c:v>
                </c:pt>
                <c:pt idx="13">
                  <c:v>0.78474999999999995</c:v>
                </c:pt>
                <c:pt idx="14">
                  <c:v>0.71184000000000003</c:v>
                </c:pt>
                <c:pt idx="15">
                  <c:v>0.51000999999999996</c:v>
                </c:pt>
                <c:pt idx="16">
                  <c:v>0.18437999999999999</c:v>
                </c:pt>
                <c:pt idx="17">
                  <c:v>2.4471E-2</c:v>
                </c:pt>
                <c:pt idx="18">
                  <c:v>-1.2904999999999999E-4</c:v>
                </c:pt>
                <c:pt idx="19" formatCode="0.00E+00">
                  <c:v>-4.4994999999999999E-5</c:v>
                </c:pt>
                <c:pt idx="20" formatCode="0.00E+00">
                  <c:v>2.3093000000000001E-6</c:v>
                </c:pt>
              </c:numCache>
            </c:numRef>
          </c:yVal>
        </c:ser>
        <c:axId val="54578176"/>
        <c:axId val="58712832"/>
      </c:scatterChart>
      <c:valAx>
        <c:axId val="54578176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 (m)</a:t>
                </a:r>
              </a:p>
            </c:rich>
          </c:tx>
          <c:layout/>
        </c:title>
        <c:numFmt formatCode="General" sourceLinked="1"/>
        <c:tickLblPos val="nextTo"/>
        <c:crossAx val="58712832"/>
        <c:crosses val="autoZero"/>
        <c:crossBetween val="midCat"/>
      </c:valAx>
      <c:valAx>
        <c:axId val="5871283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Solute</a:t>
                </a:r>
                <a:r>
                  <a:rPr lang="en-AU" baseline="0"/>
                  <a:t> concentration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5457817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Solute concentration at t=1s.  x=0.15m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Analytical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'x=0.15'!$F$13:$F$230</c:f>
              <c:numCache>
                <c:formatCode>General</c:formatCode>
                <c:ptCount val="21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'x=0.15'!$I$13:$I$230</c:f>
              <c:numCache>
                <c:formatCode>General</c:formatCode>
                <c:ptCount val="218"/>
                <c:pt idx="0">
                  <c:v>0.72367361063522961</c:v>
                </c:pt>
                <c:pt idx="1">
                  <c:v>0.72067040731331422</c:v>
                </c:pt>
                <c:pt idx="2">
                  <c:v>0.71762255656666862</c:v>
                </c:pt>
                <c:pt idx="3">
                  <c:v>0.71452878983380752</c:v>
                </c:pt>
                <c:pt idx="4">
                  <c:v>0.711387789896192</c:v>
                </c:pt>
                <c:pt idx="5">
                  <c:v>0.70819818177848537</c:v>
                </c:pt>
                <c:pt idx="6">
                  <c:v>0.70495853388899188</c:v>
                </c:pt>
                <c:pt idx="7">
                  <c:v>0.70166735387376855</c:v>
                </c:pt>
                <c:pt idx="8">
                  <c:v>0.69832308525279951</c:v>
                </c:pt>
                <c:pt idx="9">
                  <c:v>0.69492410382634651</c:v>
                </c:pt>
                <c:pt idx="10">
                  <c:v>0.69146871383278741</c:v>
                </c:pt>
                <c:pt idx="11">
                  <c:v>0.68795514383748957</c:v>
                </c:pt>
                <c:pt idx="12">
                  <c:v>0.68438154233031767</c:v>
                </c:pt>
                <c:pt idx="13">
                  <c:v>0.68074597300721207</c:v>
                </c:pt>
                <c:pt idx="14">
                  <c:v>0.67704640970887242</c:v>
                </c:pt>
                <c:pt idx="15">
                  <c:v>0.67328073098691954</c:v>
                </c:pt>
                <c:pt idx="16">
                  <c:v>0.6694467142649414</c:v>
                </c:pt>
                <c:pt idx="17">
                  <c:v>0.6655420295585357</c:v>
                </c:pt>
                <c:pt idx="18">
                  <c:v>0.66156423271477416</c:v>
                </c:pt>
                <c:pt idx="19">
                  <c:v>0.65751075812741788</c:v>
                </c:pt>
                <c:pt idx="20">
                  <c:v>0.65337891087962641</c:v>
                </c:pt>
                <c:pt idx="21">
                  <c:v>0.64916585826076567</c:v>
                </c:pt>
                <c:pt idx="22">
                  <c:v>0.6448686205981885</c:v>
                </c:pt>
                <c:pt idx="23">
                  <c:v>0.64048406133840929</c:v>
                </c:pt>
                <c:pt idx="24">
                  <c:v>0.63600887630486813</c:v>
                </c:pt>
                <c:pt idx="25">
                  <c:v>0.63143958205135498</c:v>
                </c:pt>
                <c:pt idx="26">
                  <c:v>0.62677250322101208</c:v>
                </c:pt>
                <c:pt idx="27">
                  <c:v>0.62200375881054093</c:v>
                </c:pt>
                <c:pt idx="28">
                  <c:v>0.61712924722761087</c:v>
                </c:pt>
                <c:pt idx="29">
                  <c:v>0.61214463001635466</c:v>
                </c:pt>
                <c:pt idx="30">
                  <c:v>0.60704531411100537</c:v>
                </c:pt>
                <c:pt idx="31">
                  <c:v>0.60182643246095735</c:v>
                </c:pt>
                <c:pt idx="32">
                  <c:v>0.59648282285153376</c:v>
                </c:pt>
                <c:pt idx="33">
                  <c:v>0.59100900472322471</c:v>
                </c:pt>
                <c:pt idx="34">
                  <c:v>0.58539915376773632</c:v>
                </c:pt>
                <c:pt idx="35">
                  <c:v>0.57964707405150806</c:v>
                </c:pt>
                <c:pt idx="36">
                  <c:v>0.57374616738590434</c:v>
                </c:pt>
                <c:pt idx="37">
                  <c:v>0.56768939615182878</c:v>
                </c:pt>
                <c:pt idx="38">
                  <c:v>0.56146925929686442</c:v>
                </c:pt>
                <c:pt idx="39">
                  <c:v>0.5550777326721098</c:v>
                </c:pt>
                <c:pt idx="40">
                  <c:v>0.54850623568736367</c:v>
                </c:pt>
                <c:pt idx="41">
                  <c:v>0.54174557842149462</c:v>
                </c:pt>
                <c:pt idx="42">
                  <c:v>0.53478590620137667</c:v>
                </c:pt>
                <c:pt idx="43">
                  <c:v>0.52761663814727489</c:v>
                </c:pt>
                <c:pt idx="44">
                  <c:v>0.52022639894713185</c:v>
                </c:pt>
                <c:pt idx="45">
                  <c:v>0.51260294303031229</c:v>
                </c:pt>
                <c:pt idx="46">
                  <c:v>0.50473307021082847</c:v>
                </c:pt>
                <c:pt idx="47">
                  <c:v>0.49660253176198688</c:v>
                </c:pt>
                <c:pt idx="48">
                  <c:v>0.48819592577109627</c:v>
                </c:pt>
                <c:pt idx="49">
                  <c:v>0.47949658050885802</c:v>
                </c:pt>
                <c:pt idx="50">
                  <c:v>0.47048642444111388</c:v>
                </c:pt>
                <c:pt idx="51">
                  <c:v>0.46114584142370929</c:v>
                </c:pt>
                <c:pt idx="52">
                  <c:v>0.45145350957541464</c:v>
                </c:pt>
                <c:pt idx="53">
                  <c:v>0.44138622235272273</c:v>
                </c:pt>
                <c:pt idx="54">
                  <c:v>0.43091868246943987</c:v>
                </c:pt>
                <c:pt idx="55">
                  <c:v>0.42002331270228532</c:v>
                </c:pt>
                <c:pt idx="56">
                  <c:v>0.40866997747967837</c:v>
                </c:pt>
                <c:pt idx="57">
                  <c:v>0.39682574981402874</c:v>
                </c:pt>
                <c:pt idx="58">
                  <c:v>0.38445463153318826</c:v>
                </c:pt>
                <c:pt idx="59">
                  <c:v>0.37151726978918875</c:v>
                </c:pt>
                <c:pt idx="60">
                  <c:v>0.35797067647995029</c:v>
                </c:pt>
                <c:pt idx="61">
                  <c:v>0.34376797233130796</c:v>
                </c:pt>
                <c:pt idx="62">
                  <c:v>0.32885819247093417</c:v>
                </c:pt>
                <c:pt idx="63">
                  <c:v>0.31318646455428389</c:v>
                </c:pt>
                <c:pt idx="64">
                  <c:v>0.29669314712581107</c:v>
                </c:pt>
                <c:pt idx="65">
                  <c:v>0.27931584014249267</c:v>
                </c:pt>
                <c:pt idx="66">
                  <c:v>0.26098982034091689</c:v>
                </c:pt>
                <c:pt idx="67">
                  <c:v>0.24165018536202409</c:v>
                </c:pt>
                <c:pt idx="68">
                  <c:v>0.22123653458331605</c:v>
                </c:pt>
                <c:pt idx="69">
                  <c:v>0.19969993353792803</c:v>
                </c:pt>
                <c:pt idx="70">
                  <c:v>0.17701606545759541</c:v>
                </c:pt>
                <c:pt idx="71">
                  <c:v>0.15320689704269719</c:v>
                </c:pt>
                <c:pt idx="72">
                  <c:v>0.12837881594672629</c:v>
                </c:pt>
                <c:pt idx="73">
                  <c:v>0.10278761065492736</c:v>
                </c:pt>
                <c:pt idx="74">
                  <c:v>7.6950247522226789E-2</c:v>
                </c:pt>
                <c:pt idx="75">
                  <c:v>5.1829938638298878E-2</c:v>
                </c:pt>
                <c:pt idx="76">
                  <c:v>2.9111632573290191E-2</c:v>
                </c:pt>
                <c:pt idx="77">
                  <c:v>1.1450134946037083E-2</c:v>
                </c:pt>
                <c:pt idx="78">
                  <c:v>1.8827238335996643E-3</c:v>
                </c:pt>
                <c:pt idx="79">
                  <c:v>1.0271513819715139E-5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1"/>
          <c:order val="1"/>
          <c:tx>
            <c:v>MOOSE</c:v>
          </c:tx>
          <c:spPr>
            <a:ln w="28575">
              <a:noFill/>
            </a:ln>
          </c:spPr>
          <c:xVal>
            <c:numRef>
              <c:f>single_0.15!$L$4:$L$24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single_0.15!$C$4:$C$24</c:f>
              <c:numCache>
                <c:formatCode>General</c:formatCode>
                <c:ptCount val="21"/>
                <c:pt idx="0">
                  <c:v>0.72367000000000004</c:v>
                </c:pt>
                <c:pt idx="1">
                  <c:v>0.70816000000000001</c:v>
                </c:pt>
                <c:pt idx="2">
                  <c:v>0.69144000000000005</c:v>
                </c:pt>
                <c:pt idx="3">
                  <c:v>0.67318999999999996</c:v>
                </c:pt>
                <c:pt idx="4">
                  <c:v>0.65329000000000004</c:v>
                </c:pt>
                <c:pt idx="5">
                  <c:v>0.63124999999999998</c:v>
                </c:pt>
                <c:pt idx="6">
                  <c:v>0.60684000000000005</c:v>
                </c:pt>
                <c:pt idx="7">
                  <c:v>0.57926</c:v>
                </c:pt>
                <c:pt idx="8">
                  <c:v>0.54801999999999995</c:v>
                </c:pt>
                <c:pt idx="9">
                  <c:v>0.51176999999999995</c:v>
                </c:pt>
                <c:pt idx="10">
                  <c:v>0.46938000000000002</c:v>
                </c:pt>
                <c:pt idx="11">
                  <c:v>0.41798999999999997</c:v>
                </c:pt>
                <c:pt idx="12">
                  <c:v>0.35513</c:v>
                </c:pt>
                <c:pt idx="13">
                  <c:v>0.27431</c:v>
                </c:pt>
                <c:pt idx="14">
                  <c:v>0.17241999999999999</c:v>
                </c:pt>
                <c:pt idx="15">
                  <c:v>6.7641999999999994E-2</c:v>
                </c:pt>
                <c:pt idx="16">
                  <c:v>1.119E-2</c:v>
                </c:pt>
                <c:pt idx="17">
                  <c:v>5.5141999999999995E-4</c:v>
                </c:pt>
                <c:pt idx="18" formatCode="0.00E+00">
                  <c:v>-2.4663000000000001E-5</c:v>
                </c:pt>
                <c:pt idx="19" formatCode="0.00E+00">
                  <c:v>3.1948E-7</c:v>
                </c:pt>
                <c:pt idx="20" formatCode="0.00E+00">
                  <c:v>-1.0283E-10</c:v>
                </c:pt>
              </c:numCache>
            </c:numRef>
          </c:yVal>
        </c:ser>
        <c:axId val="131886080"/>
        <c:axId val="139781632"/>
      </c:scatterChart>
      <c:valAx>
        <c:axId val="131886080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 (m)</a:t>
                </a:r>
              </a:p>
            </c:rich>
          </c:tx>
          <c:layout/>
        </c:title>
        <c:numFmt formatCode="General" sourceLinked="1"/>
        <c:tickLblPos val="nextTo"/>
        <c:crossAx val="139781632"/>
        <c:crosses val="autoZero"/>
        <c:crossBetween val="midCat"/>
      </c:valAx>
      <c:valAx>
        <c:axId val="139781632"/>
        <c:scaling>
          <c:orientation val="minMax"/>
          <c:max val="0.8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Solute</a:t>
                </a:r>
                <a:r>
                  <a:rPr lang="en-AU" baseline="0"/>
                  <a:t> concentration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3188608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Solute concentration at t=1s.  x=0.3m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Analytical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'x=0.3'!$F$13:$F$230</c:f>
              <c:numCache>
                <c:formatCode>General</c:formatCode>
                <c:ptCount val="21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'x=0.3'!$I$13:$I$230</c:f>
              <c:numCache>
                <c:formatCode>General</c:formatCode>
                <c:ptCount val="218"/>
                <c:pt idx="0">
                  <c:v>0.15729926482544487</c:v>
                </c:pt>
                <c:pt idx="1">
                  <c:v>0.15418180810635185</c:v>
                </c:pt>
                <c:pt idx="2">
                  <c:v>0.15105639286439376</c:v>
                </c:pt>
                <c:pt idx="3">
                  <c:v>0.14792343654429252</c:v>
                </c:pt>
                <c:pt idx="4">
                  <c:v>0.14478347689327375</c:v>
                </c:pt>
                <c:pt idx="5">
                  <c:v>0.1416370560507958</c:v>
                </c:pt>
                <c:pt idx="6">
                  <c:v>0.13848475293801754</c:v>
                </c:pt>
                <c:pt idx="7">
                  <c:v>0.13532720884466709</c:v>
                </c:pt>
                <c:pt idx="8">
                  <c:v>0.13216503248913414</c:v>
                </c:pt>
                <c:pt idx="9">
                  <c:v>0.12899895278206408</c:v>
                </c:pt>
                <c:pt idx="10">
                  <c:v>0.12582971743057048</c:v>
                </c:pt>
                <c:pt idx="11">
                  <c:v>0.12265812234113904</c:v>
                </c:pt>
                <c:pt idx="12">
                  <c:v>0.11948501425932578</c:v>
                </c:pt>
                <c:pt idx="13">
                  <c:v>0.11631131114615834</c:v>
                </c:pt>
                <c:pt idx="14">
                  <c:v>0.11313793218949741</c:v>
                </c:pt>
                <c:pt idx="15">
                  <c:v>0.10996591414054979</c:v>
                </c:pt>
                <c:pt idx="16">
                  <c:v>0.10679633606665573</c:v>
                </c:pt>
                <c:pt idx="17">
                  <c:v>0.10363034304427921</c:v>
                </c:pt>
                <c:pt idx="18">
                  <c:v>0.10046916446973431</c:v>
                </c:pt>
                <c:pt idx="19">
                  <c:v>9.7314055909012875E-2</c:v>
                </c:pt>
                <c:pt idx="20">
                  <c:v>9.4166399029124381E-2</c:v>
                </c:pt>
                <c:pt idx="21">
                  <c:v>9.1027638616804296E-2</c:v>
                </c:pt>
                <c:pt idx="22">
                  <c:v>8.7899303956970098E-2</c:v>
                </c:pt>
                <c:pt idx="23">
                  <c:v>8.4783025196448314E-2</c:v>
                </c:pt>
                <c:pt idx="24">
                  <c:v>8.1680486214781745E-2</c:v>
                </c:pt>
                <c:pt idx="25">
                  <c:v>7.8593509038954235E-2</c:v>
                </c:pt>
                <c:pt idx="26">
                  <c:v>7.552400220049349E-2</c:v>
                </c:pt>
                <c:pt idx="27">
                  <c:v>7.2473979653834286E-2</c:v>
                </c:pt>
                <c:pt idx="28">
                  <c:v>6.9445565019872313E-2</c:v>
                </c:pt>
                <c:pt idx="29">
                  <c:v>6.6441003914172514E-2</c:v>
                </c:pt>
                <c:pt idx="30">
                  <c:v>6.3462633858599737E-2</c:v>
                </c:pt>
                <c:pt idx="31">
                  <c:v>6.0512941800738074E-2</c:v>
                </c:pt>
                <c:pt idx="32">
                  <c:v>5.7594530023429402E-2</c:v>
                </c:pt>
                <c:pt idx="33">
                  <c:v>5.4710129241144045E-2</c:v>
                </c:pt>
                <c:pt idx="34">
                  <c:v>5.1862607457623833E-2</c:v>
                </c:pt>
                <c:pt idx="35">
                  <c:v>4.9054945869638211E-2</c:v>
                </c:pt>
                <c:pt idx="36">
                  <c:v>4.629028129732693E-2</c:v>
                </c:pt>
                <c:pt idx="37">
                  <c:v>4.3571877211608379E-2</c:v>
                </c:pt>
                <c:pt idx="38">
                  <c:v>4.0903130343774574E-2</c:v>
                </c:pt>
                <c:pt idx="39">
                  <c:v>3.8287572480536936E-2</c:v>
                </c:pt>
                <c:pt idx="40">
                  <c:v>3.5728847018704268E-2</c:v>
                </c:pt>
                <c:pt idx="41">
                  <c:v>3.3230732270196017E-2</c:v>
                </c:pt>
                <c:pt idx="42">
                  <c:v>3.0797110591004873E-2</c:v>
                </c:pt>
                <c:pt idx="43">
                  <c:v>2.8431961473530887E-2</c:v>
                </c:pt>
                <c:pt idx="44">
                  <c:v>2.6139345148007198E-2</c:v>
                </c:pt>
                <c:pt idx="45">
                  <c:v>2.3923383988348257E-2</c:v>
                </c:pt>
                <c:pt idx="46">
                  <c:v>2.1788227227229395E-2</c:v>
                </c:pt>
                <c:pt idx="47">
                  <c:v>1.9738034250115666E-2</c:v>
                </c:pt>
                <c:pt idx="48">
                  <c:v>1.7776925101531837E-2</c:v>
                </c:pt>
                <c:pt idx="49">
                  <c:v>1.5908937141347224E-2</c:v>
                </c:pt>
                <c:pt idx="50">
                  <c:v>1.4137971263682214E-2</c:v>
                </c:pt>
                <c:pt idx="51">
                  <c:v>1.2467721962997502E-2</c:v>
                </c:pt>
                <c:pt idx="52">
                  <c:v>1.0901610720789212E-2</c:v>
                </c:pt>
                <c:pt idx="53">
                  <c:v>9.442693154662507E-3</c:v>
                </c:pt>
                <c:pt idx="54">
                  <c:v>8.0935624142974838E-3</c:v>
                </c:pt>
                <c:pt idx="55">
                  <c:v>6.8562389710173921E-3</c:v>
                </c:pt>
                <c:pt idx="56">
                  <c:v>5.7320495520435388E-3</c:v>
                </c:pt>
                <c:pt idx="57">
                  <c:v>4.7214947281656316E-3</c:v>
                </c:pt>
                <c:pt idx="58">
                  <c:v>3.8241140432764276E-3</c:v>
                </c:pt>
                <c:pt idx="59">
                  <c:v>3.038345393792885E-3</c:v>
                </c:pt>
                <c:pt idx="60">
                  <c:v>2.3613930070112144E-3</c:v>
                </c:pt>
                <c:pt idx="61">
                  <c:v>1.789111898584439E-3</c:v>
                </c:pt>
                <c:pt idx="62">
                  <c:v>1.3159233327842967E-3</c:v>
                </c:pt>
                <c:pt idx="63">
                  <c:v>9.3478151910186824E-4</c:v>
                </c:pt>
                <c:pt idx="64">
                  <c:v>6.3721186688536768E-4</c:v>
                </c:pt>
                <c:pt idx="65">
                  <c:v>4.1344786273500578E-4</c:v>
                </c:pt>
                <c:pt idx="66">
                  <c:v>2.5269017146567485E-4</c:v>
                </c:pt>
                <c:pt idx="67">
                  <c:v>1.4350577972810363E-4</c:v>
                </c:pt>
                <c:pt idx="68">
                  <c:v>7.4368198101804062E-5</c:v>
                </c:pt>
                <c:pt idx="69">
                  <c:v>3.430986880803566E-5</c:v>
                </c:pt>
                <c:pt idx="70">
                  <c:v>1.3613753242824878E-5</c:v>
                </c:pt>
                <c:pt idx="71">
                  <c:v>4.4203067279813268E-6</c:v>
                </c:pt>
                <c:pt idx="72">
                  <c:v>1.0901357880843676E-6</c:v>
                </c:pt>
                <c:pt idx="73">
                  <c:v>1.816746811877934E-7</c:v>
                </c:pt>
                <c:pt idx="74">
                  <c:v>1.6843238026531537E-8</c:v>
                </c:pt>
                <c:pt idx="75">
                  <c:v>6.124832863108054E-10</c:v>
                </c:pt>
                <c:pt idx="76">
                  <c:v>4.347855409037038E-12</c:v>
                </c:pt>
                <c:pt idx="77">
                  <c:v>1.2212453270876722E-15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1"/>
          <c:order val="1"/>
          <c:tx>
            <c:v>MOOSE</c:v>
          </c:tx>
          <c:spPr>
            <a:ln w="28575">
              <a:noFill/>
            </a:ln>
          </c:spPr>
          <c:xVal>
            <c:numRef>
              <c:f>single_0.3!$L$4:$L$24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single_0.3!$C$4:$C$24</c:f>
              <c:numCache>
                <c:formatCode>General</c:formatCode>
                <c:ptCount val="21"/>
                <c:pt idx="0">
                  <c:v>0.15736</c:v>
                </c:pt>
                <c:pt idx="1">
                  <c:v>0.14166000000000001</c:v>
                </c:pt>
                <c:pt idx="2">
                  <c:v>0.12581000000000001</c:v>
                </c:pt>
                <c:pt idx="3">
                  <c:v>0.1099</c:v>
                </c:pt>
                <c:pt idx="4">
                  <c:v>9.4041E-2</c:v>
                </c:pt>
                <c:pt idx="5">
                  <c:v>7.8422000000000006E-2</c:v>
                </c:pt>
                <c:pt idx="6">
                  <c:v>6.3230999999999996E-2</c:v>
                </c:pt>
                <c:pt idx="7">
                  <c:v>4.8805000000000001E-2</c:v>
                </c:pt>
                <c:pt idx="8">
                  <c:v>3.5439999999999999E-2</c:v>
                </c:pt>
                <c:pt idx="9">
                  <c:v>2.3698E-2</c:v>
                </c:pt>
                <c:pt idx="10">
                  <c:v>1.3946E-2</c:v>
                </c:pt>
                <c:pt idx="11">
                  <c:v>6.8507999999999998E-3</c:v>
                </c:pt>
                <c:pt idx="12">
                  <c:v>2.4367999999999998E-3</c:v>
                </c:pt>
                <c:pt idx="13">
                  <c:v>5.5865000000000005E-4</c:v>
                </c:pt>
                <c:pt idx="14" formatCode="0.00E+00">
                  <c:v>4.9694999999999998E-5</c:v>
                </c:pt>
                <c:pt idx="15" formatCode="0.00E+00">
                  <c:v>5.5876000000000001E-7</c:v>
                </c:pt>
                <c:pt idx="16" formatCode="0.00E+00">
                  <c:v>-8.4287000000000006E-8</c:v>
                </c:pt>
                <c:pt idx="17" formatCode="0.00E+00">
                  <c:v>4.0320000000000001E-9</c:v>
                </c:pt>
                <c:pt idx="18" formatCode="0.00E+00">
                  <c:v>-1.4253E-10</c:v>
                </c:pt>
                <c:pt idx="19" formatCode="0.00E+00">
                  <c:v>3.2888999999999998E-12</c:v>
                </c:pt>
                <c:pt idx="20" formatCode="0.00E+00">
                  <c:v>-1.9124E-13</c:v>
                </c:pt>
              </c:numCache>
            </c:numRef>
          </c:yVal>
        </c:ser>
        <c:axId val="147436672"/>
        <c:axId val="147438592"/>
      </c:scatterChart>
      <c:valAx>
        <c:axId val="147436672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 (m)</a:t>
                </a:r>
              </a:p>
            </c:rich>
          </c:tx>
          <c:layout/>
        </c:title>
        <c:numFmt formatCode="General" sourceLinked="1"/>
        <c:tickLblPos val="nextTo"/>
        <c:crossAx val="147438592"/>
        <c:crosses val="autoZero"/>
        <c:crossBetween val="midCat"/>
      </c:valAx>
      <c:valAx>
        <c:axId val="147438592"/>
        <c:scaling>
          <c:orientation val="minMax"/>
          <c:max val="0.16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Solute</a:t>
                </a:r>
                <a:r>
                  <a:rPr lang="en-AU" baseline="0"/>
                  <a:t> concentration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4743667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5885" cy="60520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5885" cy="60520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75885" cy="60520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imple_0.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mple_0.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imple_0.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13"/>
  <sheetViews>
    <sheetView topLeftCell="A13" workbookViewId="0">
      <selection activeCell="E14" sqref="E14"/>
    </sheetView>
  </sheetViews>
  <sheetFormatPr defaultRowHeight="14.4"/>
  <cols>
    <col min="1" max="1" width="17.109375" customWidth="1"/>
  </cols>
  <sheetData>
    <row r="2" spans="1:9">
      <c r="A2" t="s">
        <v>0</v>
      </c>
      <c r="B2">
        <v>0.2</v>
      </c>
    </row>
    <row r="3" spans="1:9">
      <c r="A3" t="s">
        <v>1</v>
      </c>
      <c r="B3">
        <v>0.01</v>
      </c>
    </row>
    <row r="4" spans="1:9">
      <c r="A4" t="s">
        <v>2</v>
      </c>
      <c r="B4">
        <f>B2*B3</f>
        <v>2E-3</v>
      </c>
    </row>
    <row r="6" spans="1:9">
      <c r="A6" t="s">
        <v>3</v>
      </c>
      <c r="B6">
        <v>0.1</v>
      </c>
    </row>
    <row r="7" spans="1:9">
      <c r="A7" t="s">
        <v>4</v>
      </c>
      <c r="B7">
        <v>1</v>
      </c>
    </row>
    <row r="8" spans="1:9">
      <c r="A8" t="s">
        <v>5</v>
      </c>
      <c r="B8">
        <f>B6*B7</f>
        <v>0.1</v>
      </c>
    </row>
    <row r="9" spans="1:9">
      <c r="A9" t="s">
        <v>6</v>
      </c>
      <c r="B9">
        <v>0.8</v>
      </c>
    </row>
    <row r="10" spans="1:9">
      <c r="A10" t="s">
        <v>7</v>
      </c>
      <c r="B10">
        <f>B6*B9</f>
        <v>8.0000000000000016E-2</v>
      </c>
    </row>
    <row r="12" spans="1:9">
      <c r="D12" t="s">
        <v>8</v>
      </c>
      <c r="E12" t="s">
        <v>9</v>
      </c>
      <c r="F12" t="s">
        <v>10</v>
      </c>
      <c r="G12" t="s">
        <v>12</v>
      </c>
      <c r="H12" t="s">
        <v>11</v>
      </c>
      <c r="I12" t="s">
        <v>13</v>
      </c>
    </row>
    <row r="13" spans="1:9">
      <c r="D13">
        <v>1</v>
      </c>
      <c r="E13">
        <v>0.1</v>
      </c>
      <c r="F13">
        <v>0</v>
      </c>
      <c r="G13">
        <f>D13-F13*$B$8/$B$10</f>
        <v>1</v>
      </c>
      <c r="H13">
        <f>IF(G13&lt;=0,0,ERFC(SQRT($B$2*$B$4)*F13/2/$B$10/SQRT(G13)))</f>
        <v>1</v>
      </c>
      <c r="I13">
        <f>IF(G13&lt;=0,0,ERFC(SQRT($B$2*$B$4)*F13/2/$B$10/SQRT(G13)+SQRT($B$2/$B$4)*(E13-$B$6)/2/SQRT(G13)))</f>
        <v>1</v>
      </c>
    </row>
    <row r="14" spans="1:9">
      <c r="D14">
        <v>1</v>
      </c>
      <c r="E14">
        <f>E13</f>
        <v>0.1</v>
      </c>
      <c r="F14">
        <f>F13+0.01</f>
        <v>0.01</v>
      </c>
      <c r="G14">
        <f t="shared" ref="G14:G77" si="0">D14-F14*$B$8/$B$10</f>
        <v>0.98750000000000004</v>
      </c>
      <c r="H14">
        <f t="shared" ref="H14:H27" si="1">IF(G14&lt;=0,0,ERFC(SQRT($B$2*$B$4)*E14/2/$B$10/SQRT(G14)))</f>
        <v>0.98580701921501968</v>
      </c>
      <c r="I14">
        <f t="shared" ref="I14:I77" si="2">IF(G14&lt;=0,0,ERFC(SQRT($B$2*$B$4)*F14/2/$B$10/SQRT(G14)+SQRT($B$2/$B$4)*(E14-$B$6)/2/SQRT(G14)))</f>
        <v>0.99858062781222723</v>
      </c>
    </row>
    <row r="15" spans="1:9">
      <c r="D15">
        <v>1</v>
      </c>
      <c r="E15">
        <f t="shared" ref="E15:E78" si="3">E14</f>
        <v>0.1</v>
      </c>
      <c r="F15">
        <f t="shared" ref="F15:F78" si="4">F14+0.01</f>
        <v>0.02</v>
      </c>
      <c r="G15">
        <f t="shared" si="0"/>
        <v>0.97499999999999998</v>
      </c>
      <c r="H15">
        <f t="shared" si="1"/>
        <v>0.9857163379772067</v>
      </c>
      <c r="I15">
        <f t="shared" si="2"/>
        <v>0.99714312109584202</v>
      </c>
    </row>
    <row r="16" spans="1:9">
      <c r="D16">
        <v>1</v>
      </c>
      <c r="E16">
        <f t="shared" si="3"/>
        <v>0.1</v>
      </c>
      <c r="F16">
        <f t="shared" si="4"/>
        <v>0.03</v>
      </c>
      <c r="G16">
        <f t="shared" si="0"/>
        <v>0.96250000000000002</v>
      </c>
      <c r="H16">
        <f t="shared" si="1"/>
        <v>0.98562389609817302</v>
      </c>
      <c r="I16">
        <f t="shared" si="2"/>
        <v>0.99568695645497007</v>
      </c>
    </row>
    <row r="17" spans="4:9">
      <c r="D17">
        <v>1</v>
      </c>
      <c r="E17">
        <f t="shared" si="3"/>
        <v>0.1</v>
      </c>
      <c r="F17">
        <f t="shared" si="4"/>
        <v>0.04</v>
      </c>
      <c r="G17">
        <f t="shared" si="0"/>
        <v>0.95</v>
      </c>
      <c r="H17">
        <f t="shared" ref="H17:H80" si="5">IF(G17&lt;=0,0,ERFC(SQRT($B$2*$B$4)*E17/2/$B$10/SQRT(G17)))</f>
        <v>0.98552963585686182</v>
      </c>
      <c r="I17">
        <f t="shared" si="2"/>
        <v>0.9942115877840465</v>
      </c>
    </row>
    <row r="18" spans="4:9">
      <c r="D18">
        <v>1</v>
      </c>
      <c r="E18">
        <f t="shared" si="3"/>
        <v>0.1</v>
      </c>
      <c r="F18">
        <f t="shared" si="4"/>
        <v>0.05</v>
      </c>
      <c r="G18">
        <f t="shared" si="0"/>
        <v>0.9375</v>
      </c>
      <c r="H18">
        <f t="shared" si="5"/>
        <v>0.98543349684772641</v>
      </c>
      <c r="I18">
        <f t="shared" si="2"/>
        <v>0.99271644495715261</v>
      </c>
    </row>
    <row r="19" spans="4:9">
      <c r="D19">
        <v>1</v>
      </c>
      <c r="E19">
        <f t="shared" si="3"/>
        <v>0.1</v>
      </c>
      <c r="F19">
        <f t="shared" si="4"/>
        <v>6.0000000000000005E-2</v>
      </c>
      <c r="G19">
        <f t="shared" si="0"/>
        <v>0.92500000000000004</v>
      </c>
      <c r="H19">
        <f t="shared" si="5"/>
        <v>0.9853354158180454</v>
      </c>
      <c r="I19">
        <f t="shared" si="2"/>
        <v>0.99120093242273299</v>
      </c>
    </row>
    <row r="20" spans="4:9">
      <c r="D20">
        <v>1</v>
      </c>
      <c r="E20">
        <f t="shared" si="3"/>
        <v>0.1</v>
      </c>
      <c r="F20">
        <f t="shared" si="4"/>
        <v>7.0000000000000007E-2</v>
      </c>
      <c r="G20">
        <f t="shared" si="0"/>
        <v>0.91249999999999998</v>
      </c>
      <c r="H20">
        <f t="shared" si="5"/>
        <v>0.98523532649302414</v>
      </c>
      <c r="I20">
        <f t="shared" si="2"/>
        <v>0.98966442769546448</v>
      </c>
    </row>
    <row r="21" spans="4:9">
      <c r="D21">
        <v>1</v>
      </c>
      <c r="E21">
        <f t="shared" si="3"/>
        <v>0.1</v>
      </c>
      <c r="F21">
        <f t="shared" si="4"/>
        <v>0.08</v>
      </c>
      <c r="G21">
        <f t="shared" si="0"/>
        <v>0.9</v>
      </c>
      <c r="H21">
        <f t="shared" si="5"/>
        <v>0.98513315938758161</v>
      </c>
      <c r="I21">
        <f t="shared" si="2"/>
        <v>0.98810627973621046</v>
      </c>
    </row>
    <row r="22" spans="4:9">
      <c r="D22">
        <v>1</v>
      </c>
      <c r="E22">
        <f t="shared" si="3"/>
        <v>0.1</v>
      </c>
      <c r="F22">
        <f t="shared" si="4"/>
        <v>0.09</v>
      </c>
      <c r="G22">
        <f t="shared" si="0"/>
        <v>0.88750000000000007</v>
      </c>
      <c r="H22">
        <f t="shared" si="5"/>
        <v>0.98502884160361126</v>
      </c>
      <c r="I22">
        <f t="shared" si="2"/>
        <v>0.98652580721005589</v>
      </c>
    </row>
    <row r="23" spans="4:9">
      <c r="D23">
        <v>1</v>
      </c>
      <c r="E23">
        <f t="shared" si="3"/>
        <v>0.1</v>
      </c>
      <c r="F23">
        <f t="shared" si="4"/>
        <v>9.9999999999999992E-2</v>
      </c>
      <c r="G23">
        <f t="shared" si="0"/>
        <v>0.875</v>
      </c>
      <c r="H23">
        <f t="shared" si="5"/>
        <v>0.98492229661136832</v>
      </c>
      <c r="I23">
        <f t="shared" si="2"/>
        <v>0.98492229661136832</v>
      </c>
    </row>
    <row r="24" spans="4:9">
      <c r="D24">
        <v>1</v>
      </c>
      <c r="E24">
        <f t="shared" si="3"/>
        <v>0.1</v>
      </c>
      <c r="F24">
        <f t="shared" si="4"/>
        <v>0.10999999999999999</v>
      </c>
      <c r="G24">
        <f t="shared" si="0"/>
        <v>0.86250000000000004</v>
      </c>
      <c r="H24">
        <f t="shared" si="5"/>
        <v>0.9848134440134968</v>
      </c>
      <c r="I24">
        <f t="shared" si="2"/>
        <v>0.98329500024365235</v>
      </c>
    </row>
    <row r="25" spans="4:9">
      <c r="D25">
        <v>1</v>
      </c>
      <c r="E25">
        <f t="shared" si="3"/>
        <v>0.1</v>
      </c>
      <c r="F25">
        <f t="shared" si="4"/>
        <v>0.11999999999999998</v>
      </c>
      <c r="G25">
        <f t="shared" si="0"/>
        <v>0.85000000000000009</v>
      </c>
      <c r="H25">
        <f t="shared" si="5"/>
        <v>0.98470219929004099</v>
      </c>
      <c r="I25">
        <f t="shared" si="2"/>
        <v>0.98164313404064396</v>
      </c>
    </row>
    <row r="26" spans="4:9">
      <c r="D26">
        <v>1</v>
      </c>
      <c r="E26">
        <f t="shared" si="3"/>
        <v>0.1</v>
      </c>
      <c r="F26">
        <f t="shared" si="4"/>
        <v>0.12999999999999998</v>
      </c>
      <c r="G26">
        <f t="shared" si="0"/>
        <v>0.83750000000000002</v>
      </c>
      <c r="H26">
        <f t="shared" si="5"/>
        <v>0.98458847352260459</v>
      </c>
      <c r="I26">
        <f t="shared" si="2"/>
        <v>0.97996587521360723</v>
      </c>
    </row>
    <row r="27" spans="4:9">
      <c r="D27">
        <v>1</v>
      </c>
      <c r="E27">
        <f t="shared" si="3"/>
        <v>0.1</v>
      </c>
      <c r="F27">
        <f t="shared" si="4"/>
        <v>0.13999999999999999</v>
      </c>
      <c r="G27">
        <f t="shared" si="0"/>
        <v>0.82500000000000007</v>
      </c>
      <c r="H27">
        <f t="shared" si="5"/>
        <v>0.98447217309561086</v>
      </c>
      <c r="I27">
        <f t="shared" si="2"/>
        <v>0.97826235970811859</v>
      </c>
    </row>
    <row r="28" spans="4:9">
      <c r="D28">
        <v>1</v>
      </c>
      <c r="E28">
        <f t="shared" si="3"/>
        <v>0.1</v>
      </c>
      <c r="F28">
        <f t="shared" si="4"/>
        <v>0.15</v>
      </c>
      <c r="G28">
        <f t="shared" si="0"/>
        <v>0.8125</v>
      </c>
      <c r="H28">
        <f t="shared" si="5"/>
        <v>0.98435319937238419</v>
      </c>
      <c r="I28">
        <f t="shared" si="2"/>
        <v>0.97653167945173902</v>
      </c>
    </row>
    <row r="29" spans="4:9">
      <c r="D29">
        <v>1</v>
      </c>
      <c r="E29">
        <f t="shared" si="3"/>
        <v>0.1</v>
      </c>
      <c r="F29">
        <f t="shared" si="4"/>
        <v>0.16</v>
      </c>
      <c r="G29">
        <f t="shared" si="0"/>
        <v>0.8</v>
      </c>
      <c r="H29">
        <f t="shared" si="5"/>
        <v>0.98423144834350407</v>
      </c>
      <c r="I29">
        <f t="shared" si="2"/>
        <v>0.97477287937183721</v>
      </c>
    </row>
    <row r="30" spans="4:9">
      <c r="D30">
        <v>1</v>
      </c>
      <c r="E30">
        <f t="shared" si="3"/>
        <v>0.1</v>
      </c>
      <c r="F30">
        <f t="shared" si="4"/>
        <v>0.17</v>
      </c>
      <c r="G30">
        <f t="shared" si="0"/>
        <v>0.78750000000000009</v>
      </c>
      <c r="H30">
        <f t="shared" si="5"/>
        <v>0.98410681024458391</v>
      </c>
      <c r="I30">
        <f t="shared" si="2"/>
        <v>0.97298495416041375</v>
      </c>
    </row>
    <row r="31" spans="4:9">
      <c r="D31">
        <v>1</v>
      </c>
      <c r="E31">
        <f t="shared" si="3"/>
        <v>0.1</v>
      </c>
      <c r="F31">
        <f t="shared" si="4"/>
        <v>0.18000000000000002</v>
      </c>
      <c r="G31">
        <f t="shared" si="0"/>
        <v>0.77500000000000002</v>
      </c>
      <c r="H31">
        <f t="shared" si="5"/>
        <v>0.98397916914028138</v>
      </c>
      <c r="I31">
        <f t="shared" si="2"/>
        <v>0.97116684476002868</v>
      </c>
    </row>
    <row r="32" spans="4:9">
      <c r="D32">
        <v>1</v>
      </c>
      <c r="E32">
        <f t="shared" si="3"/>
        <v>0.1</v>
      </c>
      <c r="F32">
        <f t="shared" si="4"/>
        <v>0.19000000000000003</v>
      </c>
      <c r="G32">
        <f t="shared" si="0"/>
        <v>0.76249999999999996</v>
      </c>
      <c r="H32">
        <f t="shared" si="5"/>
        <v>0.98384840247095695</v>
      </c>
      <c r="I32">
        <f t="shared" si="2"/>
        <v>0.96931743454182473</v>
      </c>
    </row>
    <row r="33" spans="4:9">
      <c r="D33">
        <v>1</v>
      </c>
      <c r="E33">
        <f t="shared" si="3"/>
        <v>0.1</v>
      </c>
      <c r="F33">
        <f t="shared" si="4"/>
        <v>0.20000000000000004</v>
      </c>
      <c r="G33">
        <f t="shared" si="0"/>
        <v>0.75</v>
      </c>
      <c r="H33">
        <f t="shared" si="5"/>
        <v>0.98371438055795135</v>
      </c>
      <c r="I33">
        <f t="shared" si="2"/>
        <v>0.96743554514308494</v>
      </c>
    </row>
    <row r="34" spans="4:9">
      <c r="D34">
        <v>1</v>
      </c>
      <c r="E34">
        <f t="shared" si="3"/>
        <v>0.1</v>
      </c>
      <c r="F34">
        <f t="shared" si="4"/>
        <v>0.21000000000000005</v>
      </c>
      <c r="G34">
        <f t="shared" si="0"/>
        <v>0.73750000000000004</v>
      </c>
      <c r="H34">
        <f t="shared" si="5"/>
        <v>0.98357696606294298</v>
      </c>
      <c r="I34">
        <f t="shared" si="2"/>
        <v>0.96551993192771268</v>
      </c>
    </row>
    <row r="35" spans="4:9">
      <c r="D35">
        <v>1</v>
      </c>
      <c r="E35">
        <f t="shared" si="3"/>
        <v>0.1</v>
      </c>
      <c r="F35">
        <f t="shared" si="4"/>
        <v>0.22000000000000006</v>
      </c>
      <c r="G35">
        <f t="shared" si="0"/>
        <v>0.72499999999999998</v>
      </c>
      <c r="H35">
        <f t="shared" si="5"/>
        <v>0.98343601339625997</v>
      </c>
      <c r="I35">
        <f t="shared" si="2"/>
        <v>0.96356927902839251</v>
      </c>
    </row>
    <row r="36" spans="4:9">
      <c r="D36">
        <v>1</v>
      </c>
      <c r="E36">
        <f t="shared" si="3"/>
        <v>0.1</v>
      </c>
      <c r="F36">
        <f t="shared" si="4"/>
        <v>0.23000000000000007</v>
      </c>
      <c r="G36">
        <f t="shared" si="0"/>
        <v>0.71249999999999991</v>
      </c>
      <c r="H36">
        <f t="shared" si="5"/>
        <v>0.98329136806835371</v>
      </c>
      <c r="I36">
        <f t="shared" si="2"/>
        <v>0.96158219391931021</v>
      </c>
    </row>
    <row r="37" spans="4:9">
      <c r="D37">
        <v>1</v>
      </c>
      <c r="E37">
        <f t="shared" si="3"/>
        <v>0.1</v>
      </c>
      <c r="F37">
        <f t="shared" si="4"/>
        <v>0.24000000000000007</v>
      </c>
      <c r="G37">
        <f t="shared" si="0"/>
        <v>0.7</v>
      </c>
      <c r="H37">
        <f t="shared" si="5"/>
        <v>0.98314286597786404</v>
      </c>
      <c r="I37">
        <f t="shared" si="2"/>
        <v>0.95955720149220125</v>
      </c>
    </row>
    <row r="38" spans="4:9">
      <c r="D38">
        <v>1</v>
      </c>
      <c r="E38">
        <f t="shared" si="3"/>
        <v>0.1</v>
      </c>
      <c r="F38">
        <f t="shared" si="4"/>
        <v>0.25000000000000006</v>
      </c>
      <c r="G38">
        <f t="shared" si="0"/>
        <v>0.6875</v>
      </c>
      <c r="H38">
        <f t="shared" si="5"/>
        <v>0.98299033262881907</v>
      </c>
      <c r="I38">
        <f t="shared" si="2"/>
        <v>0.95749273751668762</v>
      </c>
    </row>
    <row r="39" spans="4:9">
      <c r="D39">
        <v>1</v>
      </c>
      <c r="E39">
        <f t="shared" si="3"/>
        <v>0.1</v>
      </c>
      <c r="F39">
        <f t="shared" si="4"/>
        <v>0.26000000000000006</v>
      </c>
      <c r="G39">
        <f t="shared" si="0"/>
        <v>0.67499999999999993</v>
      </c>
      <c r="H39">
        <f t="shared" si="5"/>
        <v>0.98283358226847684</v>
      </c>
      <c r="I39">
        <f t="shared" si="2"/>
        <v>0.95538714149143511</v>
      </c>
    </row>
    <row r="40" spans="4:9">
      <c r="D40">
        <v>1</v>
      </c>
      <c r="E40">
        <f t="shared" si="3"/>
        <v>0.1</v>
      </c>
      <c r="F40">
        <f t="shared" si="4"/>
        <v>0.27000000000000007</v>
      </c>
      <c r="G40">
        <f t="shared" si="0"/>
        <v>0.66249999999999987</v>
      </c>
      <c r="H40">
        <f t="shared" si="5"/>
        <v>0.98267241693612417</v>
      </c>
      <c r="I40">
        <f t="shared" si="2"/>
        <v>0.95323864875641162</v>
      </c>
    </row>
    <row r="41" spans="4:9">
      <c r="D41">
        <v>1</v>
      </c>
      <c r="E41">
        <f t="shared" si="3"/>
        <v>0.1</v>
      </c>
      <c r="F41">
        <f t="shared" si="4"/>
        <v>0.28000000000000008</v>
      </c>
      <c r="G41">
        <f t="shared" si="0"/>
        <v>0.64999999999999991</v>
      </c>
      <c r="H41">
        <f t="shared" si="5"/>
        <v>0.98250662541175571</v>
      </c>
      <c r="I41">
        <f t="shared" si="2"/>
        <v>0.95104538179809905</v>
      </c>
    </row>
    <row r="42" spans="4:9">
      <c r="D42">
        <v>1</v>
      </c>
      <c r="E42">
        <f t="shared" si="3"/>
        <v>0.1</v>
      </c>
      <c r="F42">
        <f t="shared" si="4"/>
        <v>0.29000000000000009</v>
      </c>
      <c r="G42">
        <f t="shared" si="0"/>
        <v>0.63749999999999996</v>
      </c>
      <c r="H42">
        <f t="shared" si="5"/>
        <v>0.98233598205193495</v>
      </c>
      <c r="I42">
        <f t="shared" si="2"/>
        <v>0.94880534064381039</v>
      </c>
    </row>
    <row r="43" spans="4:9">
      <c r="D43">
        <v>1</v>
      </c>
      <c r="E43">
        <f t="shared" si="3"/>
        <v>0.1</v>
      </c>
      <c r="F43">
        <f t="shared" si="4"/>
        <v>0.3000000000000001</v>
      </c>
      <c r="G43">
        <f t="shared" si="0"/>
        <v>0.62499999999999989</v>
      </c>
      <c r="H43">
        <f t="shared" si="5"/>
        <v>0.98216024549824654</v>
      </c>
      <c r="I43">
        <f t="shared" si="2"/>
        <v>0.9465163922296479</v>
      </c>
    </row>
    <row r="44" spans="4:9">
      <c r="D44">
        <v>1</v>
      </c>
      <c r="E44">
        <f t="shared" si="3"/>
        <v>0.1</v>
      </c>
      <c r="F44">
        <f t="shared" si="4"/>
        <v>0.31000000000000011</v>
      </c>
      <c r="G44">
        <f t="shared" si="0"/>
        <v>0.61249999999999982</v>
      </c>
      <c r="H44">
        <f t="shared" si="5"/>
        <v>0.98197915724152218</v>
      </c>
      <c r="I44">
        <f t="shared" si="2"/>
        <v>0.94417625860937293</v>
      </c>
    </row>
    <row r="45" spans="4:9">
      <c r="D45">
        <v>1</v>
      </c>
      <c r="E45">
        <f t="shared" si="3"/>
        <v>0.1</v>
      </c>
      <c r="F45">
        <f t="shared" si="4"/>
        <v>0.32000000000000012</v>
      </c>
      <c r="G45">
        <f t="shared" si="0"/>
        <v>0.59999999999999987</v>
      </c>
      <c r="H45">
        <f t="shared" si="5"/>
        <v>0.98179244002241495</v>
      </c>
      <c r="I45">
        <f t="shared" si="2"/>
        <v>0.94178250385119466</v>
      </c>
    </row>
    <row r="46" spans="4:9">
      <c r="D46">
        <v>1</v>
      </c>
      <c r="E46">
        <f t="shared" si="3"/>
        <v>0.1</v>
      </c>
      <c r="F46">
        <f t="shared" si="4"/>
        <v>0.33000000000000013</v>
      </c>
      <c r="G46">
        <f t="shared" si="0"/>
        <v>0.58749999999999991</v>
      </c>
      <c r="H46">
        <f t="shared" si="5"/>
        <v>0.9815997960458076</v>
      </c>
      <c r="I46">
        <f t="shared" si="2"/>
        <v>0.939332519445642</v>
      </c>
    </row>
    <row r="47" spans="4:9">
      <c r="D47">
        <v>1</v>
      </c>
      <c r="E47">
        <f t="shared" si="3"/>
        <v>0.1</v>
      </c>
      <c r="F47">
        <f t="shared" si="4"/>
        <v>0.34000000000000014</v>
      </c>
      <c r="G47">
        <f t="shared" si="0"/>
        <v>0.57499999999999996</v>
      </c>
      <c r="H47">
        <f t="shared" si="5"/>
        <v>0.98140090498289401</v>
      </c>
      <c r="I47">
        <f t="shared" si="2"/>
        <v>0.9368235080195324</v>
      </c>
    </row>
    <row r="48" spans="4:9">
      <c r="D48">
        <v>1</v>
      </c>
      <c r="E48">
        <f t="shared" si="3"/>
        <v>0.1</v>
      </c>
      <c r="F48">
        <f t="shared" si="4"/>
        <v>0.35000000000000014</v>
      </c>
      <c r="G48">
        <f t="shared" si="0"/>
        <v>0.56249999999999989</v>
      </c>
      <c r="H48">
        <f t="shared" si="5"/>
        <v>0.98119542173043306</v>
      </c>
      <c r="I48">
        <f t="shared" si="2"/>
        <v>0.93425246511769711</v>
      </c>
    </row>
    <row r="49" spans="4:9">
      <c r="D49">
        <v>1</v>
      </c>
      <c r="E49">
        <f t="shared" si="3"/>
        <v>0.1</v>
      </c>
      <c r="F49">
        <f t="shared" si="4"/>
        <v>0.36000000000000015</v>
      </c>
      <c r="G49">
        <f t="shared" si="0"/>
        <v>0.54999999999999982</v>
      </c>
      <c r="H49">
        <f t="shared" si="5"/>
        <v>0.98098297389150868</v>
      </c>
      <c r="I49">
        <f t="shared" si="2"/>
        <v>0.93161615877448234</v>
      </c>
    </row>
    <row r="50" spans="4:9">
      <c r="D50">
        <v>1</v>
      </c>
      <c r="E50">
        <f t="shared" si="3"/>
        <v>0.1</v>
      </c>
      <c r="F50">
        <f t="shared" si="4"/>
        <v>0.37000000000000016</v>
      </c>
      <c r="G50">
        <f t="shared" si="0"/>
        <v>0.53749999999999987</v>
      </c>
      <c r="H50">
        <f t="shared" si="5"/>
        <v>0.9807631589359419</v>
      </c>
      <c r="I50">
        <f t="shared" si="2"/>
        <v>0.92891110654973696</v>
      </c>
    </row>
    <row r="51" spans="4:9">
      <c r="D51">
        <v>1</v>
      </c>
      <c r="E51">
        <f t="shared" si="3"/>
        <v>0.1</v>
      </c>
      <c r="F51">
        <f t="shared" si="4"/>
        <v>0.38000000000000017</v>
      </c>
      <c r="G51">
        <f t="shared" si="0"/>
        <v>0.52499999999999991</v>
      </c>
      <c r="H51">
        <f t="shared" si="5"/>
        <v>0.98053554099107265</v>
      </c>
      <c r="I51">
        <f t="shared" si="2"/>
        <v>0.92613354964735484</v>
      </c>
    </row>
    <row r="52" spans="4:9">
      <c r="D52">
        <v>1</v>
      </c>
      <c r="E52">
        <f t="shared" si="3"/>
        <v>0.1</v>
      </c>
      <c r="F52">
        <f t="shared" si="4"/>
        <v>0.39000000000000018</v>
      </c>
      <c r="G52">
        <f t="shared" si="0"/>
        <v>0.51249999999999984</v>
      </c>
      <c r="H52">
        <f t="shared" si="5"/>
        <v>0.98029964720466856</v>
      </c>
      <c r="I52">
        <f t="shared" si="2"/>
        <v>0.92327942366631732</v>
      </c>
    </row>
    <row r="53" spans="4:9">
      <c r="D53">
        <v>1</v>
      </c>
      <c r="E53">
        <f t="shared" si="3"/>
        <v>0.1</v>
      </c>
      <c r="F53">
        <f t="shared" si="4"/>
        <v>0.40000000000000019</v>
      </c>
      <c r="G53">
        <f t="shared" si="0"/>
        <v>0.49999999999999978</v>
      </c>
      <c r="H53">
        <f t="shared" si="5"/>
        <v>0.98005496361086419</v>
      </c>
      <c r="I53">
        <f t="shared" si="2"/>
        <v>0.92034432545195066</v>
      </c>
    </row>
    <row r="54" spans="4:9">
      <c r="D54">
        <v>1</v>
      </c>
      <c r="E54">
        <f t="shared" si="3"/>
        <v>0.1</v>
      </c>
      <c r="F54">
        <f t="shared" si="4"/>
        <v>0.4100000000000002</v>
      </c>
      <c r="G54">
        <f t="shared" si="0"/>
        <v>0.48749999999999982</v>
      </c>
      <c r="H54">
        <f t="shared" si="5"/>
        <v>0.97980093041683469</v>
      </c>
      <c r="I54">
        <f t="shared" si="2"/>
        <v>0.91732347541538684</v>
      </c>
    </row>
    <row r="55" spans="4:9">
      <c r="D55">
        <v>1</v>
      </c>
      <c r="E55">
        <f t="shared" si="3"/>
        <v>0.1</v>
      </c>
      <c r="F55">
        <f t="shared" si="4"/>
        <v>0.42000000000000021</v>
      </c>
      <c r="G55">
        <f t="shared" si="0"/>
        <v>0.47499999999999976</v>
      </c>
      <c r="H55">
        <f t="shared" si="5"/>
        <v>0.97953693661176422</v>
      </c>
      <c r="I55">
        <f t="shared" si="2"/>
        <v>0.91421167456775054</v>
      </c>
    </row>
    <row r="56" spans="4:9">
      <c r="D56">
        <v>1</v>
      </c>
      <c r="E56">
        <f t="shared" si="3"/>
        <v>0.1</v>
      </c>
      <c r="F56">
        <f t="shared" si="4"/>
        <v>0.43000000000000022</v>
      </c>
      <c r="G56">
        <f t="shared" si="0"/>
        <v>0.4624999999999998</v>
      </c>
      <c r="H56">
        <f t="shared" si="5"/>
        <v>0.97926231377985895</v>
      </c>
      <c r="I56">
        <f t="shared" si="2"/>
        <v>0.91100325536693938</v>
      </c>
    </row>
    <row r="57" spans="4:9">
      <c r="D57">
        <v>1</v>
      </c>
      <c r="E57">
        <f t="shared" si="3"/>
        <v>0.1</v>
      </c>
      <c r="F57">
        <f t="shared" si="4"/>
        <v>0.44000000000000022</v>
      </c>
      <c r="G57">
        <f t="shared" si="0"/>
        <v>0.44999999999999984</v>
      </c>
      <c r="H57">
        <f t="shared" si="5"/>
        <v>0.97897632897467879</v>
      </c>
      <c r="I57">
        <f t="shared" si="2"/>
        <v>0.9076920252920142</v>
      </c>
    </row>
    <row r="58" spans="4:9">
      <c r="D58">
        <v>1</v>
      </c>
      <c r="E58">
        <f t="shared" si="3"/>
        <v>0.1</v>
      </c>
      <c r="F58">
        <f t="shared" si="4"/>
        <v>0.45000000000000023</v>
      </c>
      <c r="G58">
        <f t="shared" si="0"/>
        <v>0.43749999999999978</v>
      </c>
      <c r="H58">
        <f t="shared" si="5"/>
        <v>0.97867817648170108</v>
      </c>
      <c r="I58">
        <f t="shared" si="2"/>
        <v>0.90427120183415199</v>
      </c>
    </row>
    <row r="59" spans="4:9">
      <c r="D59">
        <v>1</v>
      </c>
      <c r="E59">
        <f t="shared" si="3"/>
        <v>0.1</v>
      </c>
      <c r="F59">
        <f t="shared" si="4"/>
        <v>0.46000000000000024</v>
      </c>
      <c r="G59">
        <f t="shared" si="0"/>
        <v>0.42499999999999982</v>
      </c>
      <c r="H59">
        <f t="shared" si="5"/>
        <v>0.97836696825812408</v>
      </c>
      <c r="I59">
        <f t="shared" si="2"/>
        <v>0.90073333731205996</v>
      </c>
    </row>
    <row r="60" spans="4:9">
      <c r="D60">
        <v>1</v>
      </c>
      <c r="E60">
        <f t="shared" si="3"/>
        <v>0.1</v>
      </c>
      <c r="F60">
        <f t="shared" si="4"/>
        <v>0.47000000000000025</v>
      </c>
      <c r="G60">
        <f t="shared" si="0"/>
        <v>0.41249999999999976</v>
      </c>
      <c r="H60">
        <f t="shared" si="5"/>
        <v>0.97804172279132084</v>
      </c>
      <c r="I60">
        <f t="shared" si="2"/>
        <v>0.89707023156831134</v>
      </c>
    </row>
    <row r="61" spans="4:9">
      <c r="D61">
        <v>1</v>
      </c>
      <c r="E61">
        <f t="shared" si="3"/>
        <v>0.1</v>
      </c>
      <c r="F61">
        <f t="shared" si="4"/>
        <v>0.48000000000000026</v>
      </c>
      <c r="G61">
        <f t="shared" si="0"/>
        <v>0.3999999999999998</v>
      </c>
      <c r="H61">
        <f t="shared" si="5"/>
        <v>0.97770135205722053</v>
      </c>
      <c r="I61">
        <f t="shared" si="2"/>
        <v>0.89327283016094006</v>
      </c>
    </row>
    <row r="62" spans="4:9">
      <c r="D62">
        <v>1</v>
      </c>
      <c r="E62">
        <f t="shared" si="3"/>
        <v>0.1</v>
      </c>
      <c r="F62">
        <f t="shared" si="4"/>
        <v>0.49000000000000027</v>
      </c>
      <c r="G62">
        <f t="shared" si="0"/>
        <v>0.38749999999999973</v>
      </c>
      <c r="H62">
        <f t="shared" si="5"/>
        <v>0.97734464618339023</v>
      </c>
      <c r="I62">
        <f t="shared" si="2"/>
        <v>0.88933110510478974</v>
      </c>
    </row>
    <row r="63" spans="4:9">
      <c r="D63">
        <v>1</v>
      </c>
      <c r="E63">
        <f t="shared" si="3"/>
        <v>0.1</v>
      </c>
      <c r="F63">
        <f t="shared" si="4"/>
        <v>0.50000000000000022</v>
      </c>
      <c r="G63">
        <f t="shared" si="0"/>
        <v>0.37499999999999978</v>
      </c>
      <c r="H63">
        <f t="shared" si="5"/>
        <v>0.97697025532359671</v>
      </c>
      <c r="I63">
        <f t="shared" si="2"/>
        <v>0.88523391450340982</v>
      </c>
    </row>
    <row r="64" spans="4:9">
      <c r="D64">
        <v>1</v>
      </c>
      <c r="E64">
        <f t="shared" si="3"/>
        <v>0.1</v>
      </c>
      <c r="F64">
        <f t="shared" si="4"/>
        <v>0.51000000000000023</v>
      </c>
      <c r="G64">
        <f t="shared" si="0"/>
        <v>0.36249999999999982</v>
      </c>
      <c r="H64">
        <f t="shared" si="5"/>
        <v>0.97657666812414956</v>
      </c>
      <c r="I64">
        <f t="shared" si="2"/>
        <v>0.88096883649580238</v>
      </c>
    </row>
    <row r="65" spans="4:9">
      <c r="D65">
        <v>1</v>
      </c>
      <c r="E65">
        <f t="shared" si="3"/>
        <v>0.1</v>
      </c>
      <c r="F65">
        <f t="shared" si="4"/>
        <v>0.52000000000000024</v>
      </c>
      <c r="G65">
        <f t="shared" si="0"/>
        <v>0.34999999999999976</v>
      </c>
      <c r="H65">
        <f t="shared" si="5"/>
        <v>0.97616218599778859</v>
      </c>
      <c r="I65">
        <f t="shared" si="2"/>
        <v>0.87652197175640767</v>
      </c>
    </row>
    <row r="66" spans="4:9">
      <c r="D66">
        <v>1</v>
      </c>
      <c r="E66">
        <f t="shared" si="3"/>
        <v>0.1</v>
      </c>
      <c r="F66">
        <f t="shared" si="4"/>
        <v>0.53000000000000025</v>
      </c>
      <c r="G66">
        <f t="shared" si="0"/>
        <v>0.3374999999999998</v>
      </c>
      <c r="H66">
        <f t="shared" si="5"/>
        <v>0.9757248922050088</v>
      </c>
      <c r="I66">
        <f t="shared" si="2"/>
        <v>0.87187770723958979</v>
      </c>
    </row>
    <row r="67" spans="4:9">
      <c r="D67">
        <v>1</v>
      </c>
      <c r="E67">
        <f t="shared" si="3"/>
        <v>0.1</v>
      </c>
      <c r="F67">
        <f t="shared" si="4"/>
        <v>0.54000000000000026</v>
      </c>
      <c r="G67">
        <f t="shared" si="0"/>
        <v>0.32499999999999984</v>
      </c>
      <c r="H67">
        <f t="shared" si="5"/>
        <v>0.97526261445693307</v>
      </c>
      <c r="I67">
        <f t="shared" si="2"/>
        <v>0.86701843182393912</v>
      </c>
    </row>
    <row r="68" spans="4:9">
      <c r="D68">
        <v>1</v>
      </c>
      <c r="E68">
        <f t="shared" si="3"/>
        <v>0.1</v>
      </c>
      <c r="F68">
        <f t="shared" si="4"/>
        <v>0.55000000000000027</v>
      </c>
      <c r="G68">
        <f t="shared" si="0"/>
        <v>0.31249999999999978</v>
      </c>
      <c r="H68">
        <f t="shared" si="5"/>
        <v>0.97477287937183721</v>
      </c>
      <c r="I68">
        <f t="shared" si="2"/>
        <v>0.86192419180753377</v>
      </c>
    </row>
    <row r="69" spans="4:9">
      <c r="D69">
        <v>1</v>
      </c>
      <c r="E69">
        <f t="shared" si="3"/>
        <v>0.1</v>
      </c>
      <c r="F69">
        <f t="shared" si="4"/>
        <v>0.56000000000000028</v>
      </c>
      <c r="G69">
        <f t="shared" si="0"/>
        <v>0.29999999999999982</v>
      </c>
      <c r="H69">
        <f t="shared" si="5"/>
        <v>0.9742528566014913</v>
      </c>
      <c r="I69">
        <f t="shared" si="2"/>
        <v>0.85657227040681794</v>
      </c>
    </row>
    <row r="70" spans="4:9">
      <c r="D70">
        <v>1</v>
      </c>
      <c r="E70">
        <f t="shared" si="3"/>
        <v>0.1</v>
      </c>
      <c r="F70">
        <f t="shared" si="4"/>
        <v>0.57000000000000028</v>
      </c>
      <c r="G70">
        <f t="shared" si="0"/>
        <v>0.28749999999999976</v>
      </c>
      <c r="H70">
        <f t="shared" si="5"/>
        <v>0.97369928973887421</v>
      </c>
      <c r="I70">
        <f t="shared" si="2"/>
        <v>0.85093667161870146</v>
      </c>
    </row>
    <row r="71" spans="4:9">
      <c r="D71">
        <v>1</v>
      </c>
      <c r="E71">
        <f t="shared" si="3"/>
        <v>0.1</v>
      </c>
      <c r="F71">
        <f t="shared" si="4"/>
        <v>0.58000000000000029</v>
      </c>
      <c r="G71">
        <f t="shared" si="0"/>
        <v>0.2749999999999998</v>
      </c>
      <c r="H71">
        <f t="shared" si="5"/>
        <v>0.97310841014494975</v>
      </c>
      <c r="I71">
        <f t="shared" si="2"/>
        <v>0.84498747886770176</v>
      </c>
    </row>
    <row r="72" spans="4:9">
      <c r="D72">
        <v>1</v>
      </c>
      <c r="E72">
        <f t="shared" si="3"/>
        <v>0.1</v>
      </c>
      <c r="F72">
        <f t="shared" si="4"/>
        <v>0.5900000000000003</v>
      </c>
      <c r="G72">
        <f t="shared" si="0"/>
        <v>0.26249999999999973</v>
      </c>
      <c r="H72">
        <f t="shared" si="5"/>
        <v>0.97247582846864278</v>
      </c>
      <c r="I72">
        <f t="shared" si="2"/>
        <v>0.83869005454950663</v>
      </c>
    </row>
    <row r="73" spans="4:9">
      <c r="D73">
        <v>1</v>
      </c>
      <c r="E73">
        <f t="shared" si="3"/>
        <v>0.1</v>
      </c>
      <c r="F73">
        <f t="shared" si="4"/>
        <v>0.60000000000000031</v>
      </c>
      <c r="G73">
        <f t="shared" si="0"/>
        <v>0.24999999999999978</v>
      </c>
      <c r="H73">
        <f t="shared" si="5"/>
        <v>0.9717963966980262</v>
      </c>
      <c r="I73">
        <f t="shared" si="2"/>
        <v>0.83200402858648337</v>
      </c>
    </row>
    <row r="74" spans="4:9">
      <c r="D74">
        <v>1</v>
      </c>
      <c r="E74">
        <f t="shared" si="3"/>
        <v>0.1</v>
      </c>
      <c r="F74">
        <f t="shared" si="4"/>
        <v>0.61000000000000032</v>
      </c>
      <c r="G74">
        <f t="shared" si="0"/>
        <v>0.23749999999999971</v>
      </c>
      <c r="H74">
        <f t="shared" si="5"/>
        <v>0.9710640307893017</v>
      </c>
      <c r="I74">
        <f t="shared" si="2"/>
        <v>0.82488200806075196</v>
      </c>
    </row>
    <row r="75" spans="4:9">
      <c r="D75">
        <v>1</v>
      </c>
      <c r="E75">
        <f t="shared" si="3"/>
        <v>0.1</v>
      </c>
      <c r="F75">
        <f t="shared" si="4"/>
        <v>0.62000000000000033</v>
      </c>
      <c r="G75">
        <f t="shared" si="0"/>
        <v>0.22499999999999976</v>
      </c>
      <c r="H75">
        <f t="shared" si="5"/>
        <v>0.97027147982793815</v>
      </c>
      <c r="I75">
        <f t="shared" si="2"/>
        <v>0.81726791182123359</v>
      </c>
    </row>
    <row r="76" spans="4:9">
      <c r="D76">
        <v>1</v>
      </c>
      <c r="E76">
        <f t="shared" si="3"/>
        <v>0.1</v>
      </c>
      <c r="F76">
        <f t="shared" si="4"/>
        <v>0.63000000000000034</v>
      </c>
      <c r="G76">
        <f t="shared" si="0"/>
        <v>0.21249999999999958</v>
      </c>
      <c r="H76">
        <f t="shared" si="5"/>
        <v>0.96941002156645484</v>
      </c>
      <c r="I76">
        <f t="shared" si="2"/>
        <v>0.809094793817699</v>
      </c>
    </row>
    <row r="77" spans="4:9">
      <c r="D77">
        <v>1</v>
      </c>
      <c r="E77">
        <f t="shared" si="3"/>
        <v>0.1</v>
      </c>
      <c r="F77">
        <f t="shared" si="4"/>
        <v>0.64000000000000035</v>
      </c>
      <c r="G77">
        <f t="shared" si="0"/>
        <v>0.19999999999999962</v>
      </c>
      <c r="H77">
        <f t="shared" si="5"/>
        <v>0.96846905487531121</v>
      </c>
      <c r="I77">
        <f t="shared" si="2"/>
        <v>0.80028195836261162</v>
      </c>
    </row>
    <row r="78" spans="4:9">
      <c r="D78">
        <v>1</v>
      </c>
      <c r="E78">
        <f t="shared" si="3"/>
        <v>0.1</v>
      </c>
      <c r="F78">
        <f t="shared" si="4"/>
        <v>0.65000000000000036</v>
      </c>
      <c r="G78">
        <f t="shared" ref="G78:G113" si="6">D78-F78*$B$8/$B$10</f>
        <v>0.18749999999999956</v>
      </c>
      <c r="H78">
        <f t="shared" si="5"/>
        <v>0.96743554514308494</v>
      </c>
      <c r="I78">
        <f t="shared" ref="I78:I113" si="7">IF(G78&lt;=0,0,ERFC(SQRT($B$2*$B$4)*F78/2/$B$10/SQRT(G78)+SQRT($B$2/$B$4)*(E78-$B$6)/2/SQRT(G78)))</f>
        <v>0.79073107753485083</v>
      </c>
    </row>
    <row r="79" spans="4:9">
      <c r="D79">
        <v>1</v>
      </c>
      <c r="E79">
        <f t="shared" ref="E79:E113" si="8">E78</f>
        <v>0.1</v>
      </c>
      <c r="F79">
        <f t="shared" ref="F79:F113" si="9">F78+0.01</f>
        <v>0.66000000000000036</v>
      </c>
      <c r="G79">
        <f t="shared" si="6"/>
        <v>0.1749999999999996</v>
      </c>
      <c r="H79">
        <f t="shared" si="5"/>
        <v>0.96629325550439849</v>
      </c>
      <c r="I79">
        <f t="shared" si="7"/>
        <v>0.78032087479362788</v>
      </c>
    </row>
    <row r="80" spans="4:9">
      <c r="D80">
        <v>1</v>
      </c>
      <c r="E80">
        <f t="shared" si="8"/>
        <v>0.1</v>
      </c>
      <c r="F80">
        <f t="shared" si="9"/>
        <v>0.67000000000000037</v>
      </c>
      <c r="G80">
        <f t="shared" si="6"/>
        <v>0.16249999999999964</v>
      </c>
      <c r="H80">
        <f t="shared" si="5"/>
        <v>0.96502165874392698</v>
      </c>
      <c r="I80">
        <f t="shared" si="7"/>
        <v>0.76889970315345257</v>
      </c>
    </row>
    <row r="81" spans="4:9">
      <c r="D81">
        <v>1</v>
      </c>
      <c r="E81">
        <f t="shared" si="8"/>
        <v>0.1</v>
      </c>
      <c r="F81">
        <f t="shared" si="9"/>
        <v>0.68000000000000038</v>
      </c>
      <c r="G81">
        <f t="shared" si="6"/>
        <v>0.14999999999999958</v>
      </c>
      <c r="H81">
        <f t="shared" ref="H81:H113" si="10">IF(G81&lt;=0,0,ERFC(SQRT($B$2*$B$4)*E81/2/$B$10/SQRT(G81)))</f>
        <v>0.9635943602715682</v>
      </c>
      <c r="I81">
        <f t="shared" si="7"/>
        <v>0.75627495487177121</v>
      </c>
    </row>
    <row r="82" spans="4:9">
      <c r="D82">
        <v>1</v>
      </c>
      <c r="E82">
        <f t="shared" si="8"/>
        <v>0.1</v>
      </c>
      <c r="F82">
        <f t="shared" si="9"/>
        <v>0.69000000000000039</v>
      </c>
      <c r="G82">
        <f t="shared" si="6"/>
        <v>0.13749999999999962</v>
      </c>
      <c r="H82">
        <f t="shared" si="10"/>
        <v>0.96197674933105903</v>
      </c>
      <c r="I82">
        <f t="shared" si="7"/>
        <v>0.74219756797206782</v>
      </c>
    </row>
    <row r="83" spans="4:9">
      <c r="D83">
        <v>1</v>
      </c>
      <c r="E83">
        <f t="shared" si="8"/>
        <v>0.1</v>
      </c>
      <c r="F83">
        <f t="shared" si="9"/>
        <v>0.7000000000000004</v>
      </c>
      <c r="G83">
        <f t="shared" si="6"/>
        <v>0.12499999999999956</v>
      </c>
      <c r="H83">
        <f t="shared" si="10"/>
        <v>0.96012238832584385</v>
      </c>
      <c r="I83">
        <f t="shared" si="7"/>
        <v>0.72633869837018727</v>
      </c>
    </row>
    <row r="84" spans="4:9">
      <c r="D84">
        <v>1</v>
      </c>
      <c r="E84">
        <f t="shared" si="8"/>
        <v>0.1</v>
      </c>
      <c r="F84">
        <f t="shared" si="9"/>
        <v>0.71000000000000041</v>
      </c>
      <c r="G84">
        <f t="shared" si="6"/>
        <v>0.1124999999999996</v>
      </c>
      <c r="H84">
        <f t="shared" si="10"/>
        <v>0.95796725180829134</v>
      </c>
      <c r="I84">
        <f t="shared" si="7"/>
        <v>0.70825339902103601</v>
      </c>
    </row>
    <row r="85" spans="4:9">
      <c r="D85">
        <v>1</v>
      </c>
      <c r="E85">
        <f t="shared" si="8"/>
        <v>0.1</v>
      </c>
      <c r="F85">
        <f t="shared" si="9"/>
        <v>0.72000000000000042</v>
      </c>
      <c r="G85">
        <f t="shared" si="6"/>
        <v>9.9999999999999534E-2</v>
      </c>
      <c r="H85">
        <f t="shared" si="10"/>
        <v>0.95542011699646023</v>
      </c>
      <c r="I85">
        <f t="shared" si="7"/>
        <v>0.68732180123432474</v>
      </c>
    </row>
    <row r="86" spans="4:9">
      <c r="D86">
        <v>1</v>
      </c>
      <c r="E86">
        <f t="shared" si="8"/>
        <v>0.1</v>
      </c>
      <c r="F86">
        <f t="shared" si="9"/>
        <v>0.73000000000000043</v>
      </c>
      <c r="G86">
        <f t="shared" si="6"/>
        <v>8.7499999999999578E-2</v>
      </c>
      <c r="H86">
        <f t="shared" si="10"/>
        <v>0.95234564467675897</v>
      </c>
      <c r="I86">
        <f t="shared" si="7"/>
        <v>0.66264923001965226</v>
      </c>
    </row>
    <row r="87" spans="4:9">
      <c r="D87">
        <v>1</v>
      </c>
      <c r="E87">
        <f t="shared" si="8"/>
        <v>0.1</v>
      </c>
      <c r="F87">
        <f t="shared" si="9"/>
        <v>0.74000000000000044</v>
      </c>
      <c r="G87">
        <f t="shared" si="6"/>
        <v>7.4999999999999512E-2</v>
      </c>
      <c r="H87">
        <f t="shared" si="10"/>
        <v>0.94853251685399953</v>
      </c>
      <c r="I87">
        <f t="shared" si="7"/>
        <v>0.63288656245279673</v>
      </c>
    </row>
    <row r="88" spans="4:9">
      <c r="D88">
        <v>1</v>
      </c>
      <c r="E88">
        <f t="shared" si="8"/>
        <v>0.1</v>
      </c>
      <c r="F88">
        <f t="shared" si="9"/>
        <v>0.75000000000000044</v>
      </c>
      <c r="G88">
        <f t="shared" si="6"/>
        <v>6.2499999999999556E-2</v>
      </c>
      <c r="H88">
        <f t="shared" si="10"/>
        <v>0.94362802220667763</v>
      </c>
      <c r="I88">
        <f t="shared" si="7"/>
        <v>0.59588309196354805</v>
      </c>
    </row>
    <row r="89" spans="4:9">
      <c r="D89">
        <v>1</v>
      </c>
      <c r="E89">
        <f t="shared" si="8"/>
        <v>0.1</v>
      </c>
      <c r="F89">
        <f t="shared" si="9"/>
        <v>0.76000000000000045</v>
      </c>
      <c r="G89">
        <f t="shared" si="6"/>
        <v>4.9999999999999489E-2</v>
      </c>
      <c r="H89">
        <f t="shared" si="10"/>
        <v>0.93698733197566997</v>
      </c>
      <c r="I89">
        <f t="shared" si="7"/>
        <v>0.54795138518649589</v>
      </c>
    </row>
    <row r="90" spans="4:9">
      <c r="D90">
        <v>1</v>
      </c>
      <c r="E90">
        <f t="shared" si="8"/>
        <v>0.1</v>
      </c>
      <c r="F90">
        <f t="shared" si="9"/>
        <v>0.77000000000000046</v>
      </c>
      <c r="G90">
        <f t="shared" si="6"/>
        <v>3.7499999999999534E-2</v>
      </c>
      <c r="H90">
        <f t="shared" si="10"/>
        <v>0.92726447353032093</v>
      </c>
      <c r="I90">
        <f t="shared" si="7"/>
        <v>0.48211145685156021</v>
      </c>
    </row>
    <row r="91" spans="4:9">
      <c r="D91">
        <v>1</v>
      </c>
      <c r="E91">
        <f t="shared" si="8"/>
        <v>0.1</v>
      </c>
      <c r="F91">
        <f t="shared" si="9"/>
        <v>0.78000000000000047</v>
      </c>
      <c r="G91">
        <f t="shared" si="6"/>
        <v>2.4999999999999467E-2</v>
      </c>
      <c r="H91">
        <f t="shared" si="10"/>
        <v>0.91097929251870136</v>
      </c>
      <c r="I91">
        <f t="shared" si="7"/>
        <v>0.38317209587086187</v>
      </c>
    </row>
    <row r="92" spans="4:9">
      <c r="D92">
        <v>1</v>
      </c>
      <c r="E92">
        <f t="shared" si="8"/>
        <v>0.1</v>
      </c>
      <c r="F92">
        <f t="shared" si="9"/>
        <v>0.79000000000000048</v>
      </c>
      <c r="G92">
        <f t="shared" si="6"/>
        <v>1.2499999999999512E-2</v>
      </c>
      <c r="H92">
        <f t="shared" si="10"/>
        <v>0.87436706122265762</v>
      </c>
      <c r="I92">
        <f t="shared" si="7"/>
        <v>0.21162871295193053</v>
      </c>
    </row>
    <row r="93" spans="4:9">
      <c r="D93">
        <v>1</v>
      </c>
      <c r="E93">
        <f t="shared" si="8"/>
        <v>0.1</v>
      </c>
      <c r="F93">
        <f t="shared" si="9"/>
        <v>0.80000000000000049</v>
      </c>
      <c r="G93">
        <f t="shared" si="6"/>
        <v>0</v>
      </c>
      <c r="H93">
        <f t="shared" si="10"/>
        <v>0</v>
      </c>
      <c r="I93">
        <f t="shared" si="7"/>
        <v>0</v>
      </c>
    </row>
    <row r="94" spans="4:9">
      <c r="D94">
        <v>1</v>
      </c>
      <c r="E94">
        <f t="shared" si="8"/>
        <v>0.1</v>
      </c>
      <c r="F94">
        <f t="shared" si="9"/>
        <v>0.8100000000000005</v>
      </c>
      <c r="G94">
        <f t="shared" si="6"/>
        <v>-1.2500000000000622E-2</v>
      </c>
      <c r="H94">
        <f t="shared" si="10"/>
        <v>0</v>
      </c>
      <c r="I94">
        <f t="shared" si="7"/>
        <v>0</v>
      </c>
    </row>
    <row r="95" spans="4:9">
      <c r="D95">
        <v>1</v>
      </c>
      <c r="E95">
        <f t="shared" si="8"/>
        <v>0.1</v>
      </c>
      <c r="F95">
        <f t="shared" si="9"/>
        <v>0.82000000000000051</v>
      </c>
      <c r="G95">
        <f t="shared" si="6"/>
        <v>-2.5000000000000577E-2</v>
      </c>
      <c r="H95">
        <f t="shared" si="10"/>
        <v>0</v>
      </c>
      <c r="I95">
        <f t="shared" si="7"/>
        <v>0</v>
      </c>
    </row>
    <row r="96" spans="4:9">
      <c r="D96">
        <v>1</v>
      </c>
      <c r="E96">
        <f t="shared" si="8"/>
        <v>0.1</v>
      </c>
      <c r="F96">
        <f t="shared" si="9"/>
        <v>0.83000000000000052</v>
      </c>
      <c r="G96">
        <f t="shared" si="6"/>
        <v>-3.7500000000000533E-2</v>
      </c>
      <c r="H96">
        <f t="shared" si="10"/>
        <v>0</v>
      </c>
      <c r="I96">
        <f t="shared" si="7"/>
        <v>0</v>
      </c>
    </row>
    <row r="97" spans="4:9">
      <c r="D97">
        <v>1</v>
      </c>
      <c r="E97">
        <f t="shared" si="8"/>
        <v>0.1</v>
      </c>
      <c r="F97">
        <f t="shared" si="9"/>
        <v>0.84000000000000052</v>
      </c>
      <c r="G97">
        <f t="shared" si="6"/>
        <v>-5.0000000000000488E-2</v>
      </c>
      <c r="H97">
        <f t="shared" si="10"/>
        <v>0</v>
      </c>
      <c r="I97">
        <f t="shared" si="7"/>
        <v>0</v>
      </c>
    </row>
    <row r="98" spans="4:9">
      <c r="D98">
        <v>1</v>
      </c>
      <c r="E98">
        <f t="shared" si="8"/>
        <v>0.1</v>
      </c>
      <c r="F98">
        <f t="shared" si="9"/>
        <v>0.85000000000000053</v>
      </c>
      <c r="G98">
        <f t="shared" si="6"/>
        <v>-6.2500000000000666E-2</v>
      </c>
      <c r="H98">
        <f t="shared" si="10"/>
        <v>0</v>
      </c>
      <c r="I98">
        <f t="shared" si="7"/>
        <v>0</v>
      </c>
    </row>
    <row r="99" spans="4:9">
      <c r="D99">
        <v>1</v>
      </c>
      <c r="E99">
        <f t="shared" si="8"/>
        <v>0.1</v>
      </c>
      <c r="F99">
        <f t="shared" si="9"/>
        <v>0.86000000000000054</v>
      </c>
      <c r="G99">
        <f t="shared" si="6"/>
        <v>-7.5000000000000622E-2</v>
      </c>
      <c r="H99">
        <f t="shared" si="10"/>
        <v>0</v>
      </c>
      <c r="I99">
        <f t="shared" si="7"/>
        <v>0</v>
      </c>
    </row>
    <row r="100" spans="4:9">
      <c r="D100">
        <v>1</v>
      </c>
      <c r="E100">
        <f t="shared" si="8"/>
        <v>0.1</v>
      </c>
      <c r="F100">
        <f t="shared" si="9"/>
        <v>0.87000000000000055</v>
      </c>
      <c r="G100">
        <f t="shared" si="6"/>
        <v>-8.7500000000000577E-2</v>
      </c>
      <c r="H100">
        <f t="shared" si="10"/>
        <v>0</v>
      </c>
      <c r="I100">
        <f t="shared" si="7"/>
        <v>0</v>
      </c>
    </row>
    <row r="101" spans="4:9">
      <c r="D101">
        <v>1</v>
      </c>
      <c r="E101">
        <f t="shared" si="8"/>
        <v>0.1</v>
      </c>
      <c r="F101">
        <f t="shared" si="9"/>
        <v>0.88000000000000056</v>
      </c>
      <c r="G101">
        <f t="shared" si="6"/>
        <v>-0.10000000000000053</v>
      </c>
      <c r="H101">
        <f t="shared" si="10"/>
        <v>0</v>
      </c>
      <c r="I101">
        <f t="shared" si="7"/>
        <v>0</v>
      </c>
    </row>
    <row r="102" spans="4:9">
      <c r="D102">
        <v>1</v>
      </c>
      <c r="E102">
        <f t="shared" si="8"/>
        <v>0.1</v>
      </c>
      <c r="F102">
        <f t="shared" si="9"/>
        <v>0.89000000000000057</v>
      </c>
      <c r="G102">
        <f t="shared" si="6"/>
        <v>-0.11250000000000049</v>
      </c>
      <c r="H102">
        <f t="shared" si="10"/>
        <v>0</v>
      </c>
      <c r="I102">
        <f t="shared" si="7"/>
        <v>0</v>
      </c>
    </row>
    <row r="103" spans="4:9">
      <c r="D103">
        <v>1</v>
      </c>
      <c r="E103">
        <f t="shared" si="8"/>
        <v>0.1</v>
      </c>
      <c r="F103">
        <f t="shared" si="9"/>
        <v>0.90000000000000058</v>
      </c>
      <c r="G103">
        <f t="shared" si="6"/>
        <v>-0.12500000000000067</v>
      </c>
      <c r="H103">
        <f t="shared" si="10"/>
        <v>0</v>
      </c>
      <c r="I103">
        <f t="shared" si="7"/>
        <v>0</v>
      </c>
    </row>
    <row r="104" spans="4:9">
      <c r="D104">
        <v>1</v>
      </c>
      <c r="E104">
        <f t="shared" si="8"/>
        <v>0.1</v>
      </c>
      <c r="F104">
        <f t="shared" si="9"/>
        <v>0.91000000000000059</v>
      </c>
      <c r="G104">
        <f t="shared" si="6"/>
        <v>-0.13750000000000062</v>
      </c>
      <c r="H104">
        <f t="shared" si="10"/>
        <v>0</v>
      </c>
      <c r="I104">
        <f t="shared" si="7"/>
        <v>0</v>
      </c>
    </row>
    <row r="105" spans="4:9">
      <c r="D105">
        <v>1</v>
      </c>
      <c r="E105">
        <f t="shared" si="8"/>
        <v>0.1</v>
      </c>
      <c r="F105">
        <f t="shared" si="9"/>
        <v>0.9200000000000006</v>
      </c>
      <c r="G105">
        <f t="shared" si="6"/>
        <v>-0.15000000000000058</v>
      </c>
      <c r="H105">
        <f t="shared" si="10"/>
        <v>0</v>
      </c>
      <c r="I105">
        <f t="shared" si="7"/>
        <v>0</v>
      </c>
    </row>
    <row r="106" spans="4:9">
      <c r="D106">
        <v>1</v>
      </c>
      <c r="E106">
        <f t="shared" si="8"/>
        <v>0.1</v>
      </c>
      <c r="F106">
        <f t="shared" si="9"/>
        <v>0.9300000000000006</v>
      </c>
      <c r="G106">
        <f t="shared" si="6"/>
        <v>-0.16250000000000053</v>
      </c>
      <c r="H106">
        <f t="shared" si="10"/>
        <v>0</v>
      </c>
      <c r="I106">
        <f t="shared" si="7"/>
        <v>0</v>
      </c>
    </row>
    <row r="107" spans="4:9">
      <c r="D107">
        <v>1</v>
      </c>
      <c r="E107">
        <f t="shared" si="8"/>
        <v>0.1</v>
      </c>
      <c r="F107">
        <f t="shared" si="9"/>
        <v>0.94000000000000061</v>
      </c>
      <c r="G107">
        <f t="shared" si="6"/>
        <v>-0.17500000000000071</v>
      </c>
      <c r="H107">
        <f t="shared" si="10"/>
        <v>0</v>
      </c>
      <c r="I107">
        <f t="shared" si="7"/>
        <v>0</v>
      </c>
    </row>
    <row r="108" spans="4:9">
      <c r="D108">
        <v>1</v>
      </c>
      <c r="E108">
        <f t="shared" si="8"/>
        <v>0.1</v>
      </c>
      <c r="F108">
        <f t="shared" si="9"/>
        <v>0.95000000000000062</v>
      </c>
      <c r="G108">
        <f t="shared" si="6"/>
        <v>-0.18750000000000067</v>
      </c>
      <c r="H108">
        <f t="shared" si="10"/>
        <v>0</v>
      </c>
      <c r="I108">
        <f t="shared" si="7"/>
        <v>0</v>
      </c>
    </row>
    <row r="109" spans="4:9">
      <c r="D109">
        <v>1</v>
      </c>
      <c r="E109">
        <f t="shared" si="8"/>
        <v>0.1</v>
      </c>
      <c r="F109">
        <f t="shared" si="9"/>
        <v>0.96000000000000063</v>
      </c>
      <c r="G109">
        <f t="shared" si="6"/>
        <v>-0.20000000000000062</v>
      </c>
      <c r="H109">
        <f t="shared" si="10"/>
        <v>0</v>
      </c>
      <c r="I109">
        <f t="shared" si="7"/>
        <v>0</v>
      </c>
    </row>
    <row r="110" spans="4:9">
      <c r="D110">
        <v>1</v>
      </c>
      <c r="E110">
        <f t="shared" si="8"/>
        <v>0.1</v>
      </c>
      <c r="F110">
        <f t="shared" si="9"/>
        <v>0.97000000000000064</v>
      </c>
      <c r="G110">
        <f t="shared" si="6"/>
        <v>-0.21250000000000058</v>
      </c>
      <c r="H110">
        <f t="shared" si="10"/>
        <v>0</v>
      </c>
      <c r="I110">
        <f t="shared" si="7"/>
        <v>0</v>
      </c>
    </row>
    <row r="111" spans="4:9">
      <c r="D111">
        <v>1</v>
      </c>
      <c r="E111">
        <f t="shared" si="8"/>
        <v>0.1</v>
      </c>
      <c r="F111">
        <f t="shared" si="9"/>
        <v>0.98000000000000065</v>
      </c>
      <c r="G111">
        <f t="shared" si="6"/>
        <v>-0.22500000000000075</v>
      </c>
      <c r="H111">
        <f t="shared" si="10"/>
        <v>0</v>
      </c>
      <c r="I111">
        <f t="shared" si="7"/>
        <v>0</v>
      </c>
    </row>
    <row r="112" spans="4:9">
      <c r="D112">
        <v>1</v>
      </c>
      <c r="E112">
        <f t="shared" si="8"/>
        <v>0.1</v>
      </c>
      <c r="F112">
        <f t="shared" si="9"/>
        <v>0.99000000000000066</v>
      </c>
      <c r="G112">
        <f t="shared" si="6"/>
        <v>-0.23750000000000071</v>
      </c>
      <c r="H112">
        <f t="shared" si="10"/>
        <v>0</v>
      </c>
      <c r="I112">
        <f t="shared" si="7"/>
        <v>0</v>
      </c>
    </row>
    <row r="113" spans="4:9">
      <c r="D113">
        <v>1</v>
      </c>
      <c r="E113">
        <f t="shared" si="8"/>
        <v>0.1</v>
      </c>
      <c r="F113">
        <f t="shared" si="9"/>
        <v>1.0000000000000007</v>
      </c>
      <c r="G113">
        <f t="shared" si="6"/>
        <v>-0.25000000000000067</v>
      </c>
      <c r="H113">
        <f t="shared" si="10"/>
        <v>0</v>
      </c>
      <c r="I113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3:M24"/>
  <sheetViews>
    <sheetView workbookViewId="0">
      <selection activeCell="C3" sqref="C3"/>
    </sheetView>
  </sheetViews>
  <sheetFormatPr defaultRowHeight="14.4"/>
  <cols>
    <col min="3" max="3" width="11.6640625" bestFit="1" customWidth="1"/>
    <col min="4" max="4" width="12.21875" bestFit="1" customWidth="1"/>
    <col min="5" max="5" width="14.109375" bestFit="1" customWidth="1"/>
    <col min="6" max="6" width="7.88671875" bestFit="1" customWidth="1"/>
    <col min="7" max="7" width="14.5546875" bestFit="1" customWidth="1"/>
    <col min="8" max="8" width="16.33203125" bestFit="1" customWidth="1"/>
    <col min="9" max="9" width="16.109375" bestFit="1" customWidth="1"/>
    <col min="10" max="10" width="9.5546875" bestFit="1" customWidth="1"/>
    <col min="11" max="13" width="7.5546875" bestFit="1" customWidth="1"/>
  </cols>
  <sheetData>
    <row r="3" spans="3:13"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</row>
    <row r="4" spans="3:13">
      <c r="C4">
        <v>1</v>
      </c>
      <c r="D4">
        <v>0</v>
      </c>
      <c r="E4">
        <v>0</v>
      </c>
      <c r="F4">
        <v>2</v>
      </c>
      <c r="G4">
        <v>1300</v>
      </c>
      <c r="H4">
        <v>1300</v>
      </c>
      <c r="I4">
        <v>1</v>
      </c>
      <c r="J4">
        <v>0</v>
      </c>
      <c r="K4">
        <v>0.1</v>
      </c>
      <c r="L4">
        <v>0</v>
      </c>
      <c r="M4">
        <v>0</v>
      </c>
    </row>
    <row r="5" spans="3:13">
      <c r="C5">
        <v>0.99268999999999996</v>
      </c>
      <c r="D5">
        <v>0</v>
      </c>
      <c r="E5">
        <v>0</v>
      </c>
      <c r="F5">
        <v>2</v>
      </c>
      <c r="G5">
        <v>1298</v>
      </c>
      <c r="H5">
        <v>1298</v>
      </c>
      <c r="I5">
        <v>1</v>
      </c>
      <c r="J5">
        <v>0.05</v>
      </c>
      <c r="K5">
        <v>0.1</v>
      </c>
      <c r="L5">
        <v>0.05</v>
      </c>
      <c r="M5">
        <v>0</v>
      </c>
    </row>
    <row r="6" spans="3:13">
      <c r="C6">
        <v>0.9849</v>
      </c>
      <c r="D6">
        <v>0</v>
      </c>
      <c r="E6">
        <v>0</v>
      </c>
      <c r="F6">
        <v>2</v>
      </c>
      <c r="G6">
        <v>1295</v>
      </c>
      <c r="H6">
        <v>1295</v>
      </c>
      <c r="I6">
        <v>1</v>
      </c>
      <c r="J6">
        <v>0.1</v>
      </c>
      <c r="K6">
        <v>0.1</v>
      </c>
      <c r="L6">
        <v>0.1</v>
      </c>
      <c r="M6">
        <v>0</v>
      </c>
    </row>
    <row r="7" spans="3:13">
      <c r="C7">
        <v>0.97650000000000003</v>
      </c>
      <c r="D7">
        <v>0</v>
      </c>
      <c r="E7">
        <v>0</v>
      </c>
      <c r="F7">
        <v>2</v>
      </c>
      <c r="G7">
        <v>1293</v>
      </c>
      <c r="H7">
        <v>1293</v>
      </c>
      <c r="I7">
        <v>1</v>
      </c>
      <c r="J7">
        <v>0.15</v>
      </c>
      <c r="K7">
        <v>0.1</v>
      </c>
      <c r="L7">
        <v>0.15</v>
      </c>
      <c r="M7">
        <v>0</v>
      </c>
    </row>
    <row r="8" spans="3:13">
      <c r="C8">
        <v>0.96743000000000001</v>
      </c>
      <c r="D8">
        <v>0</v>
      </c>
      <c r="E8">
        <v>0</v>
      </c>
      <c r="F8">
        <v>2</v>
      </c>
      <c r="G8">
        <v>1290</v>
      </c>
      <c r="H8">
        <v>1290</v>
      </c>
      <c r="I8">
        <v>1</v>
      </c>
      <c r="J8">
        <v>0.2</v>
      </c>
      <c r="K8">
        <v>0.1</v>
      </c>
      <c r="L8">
        <v>0.2</v>
      </c>
      <c r="M8">
        <v>0</v>
      </c>
    </row>
    <row r="9" spans="3:13">
      <c r="C9">
        <v>0.95738999999999996</v>
      </c>
      <c r="D9">
        <v>0</v>
      </c>
      <c r="E9">
        <v>0</v>
      </c>
      <c r="F9">
        <v>2</v>
      </c>
      <c r="G9">
        <v>1288</v>
      </c>
      <c r="H9">
        <v>1288</v>
      </c>
      <c r="I9">
        <v>1</v>
      </c>
      <c r="J9">
        <v>0.25</v>
      </c>
      <c r="K9">
        <v>0.1</v>
      </c>
      <c r="L9">
        <v>0.25</v>
      </c>
      <c r="M9">
        <v>0</v>
      </c>
    </row>
    <row r="10" spans="3:13">
      <c r="C10">
        <v>0.94632000000000005</v>
      </c>
      <c r="D10">
        <v>0</v>
      </c>
      <c r="E10">
        <v>0</v>
      </c>
      <c r="F10">
        <v>2</v>
      </c>
      <c r="G10">
        <v>1285</v>
      </c>
      <c r="H10">
        <v>1285</v>
      </c>
      <c r="I10">
        <v>1</v>
      </c>
      <c r="J10">
        <v>0.3</v>
      </c>
      <c r="K10">
        <v>0.1</v>
      </c>
      <c r="L10">
        <v>0.3</v>
      </c>
      <c r="M10">
        <v>0</v>
      </c>
    </row>
    <row r="11" spans="3:13">
      <c r="C11">
        <v>0.93408000000000002</v>
      </c>
      <c r="D11">
        <v>0</v>
      </c>
      <c r="E11">
        <v>0</v>
      </c>
      <c r="F11">
        <v>2</v>
      </c>
      <c r="G11">
        <v>1283</v>
      </c>
      <c r="H11">
        <v>1283</v>
      </c>
      <c r="I11">
        <v>1</v>
      </c>
      <c r="J11">
        <v>0.35</v>
      </c>
      <c r="K11">
        <v>0.1</v>
      </c>
      <c r="L11">
        <v>0.35</v>
      </c>
      <c r="M11">
        <v>0</v>
      </c>
    </row>
    <row r="12" spans="3:13">
      <c r="C12">
        <v>0.92027000000000003</v>
      </c>
      <c r="D12">
        <v>0</v>
      </c>
      <c r="E12">
        <v>0</v>
      </c>
      <c r="F12">
        <v>2</v>
      </c>
      <c r="G12">
        <v>1280</v>
      </c>
      <c r="H12">
        <v>1280</v>
      </c>
      <c r="I12">
        <v>1</v>
      </c>
      <c r="J12">
        <v>0.4</v>
      </c>
      <c r="K12">
        <v>0.1</v>
      </c>
      <c r="L12">
        <v>0.4</v>
      </c>
      <c r="M12">
        <v>0</v>
      </c>
    </row>
    <row r="13" spans="3:13">
      <c r="C13">
        <v>0.90376000000000001</v>
      </c>
      <c r="D13">
        <v>0</v>
      </c>
      <c r="E13">
        <v>0</v>
      </c>
      <c r="F13">
        <v>2</v>
      </c>
      <c r="G13">
        <v>1278</v>
      </c>
      <c r="H13">
        <v>1278</v>
      </c>
      <c r="I13">
        <v>1</v>
      </c>
      <c r="J13">
        <v>0.45</v>
      </c>
      <c r="K13">
        <v>0.1</v>
      </c>
      <c r="L13">
        <v>0.45</v>
      </c>
      <c r="M13">
        <v>0</v>
      </c>
    </row>
    <row r="14" spans="3:13">
      <c r="C14">
        <v>0.88441000000000003</v>
      </c>
      <c r="D14">
        <v>0</v>
      </c>
      <c r="E14">
        <v>0</v>
      </c>
      <c r="F14">
        <v>2</v>
      </c>
      <c r="G14">
        <v>1275</v>
      </c>
      <c r="H14">
        <v>1275</v>
      </c>
      <c r="I14">
        <v>1</v>
      </c>
      <c r="J14">
        <v>0.5</v>
      </c>
      <c r="K14">
        <v>0.1</v>
      </c>
      <c r="L14">
        <v>0.5</v>
      </c>
      <c r="M14">
        <v>0</v>
      </c>
    </row>
    <row r="15" spans="3:13">
      <c r="C15">
        <v>0.86107999999999996</v>
      </c>
      <c r="D15">
        <v>0</v>
      </c>
      <c r="E15">
        <v>0</v>
      </c>
      <c r="F15">
        <v>2</v>
      </c>
      <c r="G15">
        <v>1273</v>
      </c>
      <c r="H15">
        <v>1273</v>
      </c>
      <c r="I15">
        <v>1</v>
      </c>
      <c r="J15">
        <v>0.55000000000000004</v>
      </c>
      <c r="K15">
        <v>0.1</v>
      </c>
      <c r="L15">
        <v>0.55000000000000004</v>
      </c>
      <c r="M15">
        <v>0</v>
      </c>
    </row>
    <row r="16" spans="3:13">
      <c r="C16">
        <v>0.82955999999999996</v>
      </c>
      <c r="D16">
        <v>0</v>
      </c>
      <c r="E16">
        <v>0</v>
      </c>
      <c r="F16">
        <v>2</v>
      </c>
      <c r="G16">
        <v>1270</v>
      </c>
      <c r="H16">
        <v>1270</v>
      </c>
      <c r="I16">
        <v>1</v>
      </c>
      <c r="J16">
        <v>0.6</v>
      </c>
      <c r="K16">
        <v>0.1</v>
      </c>
      <c r="L16">
        <v>0.6</v>
      </c>
      <c r="M16">
        <v>0</v>
      </c>
    </row>
    <row r="17" spans="3:13">
      <c r="C17">
        <v>0.78474999999999995</v>
      </c>
      <c r="D17">
        <v>0</v>
      </c>
      <c r="E17">
        <v>0</v>
      </c>
      <c r="F17">
        <v>2</v>
      </c>
      <c r="G17">
        <v>1268</v>
      </c>
      <c r="H17">
        <v>1268</v>
      </c>
      <c r="I17">
        <v>1</v>
      </c>
      <c r="J17">
        <v>0.65</v>
      </c>
      <c r="K17">
        <v>0.1</v>
      </c>
      <c r="L17">
        <v>0.65</v>
      </c>
      <c r="M17">
        <v>0</v>
      </c>
    </row>
    <row r="18" spans="3:13">
      <c r="C18">
        <v>0.71184000000000003</v>
      </c>
      <c r="D18">
        <v>0</v>
      </c>
      <c r="E18">
        <v>0</v>
      </c>
      <c r="F18">
        <v>2</v>
      </c>
      <c r="G18">
        <v>1265</v>
      </c>
      <c r="H18">
        <v>1265</v>
      </c>
      <c r="I18">
        <v>1</v>
      </c>
      <c r="J18">
        <v>0.7</v>
      </c>
      <c r="K18">
        <v>0.1</v>
      </c>
      <c r="L18">
        <v>0.7</v>
      </c>
      <c r="M18">
        <v>0</v>
      </c>
    </row>
    <row r="19" spans="3:13">
      <c r="C19">
        <v>0.51000999999999996</v>
      </c>
      <c r="D19">
        <v>0</v>
      </c>
      <c r="E19">
        <v>0</v>
      </c>
      <c r="F19">
        <v>2</v>
      </c>
      <c r="G19">
        <v>1263</v>
      </c>
      <c r="H19">
        <v>1263</v>
      </c>
      <c r="I19">
        <v>1</v>
      </c>
      <c r="J19">
        <v>0.75</v>
      </c>
      <c r="K19">
        <v>0.1</v>
      </c>
      <c r="L19">
        <v>0.75</v>
      </c>
      <c r="M19">
        <v>0</v>
      </c>
    </row>
    <row r="20" spans="3:13">
      <c r="C20">
        <v>0.18437999999999999</v>
      </c>
      <c r="D20">
        <v>0</v>
      </c>
      <c r="E20">
        <v>0</v>
      </c>
      <c r="F20">
        <v>2</v>
      </c>
      <c r="G20">
        <v>1260</v>
      </c>
      <c r="H20">
        <v>1260</v>
      </c>
      <c r="I20">
        <v>1</v>
      </c>
      <c r="J20">
        <v>0.8</v>
      </c>
      <c r="K20">
        <v>0.1</v>
      </c>
      <c r="L20">
        <v>0.8</v>
      </c>
      <c r="M20">
        <v>0</v>
      </c>
    </row>
    <row r="21" spans="3:13">
      <c r="C21">
        <v>2.4471E-2</v>
      </c>
      <c r="D21">
        <v>0</v>
      </c>
      <c r="E21">
        <v>0</v>
      </c>
      <c r="F21">
        <v>2</v>
      </c>
      <c r="G21">
        <v>1258</v>
      </c>
      <c r="H21">
        <v>1258</v>
      </c>
      <c r="I21">
        <v>1</v>
      </c>
      <c r="J21">
        <v>0.85</v>
      </c>
      <c r="K21">
        <v>0.1</v>
      </c>
      <c r="L21">
        <v>0.85</v>
      </c>
      <c r="M21">
        <v>0</v>
      </c>
    </row>
    <row r="22" spans="3:13">
      <c r="C22">
        <v>-1.2904999999999999E-4</v>
      </c>
      <c r="D22">
        <v>0</v>
      </c>
      <c r="E22">
        <v>0</v>
      </c>
      <c r="F22">
        <v>2</v>
      </c>
      <c r="G22">
        <v>1255</v>
      </c>
      <c r="H22">
        <v>1255</v>
      </c>
      <c r="I22">
        <v>1</v>
      </c>
      <c r="J22">
        <v>0.9</v>
      </c>
      <c r="K22">
        <v>0.1</v>
      </c>
      <c r="L22">
        <v>0.9</v>
      </c>
      <c r="M22">
        <v>0</v>
      </c>
    </row>
    <row r="23" spans="3:13">
      <c r="C23" s="1">
        <v>-4.4994999999999999E-5</v>
      </c>
      <c r="D23">
        <v>0</v>
      </c>
      <c r="E23">
        <v>0</v>
      </c>
      <c r="F23">
        <v>2</v>
      </c>
      <c r="G23">
        <v>1253</v>
      </c>
      <c r="H23">
        <v>1253</v>
      </c>
      <c r="I23">
        <v>1</v>
      </c>
      <c r="J23">
        <v>0.95</v>
      </c>
      <c r="K23">
        <v>0.1</v>
      </c>
      <c r="L23">
        <v>0.95</v>
      </c>
      <c r="M23">
        <v>0</v>
      </c>
    </row>
    <row r="24" spans="3:13">
      <c r="C24" s="1">
        <v>2.3093000000000001E-6</v>
      </c>
      <c r="D24">
        <v>0</v>
      </c>
      <c r="E24">
        <v>0</v>
      </c>
      <c r="F24">
        <v>2</v>
      </c>
      <c r="G24">
        <v>1251</v>
      </c>
      <c r="H24">
        <v>1251</v>
      </c>
      <c r="I24">
        <v>1</v>
      </c>
      <c r="J24">
        <v>1</v>
      </c>
      <c r="K24">
        <v>0.1</v>
      </c>
      <c r="L24">
        <v>1</v>
      </c>
      <c r="M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13"/>
  <sheetViews>
    <sheetView topLeftCell="A13" workbookViewId="0">
      <selection activeCell="E14" sqref="E14"/>
    </sheetView>
  </sheetViews>
  <sheetFormatPr defaultRowHeight="14.4"/>
  <cols>
    <col min="1" max="1" width="17.109375" customWidth="1"/>
  </cols>
  <sheetData>
    <row r="2" spans="1:9">
      <c r="A2" t="s">
        <v>0</v>
      </c>
      <c r="B2">
        <v>0.2</v>
      </c>
    </row>
    <row r="3" spans="1:9">
      <c r="A3" t="s">
        <v>1</v>
      </c>
      <c r="B3">
        <v>0.01</v>
      </c>
    </row>
    <row r="4" spans="1:9">
      <c r="A4" t="s">
        <v>2</v>
      </c>
      <c r="B4">
        <f>B2*B3</f>
        <v>2E-3</v>
      </c>
    </row>
    <row r="6" spans="1:9">
      <c r="A6" t="s">
        <v>3</v>
      </c>
      <c r="B6">
        <v>0.1</v>
      </c>
    </row>
    <row r="7" spans="1:9">
      <c r="A7" t="s">
        <v>4</v>
      </c>
      <c r="B7">
        <v>1</v>
      </c>
    </row>
    <row r="8" spans="1:9">
      <c r="A8" t="s">
        <v>5</v>
      </c>
      <c r="B8">
        <f>B6*B7</f>
        <v>0.1</v>
      </c>
    </row>
    <row r="9" spans="1:9">
      <c r="A9" t="s">
        <v>6</v>
      </c>
      <c r="B9">
        <v>0.8</v>
      </c>
    </row>
    <row r="10" spans="1:9">
      <c r="A10" t="s">
        <v>7</v>
      </c>
      <c r="B10">
        <f>B6*B9</f>
        <v>8.0000000000000016E-2</v>
      </c>
    </row>
    <row r="12" spans="1:9">
      <c r="D12" t="s">
        <v>8</v>
      </c>
      <c r="E12" t="s">
        <v>9</v>
      </c>
      <c r="F12" t="s">
        <v>10</v>
      </c>
      <c r="G12" t="s">
        <v>12</v>
      </c>
      <c r="H12" t="s">
        <v>11</v>
      </c>
      <c r="I12" t="s">
        <v>13</v>
      </c>
    </row>
    <row r="13" spans="1:9">
      <c r="D13">
        <v>1</v>
      </c>
      <c r="E13">
        <v>0.15</v>
      </c>
      <c r="F13">
        <v>0</v>
      </c>
      <c r="G13">
        <f>D13-F13*$B$8/$B$10</f>
        <v>1</v>
      </c>
      <c r="H13">
        <f>IF(G13&lt;=0,0,ERFC(SQRT($B$2*$B$4)*F13/2/$B$10/SQRT(G13)))</f>
        <v>1</v>
      </c>
      <c r="I13">
        <f>IF(G13&lt;=0,0,ERFC(SQRT($B$2*$B$4)*F13/2/$B$10/SQRT(G13)+SQRT($B$2/$B$4)*(E13-$B$6)/2/SQRT(G13)))</f>
        <v>0.72367361063522961</v>
      </c>
    </row>
    <row r="14" spans="1:9">
      <c r="D14">
        <v>1</v>
      </c>
      <c r="E14">
        <f>E13</f>
        <v>0.15</v>
      </c>
      <c r="F14">
        <f>F13+0.01</f>
        <v>0.01</v>
      </c>
      <c r="G14">
        <f t="shared" ref="G14:G77" si="0">D14-F14*$B$8/$B$10</f>
        <v>0.98750000000000004</v>
      </c>
      <c r="H14">
        <f t="shared" ref="H14:H77" si="1">IF(G14&lt;=0,0,ERFC(SQRT($B$2*$B$4)*E14/2/$B$10/SQRT(G14)))</f>
        <v>0.97871193225810627</v>
      </c>
      <c r="I14">
        <f t="shared" ref="I14:I77" si="2">IF(G14&lt;=0,0,ERFC(SQRT($B$2*$B$4)*F14/2/$B$10/SQRT(G14)+SQRT($B$2/$B$4)*(E14-$B$6)/2/SQRT(G14)))</f>
        <v>0.72067040731331422</v>
      </c>
    </row>
    <row r="15" spans="1:9">
      <c r="D15">
        <v>1</v>
      </c>
      <c r="E15">
        <f t="shared" ref="E15:E78" si="3">E14</f>
        <v>0.15</v>
      </c>
      <c r="F15">
        <f t="shared" ref="F15:F78" si="4">F14+0.01</f>
        <v>0.02</v>
      </c>
      <c r="G15">
        <f t="shared" si="0"/>
        <v>0.97499999999999998</v>
      </c>
      <c r="H15">
        <f t="shared" si="1"/>
        <v>0.97857593747402483</v>
      </c>
      <c r="I15">
        <f t="shared" si="2"/>
        <v>0.71762255656666862</v>
      </c>
    </row>
    <row r="16" spans="1:9">
      <c r="D16">
        <v>1</v>
      </c>
      <c r="E16">
        <f t="shared" si="3"/>
        <v>0.15</v>
      </c>
      <c r="F16">
        <f t="shared" si="4"/>
        <v>0.03</v>
      </c>
      <c r="G16">
        <f t="shared" si="0"/>
        <v>0.96250000000000002</v>
      </c>
      <c r="H16">
        <f t="shared" si="1"/>
        <v>0.97843730260984241</v>
      </c>
      <c r="I16">
        <f t="shared" si="2"/>
        <v>0.71452878983380752</v>
      </c>
    </row>
    <row r="17" spans="4:9">
      <c r="D17">
        <v>1</v>
      </c>
      <c r="E17">
        <f t="shared" si="3"/>
        <v>0.15</v>
      </c>
      <c r="F17">
        <f t="shared" si="4"/>
        <v>0.04</v>
      </c>
      <c r="G17">
        <f t="shared" si="0"/>
        <v>0.95</v>
      </c>
      <c r="H17">
        <f t="shared" si="1"/>
        <v>0.97829594112470819</v>
      </c>
      <c r="I17">
        <f t="shared" si="2"/>
        <v>0.711387789896192</v>
      </c>
    </row>
    <row r="18" spans="4:9">
      <c r="D18">
        <v>1</v>
      </c>
      <c r="E18">
        <f t="shared" si="3"/>
        <v>0.15</v>
      </c>
      <c r="F18">
        <f t="shared" si="4"/>
        <v>0.05</v>
      </c>
      <c r="G18">
        <f t="shared" si="0"/>
        <v>0.9375</v>
      </c>
      <c r="H18">
        <f t="shared" si="1"/>
        <v>0.97815176245348834</v>
      </c>
      <c r="I18">
        <f t="shared" si="2"/>
        <v>0.70819818177848537</v>
      </c>
    </row>
    <row r="19" spans="4:9">
      <c r="D19">
        <v>1</v>
      </c>
      <c r="E19">
        <f t="shared" si="3"/>
        <v>0.15</v>
      </c>
      <c r="F19">
        <f t="shared" si="4"/>
        <v>6.0000000000000005E-2</v>
      </c>
      <c r="G19">
        <f t="shared" si="0"/>
        <v>0.92500000000000004</v>
      </c>
      <c r="H19">
        <f t="shared" si="1"/>
        <v>0.97800467176292172</v>
      </c>
      <c r="I19">
        <f t="shared" si="2"/>
        <v>0.70495853388899188</v>
      </c>
    </row>
    <row r="20" spans="4:9">
      <c r="D20">
        <v>1</v>
      </c>
      <c r="E20">
        <f t="shared" si="3"/>
        <v>0.15</v>
      </c>
      <c r="F20">
        <f t="shared" si="4"/>
        <v>7.0000000000000007E-2</v>
      </c>
      <c r="G20">
        <f t="shared" si="0"/>
        <v>0.91249999999999998</v>
      </c>
      <c r="H20">
        <f t="shared" si="1"/>
        <v>0.97785456968947093</v>
      </c>
      <c r="I20">
        <f t="shared" si="2"/>
        <v>0.70166735387376855</v>
      </c>
    </row>
    <row r="21" spans="4:9">
      <c r="D21">
        <v>1</v>
      </c>
      <c r="E21">
        <f t="shared" si="3"/>
        <v>0.15</v>
      </c>
      <c r="F21">
        <f t="shared" si="4"/>
        <v>0.08</v>
      </c>
      <c r="G21">
        <f t="shared" si="0"/>
        <v>0.9</v>
      </c>
      <c r="H21">
        <f t="shared" si="1"/>
        <v>0.97770135205722053</v>
      </c>
      <c r="I21">
        <f t="shared" si="2"/>
        <v>0.69832308525279951</v>
      </c>
    </row>
    <row r="22" spans="4:9">
      <c r="D22">
        <v>1</v>
      </c>
      <c r="E22">
        <f t="shared" si="3"/>
        <v>0.15</v>
      </c>
      <c r="F22">
        <f t="shared" si="4"/>
        <v>0.09</v>
      </c>
      <c r="G22">
        <f t="shared" si="0"/>
        <v>0.88750000000000007</v>
      </c>
      <c r="H22">
        <f t="shared" si="1"/>
        <v>0.97754490957400442</v>
      </c>
      <c r="I22">
        <f t="shared" si="2"/>
        <v>0.69492410382634651</v>
      </c>
    </row>
    <row r="23" spans="4:9">
      <c r="D23">
        <v>1</v>
      </c>
      <c r="E23">
        <f t="shared" si="3"/>
        <v>0.15</v>
      </c>
      <c r="F23">
        <f t="shared" si="4"/>
        <v>9.9999999999999992E-2</v>
      </c>
      <c r="G23">
        <f t="shared" si="0"/>
        <v>0.875</v>
      </c>
      <c r="H23">
        <f t="shared" si="1"/>
        <v>0.97738512750374706</v>
      </c>
      <c r="I23">
        <f t="shared" si="2"/>
        <v>0.69146871383278741</v>
      </c>
    </row>
    <row r="24" spans="4:9">
      <c r="D24">
        <v>1</v>
      </c>
      <c r="E24">
        <f t="shared" si="3"/>
        <v>0.15</v>
      </c>
      <c r="F24">
        <f t="shared" si="4"/>
        <v>0.10999999999999999</v>
      </c>
      <c r="G24">
        <f t="shared" si="0"/>
        <v>0.86250000000000004</v>
      </c>
      <c r="H24">
        <f t="shared" si="1"/>
        <v>0.97722188531278675</v>
      </c>
      <c r="I24">
        <f t="shared" si="2"/>
        <v>0.68795514383748957</v>
      </c>
    </row>
    <row r="25" spans="4:9">
      <c r="D25">
        <v>1</v>
      </c>
      <c r="E25">
        <f t="shared" si="3"/>
        <v>0.15</v>
      </c>
      <c r="F25">
        <f t="shared" si="4"/>
        <v>0.11999999999999998</v>
      </c>
      <c r="G25">
        <f t="shared" si="0"/>
        <v>0.85000000000000009</v>
      </c>
      <c r="H25">
        <f t="shared" si="1"/>
        <v>0.97705505628770495</v>
      </c>
      <c r="I25">
        <f t="shared" si="2"/>
        <v>0.68438154233031767</v>
      </c>
    </row>
    <row r="26" spans="4:9">
      <c r="D26">
        <v>1</v>
      </c>
      <c r="E26">
        <f t="shared" si="3"/>
        <v>0.15</v>
      </c>
      <c r="F26">
        <f t="shared" si="4"/>
        <v>0.12999999999999998</v>
      </c>
      <c r="G26">
        <f t="shared" si="0"/>
        <v>0.83750000000000002</v>
      </c>
      <c r="H26">
        <f t="shared" si="1"/>
        <v>0.976884507121905</v>
      </c>
      <c r="I26">
        <f t="shared" si="2"/>
        <v>0.68074597300721207</v>
      </c>
    </row>
    <row r="27" spans="4:9">
      <c r="D27">
        <v>1</v>
      </c>
      <c r="E27">
        <f t="shared" si="3"/>
        <v>0.15</v>
      </c>
      <c r="F27">
        <f t="shared" si="4"/>
        <v>0.13999999999999999</v>
      </c>
      <c r="G27">
        <f t="shared" si="0"/>
        <v>0.82500000000000007</v>
      </c>
      <c r="H27">
        <f t="shared" si="1"/>
        <v>0.9767100974678784</v>
      </c>
      <c r="I27">
        <f t="shared" si="2"/>
        <v>0.67704640970887242</v>
      </c>
    </row>
    <row r="28" spans="4:9">
      <c r="D28">
        <v>1</v>
      </c>
      <c r="E28">
        <f t="shared" si="3"/>
        <v>0.15</v>
      </c>
      <c r="F28">
        <f t="shared" si="4"/>
        <v>0.15</v>
      </c>
      <c r="G28">
        <f t="shared" si="0"/>
        <v>0.8125</v>
      </c>
      <c r="H28">
        <f t="shared" si="1"/>
        <v>0.97653167945173902</v>
      </c>
      <c r="I28">
        <f t="shared" si="2"/>
        <v>0.67328073098691954</v>
      </c>
    </row>
    <row r="29" spans="4:9">
      <c r="D29">
        <v>1</v>
      </c>
      <c r="E29">
        <f t="shared" si="3"/>
        <v>0.15</v>
      </c>
      <c r="F29">
        <f t="shared" si="4"/>
        <v>0.16</v>
      </c>
      <c r="G29">
        <f t="shared" si="0"/>
        <v>0.8</v>
      </c>
      <c r="H29">
        <f t="shared" si="1"/>
        <v>0.97634909714620888</v>
      </c>
      <c r="I29">
        <f t="shared" si="2"/>
        <v>0.6694467142649414</v>
      </c>
    </row>
    <row r="30" spans="4:9">
      <c r="D30">
        <v>1</v>
      </c>
      <c r="E30">
        <f t="shared" si="3"/>
        <v>0.15</v>
      </c>
      <c r="F30">
        <f t="shared" si="4"/>
        <v>0.17</v>
      </c>
      <c r="G30">
        <f t="shared" si="0"/>
        <v>0.78750000000000009</v>
      </c>
      <c r="H30">
        <f t="shared" si="1"/>
        <v>0.97616218599778859</v>
      </c>
      <c r="I30">
        <f t="shared" si="2"/>
        <v>0.6655420295585357</v>
      </c>
    </row>
    <row r="31" spans="4:9">
      <c r="D31">
        <v>1</v>
      </c>
      <c r="E31">
        <f t="shared" si="3"/>
        <v>0.15</v>
      </c>
      <c r="F31">
        <f t="shared" si="4"/>
        <v>0.18000000000000002</v>
      </c>
      <c r="G31">
        <f t="shared" si="0"/>
        <v>0.77500000000000002</v>
      </c>
      <c r="H31">
        <f t="shared" si="1"/>
        <v>0.97597077220332673</v>
      </c>
      <c r="I31">
        <f t="shared" si="2"/>
        <v>0.66156423271477416</v>
      </c>
    </row>
    <row r="32" spans="4:9">
      <c r="D32">
        <v>1</v>
      </c>
      <c r="E32">
        <f t="shared" si="3"/>
        <v>0.15</v>
      </c>
      <c r="F32">
        <f t="shared" si="4"/>
        <v>0.19000000000000003</v>
      </c>
      <c r="G32">
        <f t="shared" si="0"/>
        <v>0.76249999999999996</v>
      </c>
      <c r="H32">
        <f t="shared" si="1"/>
        <v>0.97577467203062196</v>
      </c>
      <c r="I32">
        <f t="shared" si="2"/>
        <v>0.65751075812741788</v>
      </c>
    </row>
    <row r="33" spans="4:9">
      <c r="D33">
        <v>1</v>
      </c>
      <c r="E33">
        <f t="shared" si="3"/>
        <v>0.15</v>
      </c>
      <c r="F33">
        <f t="shared" si="4"/>
        <v>0.20000000000000004</v>
      </c>
      <c r="G33">
        <f t="shared" si="0"/>
        <v>0.75</v>
      </c>
      <c r="H33">
        <f t="shared" si="1"/>
        <v>0.97557369107701974</v>
      </c>
      <c r="I33">
        <f t="shared" si="2"/>
        <v>0.65337891087962641</v>
      </c>
    </row>
    <row r="34" spans="4:9">
      <c r="D34">
        <v>1</v>
      </c>
      <c r="E34">
        <f t="shared" si="3"/>
        <v>0.15</v>
      </c>
      <c r="F34">
        <f t="shared" si="4"/>
        <v>0.21000000000000005</v>
      </c>
      <c r="G34">
        <f t="shared" si="0"/>
        <v>0.73750000000000004</v>
      </c>
      <c r="H34">
        <f t="shared" si="1"/>
        <v>0.97536762345920425</v>
      </c>
      <c r="I34">
        <f t="shared" si="2"/>
        <v>0.64916585826076567</v>
      </c>
    </row>
    <row r="35" spans="4:9">
      <c r="D35">
        <v>1</v>
      </c>
      <c r="E35">
        <f t="shared" si="3"/>
        <v>0.15</v>
      </c>
      <c r="F35">
        <f t="shared" si="4"/>
        <v>0.22000000000000006</v>
      </c>
      <c r="G35">
        <f t="shared" si="0"/>
        <v>0.72499999999999998</v>
      </c>
      <c r="H35">
        <f t="shared" si="1"/>
        <v>0.97515625092650793</v>
      </c>
      <c r="I35">
        <f t="shared" si="2"/>
        <v>0.6448686205981885</v>
      </c>
    </row>
    <row r="36" spans="4:9">
      <c r="D36">
        <v>1</v>
      </c>
      <c r="E36">
        <f t="shared" si="3"/>
        <v>0.15</v>
      </c>
      <c r="F36">
        <f t="shared" si="4"/>
        <v>0.23000000000000007</v>
      </c>
      <c r="G36">
        <f t="shared" si="0"/>
        <v>0.71249999999999991</v>
      </c>
      <c r="H36">
        <f t="shared" si="1"/>
        <v>0.97493934188905806</v>
      </c>
      <c r="I36">
        <f t="shared" si="2"/>
        <v>0.64048406133840929</v>
      </c>
    </row>
    <row r="37" spans="4:9">
      <c r="D37">
        <v>1</v>
      </c>
      <c r="E37">
        <f t="shared" si="3"/>
        <v>0.15</v>
      </c>
      <c r="F37">
        <f t="shared" si="4"/>
        <v>0.24000000000000007</v>
      </c>
      <c r="G37">
        <f t="shared" si="0"/>
        <v>0.7</v>
      </c>
      <c r="H37">
        <f t="shared" si="1"/>
        <v>0.9747166503509227</v>
      </c>
      <c r="I37">
        <f t="shared" si="2"/>
        <v>0.63600887630486813</v>
      </c>
    </row>
    <row r="38" spans="4:9">
      <c r="D38">
        <v>1</v>
      </c>
      <c r="E38">
        <f t="shared" si="3"/>
        <v>0.15</v>
      </c>
      <c r="F38">
        <f t="shared" si="4"/>
        <v>0.25000000000000006</v>
      </c>
      <c r="G38">
        <f t="shared" si="0"/>
        <v>0.6875</v>
      </c>
      <c r="H38">
        <f t="shared" si="1"/>
        <v>0.97448791473707941</v>
      </c>
      <c r="I38">
        <f t="shared" si="2"/>
        <v>0.63143958205135498</v>
      </c>
    </row>
    <row r="39" spans="4:9">
      <c r="D39">
        <v>1</v>
      </c>
      <c r="E39">
        <f t="shared" si="3"/>
        <v>0.15</v>
      </c>
      <c r="F39">
        <f t="shared" si="4"/>
        <v>0.26000000000000006</v>
      </c>
      <c r="G39">
        <f t="shared" si="0"/>
        <v>0.67499999999999993</v>
      </c>
      <c r="H39">
        <f t="shared" si="1"/>
        <v>0.9742528566014913</v>
      </c>
      <c r="I39">
        <f t="shared" si="2"/>
        <v>0.62677250322101208</v>
      </c>
    </row>
    <row r="40" spans="4:9">
      <c r="D40">
        <v>1</v>
      </c>
      <c r="E40">
        <f t="shared" si="3"/>
        <v>0.15</v>
      </c>
      <c r="F40">
        <f t="shared" si="4"/>
        <v>0.27000000000000007</v>
      </c>
      <c r="G40">
        <f t="shared" si="0"/>
        <v>0.66249999999999987</v>
      </c>
      <c r="H40">
        <f t="shared" si="1"/>
        <v>0.97401117920177904</v>
      </c>
      <c r="I40">
        <f t="shared" si="2"/>
        <v>0.62200375881054093</v>
      </c>
    </row>
    <row r="41" spans="4:9">
      <c r="D41">
        <v>1</v>
      </c>
      <c r="E41">
        <f t="shared" si="3"/>
        <v>0.15</v>
      </c>
      <c r="F41">
        <f t="shared" si="4"/>
        <v>0.28000000000000008</v>
      </c>
      <c r="G41">
        <f t="shared" si="0"/>
        <v>0.64999999999999991</v>
      </c>
      <c r="H41">
        <f t="shared" si="1"/>
        <v>0.97376256592389765</v>
      </c>
      <c r="I41">
        <f t="shared" si="2"/>
        <v>0.61712924722761087</v>
      </c>
    </row>
    <row r="42" spans="4:9">
      <c r="D42">
        <v>1</v>
      </c>
      <c r="E42">
        <f t="shared" si="3"/>
        <v>0.15</v>
      </c>
      <c r="F42">
        <f t="shared" si="4"/>
        <v>0.29000000000000009</v>
      </c>
      <c r="G42">
        <f t="shared" si="0"/>
        <v>0.63749999999999996</v>
      </c>
      <c r="H42">
        <f t="shared" si="1"/>
        <v>0.97350667853780115</v>
      </c>
      <c r="I42">
        <f t="shared" si="2"/>
        <v>0.61214463001635466</v>
      </c>
    </row>
    <row r="43" spans="4:9">
      <c r="D43">
        <v>1</v>
      </c>
      <c r="E43">
        <f t="shared" si="3"/>
        <v>0.15</v>
      </c>
      <c r="F43">
        <f t="shared" si="4"/>
        <v>0.3000000000000001</v>
      </c>
      <c r="G43">
        <f t="shared" si="0"/>
        <v>0.62499999999999989</v>
      </c>
      <c r="H43">
        <f t="shared" si="1"/>
        <v>0.97324315526223515</v>
      </c>
      <c r="I43">
        <f t="shared" si="2"/>
        <v>0.60704531411100537</v>
      </c>
    </row>
    <row r="44" spans="4:9">
      <c r="D44">
        <v>1</v>
      </c>
      <c r="E44">
        <f t="shared" si="3"/>
        <v>0.15</v>
      </c>
      <c r="F44">
        <f t="shared" si="4"/>
        <v>0.31000000000000011</v>
      </c>
      <c r="G44">
        <f t="shared" si="0"/>
        <v>0.61249999999999982</v>
      </c>
      <c r="H44">
        <f t="shared" si="1"/>
        <v>0.97297160861347487</v>
      </c>
      <c r="I44">
        <f t="shared" si="2"/>
        <v>0.60182643246095735</v>
      </c>
    </row>
    <row r="45" spans="4:9">
      <c r="D45">
        <v>1</v>
      </c>
      <c r="E45">
        <f t="shared" si="3"/>
        <v>0.15</v>
      </c>
      <c r="F45">
        <f t="shared" si="4"/>
        <v>0.32000000000000012</v>
      </c>
      <c r="G45">
        <f t="shared" si="0"/>
        <v>0.59999999999999987</v>
      </c>
      <c r="H45">
        <f t="shared" si="1"/>
        <v>0.97269162300891088</v>
      </c>
      <c r="I45">
        <f t="shared" si="2"/>
        <v>0.59648282285153376</v>
      </c>
    </row>
    <row r="46" spans="4:9">
      <c r="D46">
        <v>1</v>
      </c>
      <c r="E46">
        <f t="shared" si="3"/>
        <v>0.15</v>
      </c>
      <c r="F46">
        <f t="shared" si="4"/>
        <v>0.33000000000000013</v>
      </c>
      <c r="G46">
        <f t="shared" si="0"/>
        <v>0.58749999999999991</v>
      </c>
      <c r="H46">
        <f t="shared" si="1"/>
        <v>0.97240275209176408</v>
      </c>
      <c r="I46">
        <f t="shared" si="2"/>
        <v>0.59100900472322471</v>
      </c>
    </row>
    <row r="47" spans="4:9">
      <c r="D47">
        <v>1</v>
      </c>
      <c r="E47">
        <f t="shared" si="3"/>
        <v>0.15</v>
      </c>
      <c r="F47">
        <f t="shared" si="4"/>
        <v>0.34000000000000014</v>
      </c>
      <c r="G47">
        <f t="shared" si="0"/>
        <v>0.57499999999999996</v>
      </c>
      <c r="H47">
        <f t="shared" si="1"/>
        <v>0.97210451573775158</v>
      </c>
      <c r="I47">
        <f t="shared" si="2"/>
        <v>0.58539915376773632</v>
      </c>
    </row>
    <row r="48" spans="4:9">
      <c r="D48">
        <v>1</v>
      </c>
      <c r="E48">
        <f t="shared" si="3"/>
        <v>0.15</v>
      </c>
      <c r="F48">
        <f t="shared" si="4"/>
        <v>0.35000000000000014</v>
      </c>
      <c r="G48">
        <f t="shared" si="0"/>
        <v>0.56249999999999989</v>
      </c>
      <c r="H48">
        <f t="shared" si="1"/>
        <v>0.9717963966980262</v>
      </c>
      <c r="I48">
        <f t="shared" si="2"/>
        <v>0.57964707405150806</v>
      </c>
    </row>
    <row r="49" spans="4:9">
      <c r="D49">
        <v>1</v>
      </c>
      <c r="E49">
        <f t="shared" si="3"/>
        <v>0.15</v>
      </c>
      <c r="F49">
        <f t="shared" si="4"/>
        <v>0.36000000000000015</v>
      </c>
      <c r="G49">
        <f t="shared" si="0"/>
        <v>0.54999999999999982</v>
      </c>
      <c r="H49">
        <f t="shared" si="1"/>
        <v>0.97147783682497746</v>
      </c>
      <c r="I49">
        <f t="shared" si="2"/>
        <v>0.57374616738590434</v>
      </c>
    </row>
    <row r="50" spans="4:9">
      <c r="D50">
        <v>1</v>
      </c>
      <c r="E50">
        <f t="shared" si="3"/>
        <v>0.15</v>
      </c>
      <c r="F50">
        <f t="shared" si="4"/>
        <v>0.37000000000000016</v>
      </c>
      <c r="G50">
        <f t="shared" si="0"/>
        <v>0.53749999999999987</v>
      </c>
      <c r="H50">
        <f t="shared" si="1"/>
        <v>0.9711482328182186</v>
      </c>
      <c r="I50">
        <f t="shared" si="2"/>
        <v>0.56768939615182878</v>
      </c>
    </row>
    <row r="51" spans="4:9">
      <c r="D51">
        <v>1</v>
      </c>
      <c r="E51">
        <f t="shared" si="3"/>
        <v>0.15</v>
      </c>
      <c r="F51">
        <f t="shared" si="4"/>
        <v>0.38000000000000017</v>
      </c>
      <c r="G51">
        <f t="shared" si="0"/>
        <v>0.52499999999999991</v>
      </c>
      <c r="H51">
        <f t="shared" si="1"/>
        <v>0.97080693141696517</v>
      </c>
      <c r="I51">
        <f t="shared" si="2"/>
        <v>0.56146925929686442</v>
      </c>
    </row>
    <row r="52" spans="4:9">
      <c r="D52">
        <v>1</v>
      </c>
      <c r="E52">
        <f t="shared" si="3"/>
        <v>0.15</v>
      </c>
      <c r="F52">
        <f t="shared" si="4"/>
        <v>0.39000000000000018</v>
      </c>
      <c r="G52">
        <f t="shared" si="0"/>
        <v>0.51249999999999984</v>
      </c>
      <c r="H52">
        <f t="shared" si="1"/>
        <v>0.97045322395159195</v>
      </c>
      <c r="I52">
        <f t="shared" si="2"/>
        <v>0.5550777326721098</v>
      </c>
    </row>
    <row r="53" spans="4:9">
      <c r="D53">
        <v>1</v>
      </c>
      <c r="E53">
        <f t="shared" si="3"/>
        <v>0.15</v>
      </c>
      <c r="F53">
        <f t="shared" si="4"/>
        <v>0.40000000000000019</v>
      </c>
      <c r="G53">
        <f t="shared" si="0"/>
        <v>0.49999999999999978</v>
      </c>
      <c r="H53">
        <f t="shared" si="1"/>
        <v>0.97008634015091322</v>
      </c>
      <c r="I53">
        <f t="shared" si="2"/>
        <v>0.54850623568736367</v>
      </c>
    </row>
    <row r="54" spans="4:9">
      <c r="D54">
        <v>1</v>
      </c>
      <c r="E54">
        <f t="shared" si="3"/>
        <v>0.15</v>
      </c>
      <c r="F54">
        <f t="shared" si="4"/>
        <v>0.4100000000000002</v>
      </c>
      <c r="G54">
        <f t="shared" si="0"/>
        <v>0.48749999999999982</v>
      </c>
      <c r="H54">
        <f t="shared" si="1"/>
        <v>0.96970544108196588</v>
      </c>
      <c r="I54">
        <f t="shared" si="2"/>
        <v>0.54174557842149462</v>
      </c>
    </row>
    <row r="55" spans="4:9">
      <c r="D55">
        <v>1</v>
      </c>
      <c r="E55">
        <f t="shared" si="3"/>
        <v>0.15</v>
      </c>
      <c r="F55">
        <f t="shared" si="4"/>
        <v>0.42000000000000021</v>
      </c>
      <c r="G55">
        <f t="shared" si="0"/>
        <v>0.47499999999999976</v>
      </c>
      <c r="H55">
        <f t="shared" si="1"/>
        <v>0.96930961107492042</v>
      </c>
      <c r="I55">
        <f t="shared" si="2"/>
        <v>0.53478590620137667</v>
      </c>
    </row>
    <row r="56" spans="4:9">
      <c r="D56">
        <v>1</v>
      </c>
      <c r="E56">
        <f t="shared" si="3"/>
        <v>0.15</v>
      </c>
      <c r="F56">
        <f t="shared" si="4"/>
        <v>0.43000000000000022</v>
      </c>
      <c r="G56">
        <f t="shared" si="0"/>
        <v>0.4624999999999998</v>
      </c>
      <c r="H56">
        <f t="shared" si="1"/>
        <v>0.96889784845608007</v>
      </c>
      <c r="I56">
        <f t="shared" si="2"/>
        <v>0.52761663814727489</v>
      </c>
    </row>
    <row r="57" spans="4:9">
      <c r="D57">
        <v>1</v>
      </c>
      <c r="E57">
        <f t="shared" si="3"/>
        <v>0.15</v>
      </c>
      <c r="F57">
        <f t="shared" si="4"/>
        <v>0.44000000000000022</v>
      </c>
      <c r="G57">
        <f t="shared" si="0"/>
        <v>0.44999999999999984</v>
      </c>
      <c r="H57">
        <f t="shared" si="1"/>
        <v>0.96846905487531121</v>
      </c>
      <c r="I57">
        <f t="shared" si="2"/>
        <v>0.52022639894713185</v>
      </c>
    </row>
    <row r="58" spans="4:9">
      <c r="D58">
        <v>1</v>
      </c>
      <c r="E58">
        <f t="shared" si="3"/>
        <v>0.15</v>
      </c>
      <c r="F58">
        <f t="shared" si="4"/>
        <v>0.45000000000000023</v>
      </c>
      <c r="G58">
        <f t="shared" si="0"/>
        <v>0.43749999999999978</v>
      </c>
      <c r="H58">
        <f t="shared" si="1"/>
        <v>0.96802202296880002</v>
      </c>
      <c r="I58">
        <f t="shared" si="2"/>
        <v>0.51260294303031229</v>
      </c>
    </row>
    <row r="59" spans="4:9">
      <c r="D59">
        <v>1</v>
      </c>
      <c r="E59">
        <f t="shared" si="3"/>
        <v>0.15</v>
      </c>
      <c r="F59">
        <f t="shared" si="4"/>
        <v>0.46000000000000024</v>
      </c>
      <c r="G59">
        <f t="shared" si="0"/>
        <v>0.42499999999999982</v>
      </c>
      <c r="H59">
        <f t="shared" si="1"/>
        <v>0.96755542204130651</v>
      </c>
      <c r="I59">
        <f t="shared" si="2"/>
        <v>0.50473307021082847</v>
      </c>
    </row>
    <row r="60" spans="4:9">
      <c r="D60">
        <v>1</v>
      </c>
      <c r="E60">
        <f t="shared" si="3"/>
        <v>0.15</v>
      </c>
      <c r="F60">
        <f t="shared" si="4"/>
        <v>0.47000000000000025</v>
      </c>
      <c r="G60">
        <f t="shared" si="0"/>
        <v>0.41249999999999976</v>
      </c>
      <c r="H60">
        <f t="shared" si="1"/>
        <v>0.96706778138087135</v>
      </c>
      <c r="I60">
        <f t="shared" si="2"/>
        <v>0.49660253176198688</v>
      </c>
    </row>
    <row r="61" spans="4:9">
      <c r="D61">
        <v>1</v>
      </c>
      <c r="E61">
        <f t="shared" si="3"/>
        <v>0.15</v>
      </c>
      <c r="F61">
        <f t="shared" si="4"/>
        <v>0.48000000000000026</v>
      </c>
      <c r="G61">
        <f t="shared" si="0"/>
        <v>0.3999999999999998</v>
      </c>
      <c r="H61">
        <f t="shared" si="1"/>
        <v>0.96655747072894038</v>
      </c>
      <c r="I61">
        <f t="shared" si="2"/>
        <v>0.48819592577109627</v>
      </c>
    </row>
    <row r="62" spans="4:9">
      <c r="D62">
        <v>1</v>
      </c>
      <c r="E62">
        <f t="shared" si="3"/>
        <v>0.15</v>
      </c>
      <c r="F62">
        <f t="shared" si="4"/>
        <v>0.49000000000000027</v>
      </c>
      <c r="G62">
        <f t="shared" si="0"/>
        <v>0.38749999999999973</v>
      </c>
      <c r="H62">
        <f t="shared" si="1"/>
        <v>0.96602267731441838</v>
      </c>
      <c r="I62">
        <f t="shared" si="2"/>
        <v>0.47949658050885802</v>
      </c>
    </row>
    <row r="63" spans="4:9">
      <c r="D63">
        <v>1</v>
      </c>
      <c r="E63">
        <f t="shared" si="3"/>
        <v>0.15</v>
      </c>
      <c r="F63">
        <f t="shared" si="4"/>
        <v>0.50000000000000022</v>
      </c>
      <c r="G63">
        <f t="shared" si="0"/>
        <v>0.37499999999999978</v>
      </c>
      <c r="H63">
        <f t="shared" si="1"/>
        <v>0.96546137871355353</v>
      </c>
      <c r="I63">
        <f t="shared" si="2"/>
        <v>0.47048642444111388</v>
      </c>
    </row>
    <row r="64" spans="4:9">
      <c r="D64">
        <v>1</v>
      </c>
      <c r="E64">
        <f t="shared" si="3"/>
        <v>0.15</v>
      </c>
      <c r="F64">
        <f t="shared" si="4"/>
        <v>0.51000000000000023</v>
      </c>
      <c r="G64">
        <f t="shared" si="0"/>
        <v>0.36249999999999982</v>
      </c>
      <c r="H64">
        <f t="shared" si="1"/>
        <v>0.96487131060834741</v>
      </c>
      <c r="I64">
        <f t="shared" si="2"/>
        <v>0.46114584142370929</v>
      </c>
    </row>
    <row r="65" spans="4:9">
      <c r="D65">
        <v>1</v>
      </c>
      <c r="E65">
        <f t="shared" si="3"/>
        <v>0.15</v>
      </c>
      <c r="F65">
        <f t="shared" si="4"/>
        <v>0.52000000000000024</v>
      </c>
      <c r="G65">
        <f t="shared" si="0"/>
        <v>0.34999999999999976</v>
      </c>
      <c r="H65">
        <f t="shared" si="1"/>
        <v>0.96424992827006795</v>
      </c>
      <c r="I65">
        <f t="shared" si="2"/>
        <v>0.45145350957541464</v>
      </c>
    </row>
    <row r="66" spans="4:9">
      <c r="D66">
        <v>1</v>
      </c>
      <c r="E66">
        <f t="shared" si="3"/>
        <v>0.15</v>
      </c>
      <c r="F66">
        <f t="shared" si="4"/>
        <v>0.53000000000000025</v>
      </c>
      <c r="G66">
        <f t="shared" si="0"/>
        <v>0.3374999999999998</v>
      </c>
      <c r="H66">
        <f t="shared" si="1"/>
        <v>0.9635943602715682</v>
      </c>
      <c r="I66">
        <f t="shared" si="2"/>
        <v>0.44138622235272273</v>
      </c>
    </row>
    <row r="67" spans="4:9">
      <c r="D67">
        <v>1</v>
      </c>
      <c r="E67">
        <f t="shared" si="3"/>
        <v>0.15</v>
      </c>
      <c r="F67">
        <f t="shared" si="4"/>
        <v>0.54000000000000026</v>
      </c>
      <c r="G67">
        <f t="shared" si="0"/>
        <v>0.32499999999999984</v>
      </c>
      <c r="H67">
        <f t="shared" si="1"/>
        <v>0.96290135250113751</v>
      </c>
      <c r="I67">
        <f t="shared" si="2"/>
        <v>0.43091868246943987</v>
      </c>
    </row>
    <row r="68" spans="4:9">
      <c r="D68">
        <v>1</v>
      </c>
      <c r="E68">
        <f t="shared" si="3"/>
        <v>0.15</v>
      </c>
      <c r="F68">
        <f t="shared" si="4"/>
        <v>0.55000000000000027</v>
      </c>
      <c r="G68">
        <f t="shared" si="0"/>
        <v>0.31249999999999978</v>
      </c>
      <c r="H68">
        <f t="shared" si="1"/>
        <v>0.9621672000038628</v>
      </c>
      <c r="I68">
        <f t="shared" si="2"/>
        <v>0.42002331270228532</v>
      </c>
    </row>
    <row r="69" spans="4:9">
      <c r="D69">
        <v>1</v>
      </c>
      <c r="E69">
        <f t="shared" si="3"/>
        <v>0.15</v>
      </c>
      <c r="F69">
        <f t="shared" si="4"/>
        <v>0.56000000000000028</v>
      </c>
      <c r="G69">
        <f t="shared" si="0"/>
        <v>0.29999999999999982</v>
      </c>
      <c r="H69">
        <f t="shared" si="1"/>
        <v>0.96138766333301473</v>
      </c>
      <c r="I69">
        <f t="shared" si="2"/>
        <v>0.40866997747967837</v>
      </c>
    </row>
    <row r="70" spans="4:9">
      <c r="D70">
        <v>1</v>
      </c>
      <c r="E70">
        <f t="shared" si="3"/>
        <v>0.15</v>
      </c>
      <c r="F70">
        <f t="shared" si="4"/>
        <v>0.57000000000000028</v>
      </c>
      <c r="G70">
        <f t="shared" si="0"/>
        <v>0.28749999999999976</v>
      </c>
      <c r="H70">
        <f t="shared" si="1"/>
        <v>0.96055786515828534</v>
      </c>
      <c r="I70">
        <f t="shared" si="2"/>
        <v>0.39682574981402874</v>
      </c>
    </row>
    <row r="71" spans="4:9">
      <c r="D71">
        <v>1</v>
      </c>
      <c r="E71">
        <f t="shared" si="3"/>
        <v>0.15</v>
      </c>
      <c r="F71">
        <f t="shared" si="4"/>
        <v>0.58000000000000029</v>
      </c>
      <c r="G71">
        <f t="shared" si="0"/>
        <v>0.2749999999999998</v>
      </c>
      <c r="H71">
        <f t="shared" si="1"/>
        <v>0.95967216130637256</v>
      </c>
      <c r="I71">
        <f t="shared" si="2"/>
        <v>0.38445463153318826</v>
      </c>
    </row>
    <row r="72" spans="4:9">
      <c r="D72">
        <v>1</v>
      </c>
      <c r="E72">
        <f t="shared" si="3"/>
        <v>0.15</v>
      </c>
      <c r="F72">
        <f t="shared" si="4"/>
        <v>0.5900000000000003</v>
      </c>
      <c r="G72">
        <f t="shared" si="0"/>
        <v>0.26249999999999973</v>
      </c>
      <c r="H72">
        <f t="shared" si="1"/>
        <v>0.9587239784394892</v>
      </c>
      <c r="I72">
        <f t="shared" si="2"/>
        <v>0.37151726978918875</v>
      </c>
    </row>
    <row r="73" spans="4:9">
      <c r="D73">
        <v>1</v>
      </c>
      <c r="E73">
        <f t="shared" si="3"/>
        <v>0.15</v>
      </c>
      <c r="F73">
        <f t="shared" si="4"/>
        <v>0.60000000000000031</v>
      </c>
      <c r="G73">
        <f t="shared" si="0"/>
        <v>0.24999999999999978</v>
      </c>
      <c r="H73">
        <f t="shared" si="1"/>
        <v>0.95770560766171053</v>
      </c>
      <c r="I73">
        <f t="shared" si="2"/>
        <v>0.35797067647995029</v>
      </c>
    </row>
    <row r="74" spans="4:9">
      <c r="D74">
        <v>1</v>
      </c>
      <c r="E74">
        <f t="shared" si="3"/>
        <v>0.15</v>
      </c>
      <c r="F74">
        <f t="shared" si="4"/>
        <v>0.61000000000000032</v>
      </c>
      <c r="G74">
        <f t="shared" si="0"/>
        <v>0.23749999999999971</v>
      </c>
      <c r="H74">
        <f t="shared" si="1"/>
        <v>0.95660793917537557</v>
      </c>
      <c r="I74">
        <f t="shared" si="2"/>
        <v>0.34376797233130796</v>
      </c>
    </row>
    <row r="75" spans="4:9">
      <c r="D75">
        <v>1</v>
      </c>
      <c r="E75">
        <f t="shared" si="3"/>
        <v>0.15</v>
      </c>
      <c r="F75">
        <f t="shared" si="4"/>
        <v>0.62000000000000033</v>
      </c>
      <c r="G75">
        <f t="shared" si="0"/>
        <v>0.22499999999999976</v>
      </c>
      <c r="H75">
        <f t="shared" si="1"/>
        <v>0.95542011699646034</v>
      </c>
      <c r="I75">
        <f t="shared" si="2"/>
        <v>0.32885819247093417</v>
      </c>
    </row>
    <row r="76" spans="4:9">
      <c r="D76">
        <v>1</v>
      </c>
      <c r="E76">
        <f t="shared" si="3"/>
        <v>0.15</v>
      </c>
      <c r="F76">
        <f t="shared" si="4"/>
        <v>0.63000000000000034</v>
      </c>
      <c r="G76">
        <f t="shared" si="0"/>
        <v>0.21249999999999958</v>
      </c>
      <c r="H76">
        <f t="shared" si="1"/>
        <v>0.95412908361221882</v>
      </c>
      <c r="I76">
        <f t="shared" si="2"/>
        <v>0.31318646455428389</v>
      </c>
    </row>
    <row r="77" spans="4:9">
      <c r="D77">
        <v>1</v>
      </c>
      <c r="E77">
        <f t="shared" si="3"/>
        <v>0.15</v>
      </c>
      <c r="F77">
        <f t="shared" si="4"/>
        <v>0.64000000000000035</v>
      </c>
      <c r="G77">
        <f t="shared" si="0"/>
        <v>0.19999999999999962</v>
      </c>
      <c r="H77">
        <f t="shared" si="1"/>
        <v>0.95271897056515409</v>
      </c>
      <c r="I77">
        <f t="shared" si="2"/>
        <v>0.29669314712581107</v>
      </c>
    </row>
    <row r="78" spans="4:9">
      <c r="D78">
        <v>1</v>
      </c>
      <c r="E78">
        <f t="shared" si="3"/>
        <v>0.15</v>
      </c>
      <c r="F78">
        <f t="shared" si="4"/>
        <v>0.65000000000000036</v>
      </c>
      <c r="G78">
        <f t="shared" ref="G78:G113" si="5">D78-F78*$B$8/$B$10</f>
        <v>0.18749999999999956</v>
      </c>
      <c r="H78">
        <f t="shared" ref="H78:H113" si="6">IF(G78&lt;=0,0,ERFC(SQRT($B$2*$B$4)*E78/2/$B$10/SQRT(G78)))</f>
        <v>0.95117026930011361</v>
      </c>
      <c r="I78">
        <f t="shared" ref="I78:I113" si="7">IF(G78&lt;=0,0,ERFC(SQRT($B$2*$B$4)*F78/2/$B$10/SQRT(G78)+SQRT($B$2/$B$4)*(E78-$B$6)/2/SQRT(G78)))</f>
        <v>0.27931584014249267</v>
      </c>
    </row>
    <row r="79" spans="4:9">
      <c r="D79">
        <v>1</v>
      </c>
      <c r="E79">
        <f t="shared" ref="E79:E113" si="8">E78</f>
        <v>0.15</v>
      </c>
      <c r="F79">
        <f t="shared" ref="F79:F113" si="9">F78+0.01</f>
        <v>0.66000000000000036</v>
      </c>
      <c r="G79">
        <f t="shared" si="5"/>
        <v>0.1749999999999996</v>
      </c>
      <c r="H79">
        <f t="shared" si="6"/>
        <v>0.94945868204899331</v>
      </c>
      <c r="I79">
        <f t="shared" si="7"/>
        <v>0.26098982034091689</v>
      </c>
    </row>
    <row r="80" spans="4:9">
      <c r="D80">
        <v>1</v>
      </c>
      <c r="E80">
        <f t="shared" si="8"/>
        <v>0.15</v>
      </c>
      <c r="F80">
        <f t="shared" si="9"/>
        <v>0.67000000000000037</v>
      </c>
      <c r="G80">
        <f t="shared" si="5"/>
        <v>0.16249999999999964</v>
      </c>
      <c r="H80">
        <f t="shared" si="6"/>
        <v>0.94755349578610637</v>
      </c>
      <c r="I80">
        <f t="shared" si="7"/>
        <v>0.24165018536202409</v>
      </c>
    </row>
    <row r="81" spans="4:9">
      <c r="D81">
        <v>1</v>
      </c>
      <c r="E81">
        <f t="shared" si="8"/>
        <v>0.15</v>
      </c>
      <c r="F81">
        <f t="shared" si="9"/>
        <v>0.68000000000000038</v>
      </c>
      <c r="G81">
        <f t="shared" si="5"/>
        <v>0.14999999999999958</v>
      </c>
      <c r="H81">
        <f t="shared" si="6"/>
        <v>0.94541522615603402</v>
      </c>
      <c r="I81">
        <f t="shared" si="7"/>
        <v>0.22123653458331605</v>
      </c>
    </row>
    <row r="82" spans="4:9">
      <c r="D82">
        <v>1</v>
      </c>
      <c r="E82">
        <f t="shared" si="8"/>
        <v>0.15</v>
      </c>
      <c r="F82">
        <f t="shared" si="9"/>
        <v>0.69000000000000039</v>
      </c>
      <c r="G82">
        <f t="shared" si="5"/>
        <v>0.13749999999999962</v>
      </c>
      <c r="H82">
        <f t="shared" si="6"/>
        <v>0.94299210946475176</v>
      </c>
      <c r="I82">
        <f t="shared" si="7"/>
        <v>0.19969993353792803</v>
      </c>
    </row>
    <row r="83" spans="4:9">
      <c r="D83">
        <v>1</v>
      </c>
      <c r="E83">
        <f t="shared" si="8"/>
        <v>0.15</v>
      </c>
      <c r="F83">
        <f t="shared" si="9"/>
        <v>0.7000000000000004</v>
      </c>
      <c r="G83">
        <f t="shared" si="5"/>
        <v>0.12499999999999956</v>
      </c>
      <c r="H83">
        <f t="shared" si="6"/>
        <v>0.94021471189815231</v>
      </c>
      <c r="I83">
        <f t="shared" si="7"/>
        <v>0.17701606545759541</v>
      </c>
    </row>
    <row r="84" spans="4:9">
      <c r="D84">
        <v>1</v>
      </c>
      <c r="E84">
        <f t="shared" si="8"/>
        <v>0.15</v>
      </c>
      <c r="F84">
        <f t="shared" si="9"/>
        <v>0.71000000000000041</v>
      </c>
      <c r="G84">
        <f t="shared" si="5"/>
        <v>0.1124999999999996</v>
      </c>
      <c r="H84">
        <f t="shared" si="6"/>
        <v>0.93698733197567019</v>
      </c>
      <c r="I84">
        <f t="shared" si="7"/>
        <v>0.15320689704269719</v>
      </c>
    </row>
    <row r="85" spans="4:9">
      <c r="D85">
        <v>1</v>
      </c>
      <c r="E85">
        <f t="shared" si="8"/>
        <v>0.15</v>
      </c>
      <c r="F85">
        <f t="shared" si="9"/>
        <v>0.72000000000000042</v>
      </c>
      <c r="G85">
        <f t="shared" si="5"/>
        <v>9.9999999999999534E-2</v>
      </c>
      <c r="H85">
        <f t="shared" si="6"/>
        <v>0.93317366691816739</v>
      </c>
      <c r="I85">
        <f t="shared" si="7"/>
        <v>0.12837881594672629</v>
      </c>
    </row>
    <row r="86" spans="4:9">
      <c r="D86">
        <v>1</v>
      </c>
      <c r="E86">
        <f t="shared" si="8"/>
        <v>0.15</v>
      </c>
      <c r="F86">
        <f t="shared" si="9"/>
        <v>0.73000000000000043</v>
      </c>
      <c r="G86">
        <f t="shared" si="5"/>
        <v>8.7499999999999578E-2</v>
      </c>
      <c r="H86">
        <f t="shared" si="6"/>
        <v>0.9285715917853925</v>
      </c>
      <c r="I86">
        <f t="shared" si="7"/>
        <v>0.10278761065492736</v>
      </c>
    </row>
    <row r="87" spans="4:9">
      <c r="D87">
        <v>1</v>
      </c>
      <c r="E87">
        <f t="shared" si="8"/>
        <v>0.15</v>
      </c>
      <c r="F87">
        <f t="shared" si="9"/>
        <v>0.74000000000000044</v>
      </c>
      <c r="G87">
        <f t="shared" si="5"/>
        <v>7.4999999999999512E-2</v>
      </c>
      <c r="H87">
        <f t="shared" si="6"/>
        <v>0.92286570072900209</v>
      </c>
      <c r="I87">
        <f t="shared" si="7"/>
        <v>7.6950247522226789E-2</v>
      </c>
    </row>
    <row r="88" spans="4:9">
      <c r="D88">
        <v>1</v>
      </c>
      <c r="E88">
        <f t="shared" si="8"/>
        <v>0.15</v>
      </c>
      <c r="F88">
        <f t="shared" si="9"/>
        <v>0.75000000000000044</v>
      </c>
      <c r="G88">
        <f t="shared" si="5"/>
        <v>6.2499999999999556E-2</v>
      </c>
      <c r="H88">
        <f t="shared" si="6"/>
        <v>0.9155299733836797</v>
      </c>
      <c r="I88">
        <f t="shared" si="7"/>
        <v>5.1829938638298878E-2</v>
      </c>
    </row>
    <row r="89" spans="4:9">
      <c r="D89">
        <v>1</v>
      </c>
      <c r="E89">
        <f t="shared" si="8"/>
        <v>0.15</v>
      </c>
      <c r="F89">
        <f t="shared" si="9"/>
        <v>0.76000000000000045</v>
      </c>
      <c r="G89">
        <f t="shared" si="5"/>
        <v>4.9999999999999489E-2</v>
      </c>
      <c r="H89">
        <f t="shared" si="6"/>
        <v>0.90560382313625876</v>
      </c>
      <c r="I89">
        <f t="shared" si="7"/>
        <v>2.9111632573290191E-2</v>
      </c>
    </row>
    <row r="90" spans="4:9">
      <c r="D90">
        <v>1</v>
      </c>
      <c r="E90">
        <f t="shared" si="8"/>
        <v>0.15</v>
      </c>
      <c r="F90">
        <f t="shared" si="9"/>
        <v>0.77000000000000046</v>
      </c>
      <c r="G90">
        <f t="shared" si="5"/>
        <v>3.7499999999999534E-2</v>
      </c>
      <c r="H90">
        <f t="shared" si="6"/>
        <v>0.89108562023846227</v>
      </c>
      <c r="I90">
        <f t="shared" si="7"/>
        <v>1.1450134946037083E-2</v>
      </c>
    </row>
    <row r="91" spans="4:9">
      <c r="D91">
        <v>1</v>
      </c>
      <c r="E91">
        <f t="shared" si="8"/>
        <v>0.15</v>
      </c>
      <c r="F91">
        <f t="shared" si="9"/>
        <v>0.78000000000000047</v>
      </c>
      <c r="G91">
        <f t="shared" si="5"/>
        <v>2.4999999999999467E-2</v>
      </c>
      <c r="H91">
        <f t="shared" si="6"/>
        <v>0.86681528522364648</v>
      </c>
      <c r="I91">
        <f t="shared" si="7"/>
        <v>1.8827238335996643E-3</v>
      </c>
    </row>
    <row r="92" spans="4:9">
      <c r="D92">
        <v>1</v>
      </c>
      <c r="E92">
        <f t="shared" si="8"/>
        <v>0.15</v>
      </c>
      <c r="F92">
        <f t="shared" si="9"/>
        <v>0.79000000000000048</v>
      </c>
      <c r="G92">
        <f t="shared" si="5"/>
        <v>1.2499999999999512E-2</v>
      </c>
      <c r="H92">
        <f t="shared" si="6"/>
        <v>0.8125242693375383</v>
      </c>
      <c r="I92">
        <f t="shared" si="7"/>
        <v>1.0271513819715139E-5</v>
      </c>
    </row>
    <row r="93" spans="4:9">
      <c r="D93">
        <v>1</v>
      </c>
      <c r="E93">
        <f t="shared" si="8"/>
        <v>0.15</v>
      </c>
      <c r="F93">
        <f t="shared" si="9"/>
        <v>0.80000000000000049</v>
      </c>
      <c r="G93">
        <f t="shared" si="5"/>
        <v>0</v>
      </c>
      <c r="H93">
        <f t="shared" si="6"/>
        <v>0</v>
      </c>
      <c r="I93">
        <f t="shared" si="7"/>
        <v>0</v>
      </c>
    </row>
    <row r="94" spans="4:9">
      <c r="D94">
        <v>1</v>
      </c>
      <c r="E94">
        <f t="shared" si="8"/>
        <v>0.15</v>
      </c>
      <c r="F94">
        <f t="shared" si="9"/>
        <v>0.8100000000000005</v>
      </c>
      <c r="G94">
        <f t="shared" si="5"/>
        <v>-1.2500000000000622E-2</v>
      </c>
      <c r="H94">
        <f t="shared" si="6"/>
        <v>0</v>
      </c>
      <c r="I94">
        <f t="shared" si="7"/>
        <v>0</v>
      </c>
    </row>
    <row r="95" spans="4:9">
      <c r="D95">
        <v>1</v>
      </c>
      <c r="E95">
        <f t="shared" si="8"/>
        <v>0.15</v>
      </c>
      <c r="F95">
        <f t="shared" si="9"/>
        <v>0.82000000000000051</v>
      </c>
      <c r="G95">
        <f t="shared" si="5"/>
        <v>-2.5000000000000577E-2</v>
      </c>
      <c r="H95">
        <f t="shared" si="6"/>
        <v>0</v>
      </c>
      <c r="I95">
        <f t="shared" si="7"/>
        <v>0</v>
      </c>
    </row>
    <row r="96" spans="4:9">
      <c r="D96">
        <v>1</v>
      </c>
      <c r="E96">
        <f t="shared" si="8"/>
        <v>0.15</v>
      </c>
      <c r="F96">
        <f t="shared" si="9"/>
        <v>0.83000000000000052</v>
      </c>
      <c r="G96">
        <f t="shared" si="5"/>
        <v>-3.7500000000000533E-2</v>
      </c>
      <c r="H96">
        <f t="shared" si="6"/>
        <v>0</v>
      </c>
      <c r="I96">
        <f t="shared" si="7"/>
        <v>0</v>
      </c>
    </row>
    <row r="97" spans="4:9">
      <c r="D97">
        <v>1</v>
      </c>
      <c r="E97">
        <f t="shared" si="8"/>
        <v>0.15</v>
      </c>
      <c r="F97">
        <f t="shared" si="9"/>
        <v>0.84000000000000052</v>
      </c>
      <c r="G97">
        <f t="shared" si="5"/>
        <v>-5.0000000000000488E-2</v>
      </c>
      <c r="H97">
        <f t="shared" si="6"/>
        <v>0</v>
      </c>
      <c r="I97">
        <f t="shared" si="7"/>
        <v>0</v>
      </c>
    </row>
    <row r="98" spans="4:9">
      <c r="D98">
        <v>1</v>
      </c>
      <c r="E98">
        <f t="shared" si="8"/>
        <v>0.15</v>
      </c>
      <c r="F98">
        <f t="shared" si="9"/>
        <v>0.85000000000000053</v>
      </c>
      <c r="G98">
        <f t="shared" si="5"/>
        <v>-6.2500000000000666E-2</v>
      </c>
      <c r="H98">
        <f t="shared" si="6"/>
        <v>0</v>
      </c>
      <c r="I98">
        <f t="shared" si="7"/>
        <v>0</v>
      </c>
    </row>
    <row r="99" spans="4:9">
      <c r="D99">
        <v>1</v>
      </c>
      <c r="E99">
        <f t="shared" si="8"/>
        <v>0.15</v>
      </c>
      <c r="F99">
        <f t="shared" si="9"/>
        <v>0.86000000000000054</v>
      </c>
      <c r="G99">
        <f t="shared" si="5"/>
        <v>-7.5000000000000622E-2</v>
      </c>
      <c r="H99">
        <f t="shared" si="6"/>
        <v>0</v>
      </c>
      <c r="I99">
        <f t="shared" si="7"/>
        <v>0</v>
      </c>
    </row>
    <row r="100" spans="4:9">
      <c r="D100">
        <v>1</v>
      </c>
      <c r="E100">
        <f t="shared" si="8"/>
        <v>0.15</v>
      </c>
      <c r="F100">
        <f t="shared" si="9"/>
        <v>0.87000000000000055</v>
      </c>
      <c r="G100">
        <f t="shared" si="5"/>
        <v>-8.7500000000000577E-2</v>
      </c>
      <c r="H100">
        <f t="shared" si="6"/>
        <v>0</v>
      </c>
      <c r="I100">
        <f t="shared" si="7"/>
        <v>0</v>
      </c>
    </row>
    <row r="101" spans="4:9">
      <c r="D101">
        <v>1</v>
      </c>
      <c r="E101">
        <f t="shared" si="8"/>
        <v>0.15</v>
      </c>
      <c r="F101">
        <f t="shared" si="9"/>
        <v>0.88000000000000056</v>
      </c>
      <c r="G101">
        <f t="shared" si="5"/>
        <v>-0.10000000000000053</v>
      </c>
      <c r="H101">
        <f t="shared" si="6"/>
        <v>0</v>
      </c>
      <c r="I101">
        <f t="shared" si="7"/>
        <v>0</v>
      </c>
    </row>
    <row r="102" spans="4:9">
      <c r="D102">
        <v>1</v>
      </c>
      <c r="E102">
        <f t="shared" si="8"/>
        <v>0.15</v>
      </c>
      <c r="F102">
        <f t="shared" si="9"/>
        <v>0.89000000000000057</v>
      </c>
      <c r="G102">
        <f t="shared" si="5"/>
        <v>-0.11250000000000049</v>
      </c>
      <c r="H102">
        <f t="shared" si="6"/>
        <v>0</v>
      </c>
      <c r="I102">
        <f t="shared" si="7"/>
        <v>0</v>
      </c>
    </row>
    <row r="103" spans="4:9">
      <c r="D103">
        <v>1</v>
      </c>
      <c r="E103">
        <f t="shared" si="8"/>
        <v>0.15</v>
      </c>
      <c r="F103">
        <f t="shared" si="9"/>
        <v>0.90000000000000058</v>
      </c>
      <c r="G103">
        <f t="shared" si="5"/>
        <v>-0.12500000000000067</v>
      </c>
      <c r="H103">
        <f t="shared" si="6"/>
        <v>0</v>
      </c>
      <c r="I103">
        <f t="shared" si="7"/>
        <v>0</v>
      </c>
    </row>
    <row r="104" spans="4:9">
      <c r="D104">
        <v>1</v>
      </c>
      <c r="E104">
        <f t="shared" si="8"/>
        <v>0.15</v>
      </c>
      <c r="F104">
        <f t="shared" si="9"/>
        <v>0.91000000000000059</v>
      </c>
      <c r="G104">
        <f t="shared" si="5"/>
        <v>-0.13750000000000062</v>
      </c>
      <c r="H104">
        <f t="shared" si="6"/>
        <v>0</v>
      </c>
      <c r="I104">
        <f t="shared" si="7"/>
        <v>0</v>
      </c>
    </row>
    <row r="105" spans="4:9">
      <c r="D105">
        <v>1</v>
      </c>
      <c r="E105">
        <f t="shared" si="8"/>
        <v>0.15</v>
      </c>
      <c r="F105">
        <f t="shared" si="9"/>
        <v>0.9200000000000006</v>
      </c>
      <c r="G105">
        <f t="shared" si="5"/>
        <v>-0.15000000000000058</v>
      </c>
      <c r="H105">
        <f t="shared" si="6"/>
        <v>0</v>
      </c>
      <c r="I105">
        <f t="shared" si="7"/>
        <v>0</v>
      </c>
    </row>
    <row r="106" spans="4:9">
      <c r="D106">
        <v>1</v>
      </c>
      <c r="E106">
        <f t="shared" si="8"/>
        <v>0.15</v>
      </c>
      <c r="F106">
        <f t="shared" si="9"/>
        <v>0.9300000000000006</v>
      </c>
      <c r="G106">
        <f t="shared" si="5"/>
        <v>-0.16250000000000053</v>
      </c>
      <c r="H106">
        <f t="shared" si="6"/>
        <v>0</v>
      </c>
      <c r="I106">
        <f t="shared" si="7"/>
        <v>0</v>
      </c>
    </row>
    <row r="107" spans="4:9">
      <c r="D107">
        <v>1</v>
      </c>
      <c r="E107">
        <f t="shared" si="8"/>
        <v>0.15</v>
      </c>
      <c r="F107">
        <f t="shared" si="9"/>
        <v>0.94000000000000061</v>
      </c>
      <c r="G107">
        <f t="shared" si="5"/>
        <v>-0.17500000000000071</v>
      </c>
      <c r="H107">
        <f t="shared" si="6"/>
        <v>0</v>
      </c>
      <c r="I107">
        <f t="shared" si="7"/>
        <v>0</v>
      </c>
    </row>
    <row r="108" spans="4:9">
      <c r="D108">
        <v>1</v>
      </c>
      <c r="E108">
        <f t="shared" si="8"/>
        <v>0.15</v>
      </c>
      <c r="F108">
        <f t="shared" si="9"/>
        <v>0.95000000000000062</v>
      </c>
      <c r="G108">
        <f t="shared" si="5"/>
        <v>-0.18750000000000067</v>
      </c>
      <c r="H108">
        <f t="shared" si="6"/>
        <v>0</v>
      </c>
      <c r="I108">
        <f t="shared" si="7"/>
        <v>0</v>
      </c>
    </row>
    <row r="109" spans="4:9">
      <c r="D109">
        <v>1</v>
      </c>
      <c r="E109">
        <f t="shared" si="8"/>
        <v>0.15</v>
      </c>
      <c r="F109">
        <f t="shared" si="9"/>
        <v>0.96000000000000063</v>
      </c>
      <c r="G109">
        <f t="shared" si="5"/>
        <v>-0.20000000000000062</v>
      </c>
      <c r="H109">
        <f t="shared" si="6"/>
        <v>0</v>
      </c>
      <c r="I109">
        <f t="shared" si="7"/>
        <v>0</v>
      </c>
    </row>
    <row r="110" spans="4:9">
      <c r="D110">
        <v>1</v>
      </c>
      <c r="E110">
        <f t="shared" si="8"/>
        <v>0.15</v>
      </c>
      <c r="F110">
        <f t="shared" si="9"/>
        <v>0.97000000000000064</v>
      </c>
      <c r="G110">
        <f t="shared" si="5"/>
        <v>-0.21250000000000058</v>
      </c>
      <c r="H110">
        <f t="shared" si="6"/>
        <v>0</v>
      </c>
      <c r="I110">
        <f t="shared" si="7"/>
        <v>0</v>
      </c>
    </row>
    <row r="111" spans="4:9">
      <c r="D111">
        <v>1</v>
      </c>
      <c r="E111">
        <f t="shared" si="8"/>
        <v>0.15</v>
      </c>
      <c r="F111">
        <f t="shared" si="9"/>
        <v>0.98000000000000065</v>
      </c>
      <c r="G111">
        <f t="shared" si="5"/>
        <v>-0.22500000000000075</v>
      </c>
      <c r="H111">
        <f t="shared" si="6"/>
        <v>0</v>
      </c>
      <c r="I111">
        <f t="shared" si="7"/>
        <v>0</v>
      </c>
    </row>
    <row r="112" spans="4:9">
      <c r="D112">
        <v>1</v>
      </c>
      <c r="E112">
        <f t="shared" si="8"/>
        <v>0.15</v>
      </c>
      <c r="F112">
        <f t="shared" si="9"/>
        <v>0.99000000000000066</v>
      </c>
      <c r="G112">
        <f t="shared" si="5"/>
        <v>-0.23750000000000071</v>
      </c>
      <c r="H112">
        <f t="shared" si="6"/>
        <v>0</v>
      </c>
      <c r="I112">
        <f t="shared" si="7"/>
        <v>0</v>
      </c>
    </row>
    <row r="113" spans="4:9">
      <c r="D113">
        <v>1</v>
      </c>
      <c r="E113">
        <f t="shared" si="8"/>
        <v>0.15</v>
      </c>
      <c r="F113">
        <f t="shared" si="9"/>
        <v>1.0000000000000007</v>
      </c>
      <c r="G113">
        <f t="shared" si="5"/>
        <v>-0.25000000000000067</v>
      </c>
      <c r="H113">
        <f t="shared" si="6"/>
        <v>0</v>
      </c>
      <c r="I113">
        <f t="shared" si="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3:M24"/>
  <sheetViews>
    <sheetView workbookViewId="0">
      <selection activeCell="C3" sqref="C3"/>
    </sheetView>
  </sheetViews>
  <sheetFormatPr defaultRowHeight="14.4"/>
  <cols>
    <col min="3" max="3" width="11" bestFit="1" customWidth="1"/>
    <col min="4" max="4" width="12.21875" bestFit="1" customWidth="1"/>
    <col min="5" max="5" width="14.109375" bestFit="1" customWidth="1"/>
    <col min="6" max="6" width="7.88671875" bestFit="1" customWidth="1"/>
    <col min="7" max="7" width="14.5546875" bestFit="1" customWidth="1"/>
    <col min="8" max="8" width="16.33203125" bestFit="1" customWidth="1"/>
    <col min="9" max="9" width="16.109375" bestFit="1" customWidth="1"/>
    <col min="10" max="10" width="9.5546875" bestFit="1" customWidth="1"/>
    <col min="11" max="13" width="7.5546875" bestFit="1" customWidth="1"/>
  </cols>
  <sheetData>
    <row r="3" spans="3:13"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</row>
    <row r="4" spans="3:13">
      <c r="C4">
        <v>0.72367000000000004</v>
      </c>
      <c r="D4">
        <v>1321</v>
      </c>
      <c r="E4">
        <v>1321</v>
      </c>
      <c r="F4">
        <v>1</v>
      </c>
      <c r="G4">
        <v>1246</v>
      </c>
      <c r="H4">
        <v>1246</v>
      </c>
      <c r="I4">
        <v>1</v>
      </c>
      <c r="J4">
        <v>0</v>
      </c>
      <c r="K4">
        <v>0.15</v>
      </c>
      <c r="L4">
        <v>0</v>
      </c>
      <c r="M4">
        <v>0</v>
      </c>
    </row>
    <row r="5" spans="3:13">
      <c r="C5">
        <v>0.70816000000000001</v>
      </c>
      <c r="D5">
        <v>1256</v>
      </c>
      <c r="E5">
        <v>1256</v>
      </c>
      <c r="F5">
        <v>1</v>
      </c>
      <c r="G5">
        <v>1196</v>
      </c>
      <c r="H5">
        <v>1196</v>
      </c>
      <c r="I5">
        <v>1</v>
      </c>
      <c r="J5">
        <v>0.05</v>
      </c>
      <c r="K5">
        <v>0.15</v>
      </c>
      <c r="L5">
        <v>0.05</v>
      </c>
      <c r="M5">
        <v>0</v>
      </c>
    </row>
    <row r="6" spans="3:13">
      <c r="C6">
        <v>0.69144000000000005</v>
      </c>
      <c r="D6">
        <v>1191</v>
      </c>
      <c r="E6">
        <v>1191</v>
      </c>
      <c r="F6">
        <v>1</v>
      </c>
      <c r="G6">
        <v>1121</v>
      </c>
      <c r="H6">
        <v>1121</v>
      </c>
      <c r="I6">
        <v>1</v>
      </c>
      <c r="J6">
        <v>0.1</v>
      </c>
      <c r="K6">
        <v>0.15</v>
      </c>
      <c r="L6">
        <v>0.1</v>
      </c>
      <c r="M6">
        <v>0</v>
      </c>
    </row>
    <row r="7" spans="3:13">
      <c r="C7">
        <v>0.67318999999999996</v>
      </c>
      <c r="D7">
        <v>1126</v>
      </c>
      <c r="E7">
        <v>1126</v>
      </c>
      <c r="F7">
        <v>1</v>
      </c>
      <c r="G7">
        <v>1071</v>
      </c>
      <c r="H7">
        <v>1071</v>
      </c>
      <c r="I7">
        <v>1</v>
      </c>
      <c r="J7">
        <v>0.15</v>
      </c>
      <c r="K7">
        <v>0.15</v>
      </c>
      <c r="L7">
        <v>0.15</v>
      </c>
      <c r="M7">
        <v>0</v>
      </c>
    </row>
    <row r="8" spans="3:13">
      <c r="C8">
        <v>0.65329000000000004</v>
      </c>
      <c r="D8">
        <v>1061</v>
      </c>
      <c r="E8">
        <v>1061</v>
      </c>
      <c r="F8">
        <v>1</v>
      </c>
      <c r="G8">
        <v>996</v>
      </c>
      <c r="H8">
        <v>996</v>
      </c>
      <c r="I8">
        <v>1</v>
      </c>
      <c r="J8">
        <v>0.2</v>
      </c>
      <c r="K8">
        <v>0.15</v>
      </c>
      <c r="L8">
        <v>0.2</v>
      </c>
      <c r="M8">
        <v>0</v>
      </c>
    </row>
    <row r="9" spans="3:13">
      <c r="C9">
        <v>0.63124999999999998</v>
      </c>
      <c r="D9">
        <v>996</v>
      </c>
      <c r="E9">
        <v>996</v>
      </c>
      <c r="F9">
        <v>1</v>
      </c>
      <c r="G9">
        <v>946</v>
      </c>
      <c r="H9">
        <v>946</v>
      </c>
      <c r="I9">
        <v>1</v>
      </c>
      <c r="J9">
        <v>0.25</v>
      </c>
      <c r="K9">
        <v>0.15</v>
      </c>
      <c r="L9">
        <v>0.25</v>
      </c>
      <c r="M9">
        <v>0</v>
      </c>
    </row>
    <row r="10" spans="3:13">
      <c r="C10">
        <v>0.60684000000000005</v>
      </c>
      <c r="D10">
        <v>931</v>
      </c>
      <c r="E10">
        <v>931</v>
      </c>
      <c r="F10">
        <v>1</v>
      </c>
      <c r="G10">
        <v>871</v>
      </c>
      <c r="H10">
        <v>871</v>
      </c>
      <c r="I10">
        <v>1</v>
      </c>
      <c r="J10">
        <v>0.3</v>
      </c>
      <c r="K10">
        <v>0.15</v>
      </c>
      <c r="L10">
        <v>0.3</v>
      </c>
      <c r="M10">
        <v>0</v>
      </c>
    </row>
    <row r="11" spans="3:13">
      <c r="C11">
        <v>0.57926</v>
      </c>
      <c r="D11">
        <v>866</v>
      </c>
      <c r="E11">
        <v>866</v>
      </c>
      <c r="F11">
        <v>1</v>
      </c>
      <c r="G11">
        <v>821</v>
      </c>
      <c r="H11">
        <v>821</v>
      </c>
      <c r="I11">
        <v>1</v>
      </c>
      <c r="J11">
        <v>0.35</v>
      </c>
      <c r="K11">
        <v>0.15</v>
      </c>
      <c r="L11">
        <v>0.35</v>
      </c>
      <c r="M11">
        <v>0</v>
      </c>
    </row>
    <row r="12" spans="3:13">
      <c r="C12">
        <v>0.54801999999999995</v>
      </c>
      <c r="D12">
        <v>801</v>
      </c>
      <c r="E12">
        <v>801</v>
      </c>
      <c r="F12">
        <v>1</v>
      </c>
      <c r="G12">
        <v>746</v>
      </c>
      <c r="H12">
        <v>746</v>
      </c>
      <c r="I12">
        <v>1</v>
      </c>
      <c r="J12">
        <v>0.4</v>
      </c>
      <c r="K12">
        <v>0.15</v>
      </c>
      <c r="L12">
        <v>0.4</v>
      </c>
      <c r="M12">
        <v>0</v>
      </c>
    </row>
    <row r="13" spans="3:13">
      <c r="C13">
        <v>0.51176999999999995</v>
      </c>
      <c r="D13">
        <v>736</v>
      </c>
      <c r="E13">
        <v>736</v>
      </c>
      <c r="F13">
        <v>1</v>
      </c>
      <c r="G13">
        <v>696</v>
      </c>
      <c r="H13">
        <v>696</v>
      </c>
      <c r="I13">
        <v>1</v>
      </c>
      <c r="J13">
        <v>0.45</v>
      </c>
      <c r="K13">
        <v>0.15</v>
      </c>
      <c r="L13">
        <v>0.45</v>
      </c>
      <c r="M13">
        <v>0</v>
      </c>
    </row>
    <row r="14" spans="3:13">
      <c r="C14">
        <v>0.46938000000000002</v>
      </c>
      <c r="D14">
        <v>671</v>
      </c>
      <c r="E14">
        <v>671</v>
      </c>
      <c r="F14">
        <v>1</v>
      </c>
      <c r="G14">
        <v>621</v>
      </c>
      <c r="H14">
        <v>621</v>
      </c>
      <c r="I14">
        <v>1</v>
      </c>
      <c r="J14">
        <v>0.5</v>
      </c>
      <c r="K14">
        <v>0.15</v>
      </c>
      <c r="L14">
        <v>0.5</v>
      </c>
      <c r="M14">
        <v>0</v>
      </c>
    </row>
    <row r="15" spans="3:13">
      <c r="C15">
        <v>0.41798999999999997</v>
      </c>
      <c r="D15">
        <v>606</v>
      </c>
      <c r="E15">
        <v>606</v>
      </c>
      <c r="F15">
        <v>1</v>
      </c>
      <c r="G15">
        <v>571</v>
      </c>
      <c r="H15">
        <v>571</v>
      </c>
      <c r="I15">
        <v>1</v>
      </c>
      <c r="J15">
        <v>0.55000000000000004</v>
      </c>
      <c r="K15">
        <v>0.15</v>
      </c>
      <c r="L15">
        <v>0.55000000000000004</v>
      </c>
      <c r="M15">
        <v>0</v>
      </c>
    </row>
    <row r="16" spans="3:13">
      <c r="C16">
        <v>0.35513</v>
      </c>
      <c r="D16">
        <v>541</v>
      </c>
      <c r="E16">
        <v>541</v>
      </c>
      <c r="F16">
        <v>1</v>
      </c>
      <c r="G16">
        <v>496</v>
      </c>
      <c r="H16">
        <v>496</v>
      </c>
      <c r="I16">
        <v>1</v>
      </c>
      <c r="J16">
        <v>0.6</v>
      </c>
      <c r="K16">
        <v>0.15</v>
      </c>
      <c r="L16">
        <v>0.6</v>
      </c>
      <c r="M16">
        <v>0</v>
      </c>
    </row>
    <row r="17" spans="3:13">
      <c r="C17">
        <v>0.27431</v>
      </c>
      <c r="D17">
        <v>476</v>
      </c>
      <c r="E17">
        <v>476</v>
      </c>
      <c r="F17">
        <v>1</v>
      </c>
      <c r="G17">
        <v>446</v>
      </c>
      <c r="H17">
        <v>446</v>
      </c>
      <c r="I17">
        <v>1</v>
      </c>
      <c r="J17">
        <v>0.65</v>
      </c>
      <c r="K17">
        <v>0.15</v>
      </c>
      <c r="L17">
        <v>0.65</v>
      </c>
      <c r="M17">
        <v>0</v>
      </c>
    </row>
    <row r="18" spans="3:13">
      <c r="C18">
        <v>0.17241999999999999</v>
      </c>
      <c r="D18">
        <v>411</v>
      </c>
      <c r="E18">
        <v>411</v>
      </c>
      <c r="F18">
        <v>1</v>
      </c>
      <c r="G18">
        <v>371</v>
      </c>
      <c r="H18">
        <v>371</v>
      </c>
      <c r="I18">
        <v>1</v>
      </c>
      <c r="J18">
        <v>0.7</v>
      </c>
      <c r="K18">
        <v>0.15</v>
      </c>
      <c r="L18">
        <v>0.7</v>
      </c>
      <c r="M18">
        <v>0</v>
      </c>
    </row>
    <row r="19" spans="3:13">
      <c r="C19">
        <v>6.7641999999999994E-2</v>
      </c>
      <c r="D19">
        <v>346</v>
      </c>
      <c r="E19">
        <v>346</v>
      </c>
      <c r="F19">
        <v>1</v>
      </c>
      <c r="G19">
        <v>321</v>
      </c>
      <c r="H19">
        <v>321</v>
      </c>
      <c r="I19">
        <v>1</v>
      </c>
      <c r="J19">
        <v>0.75</v>
      </c>
      <c r="K19">
        <v>0.15</v>
      </c>
      <c r="L19">
        <v>0.75</v>
      </c>
      <c r="M19">
        <v>0</v>
      </c>
    </row>
    <row r="20" spans="3:13">
      <c r="C20">
        <v>1.119E-2</v>
      </c>
      <c r="D20">
        <v>281</v>
      </c>
      <c r="E20">
        <v>281</v>
      </c>
      <c r="F20">
        <v>1</v>
      </c>
      <c r="G20">
        <v>246</v>
      </c>
      <c r="H20">
        <v>246</v>
      </c>
      <c r="I20">
        <v>1</v>
      </c>
      <c r="J20">
        <v>0.8</v>
      </c>
      <c r="K20">
        <v>0.15</v>
      </c>
      <c r="L20">
        <v>0.8</v>
      </c>
      <c r="M20">
        <v>0</v>
      </c>
    </row>
    <row r="21" spans="3:13">
      <c r="C21">
        <v>5.5141999999999995E-4</v>
      </c>
      <c r="D21">
        <v>216</v>
      </c>
      <c r="E21">
        <v>216</v>
      </c>
      <c r="F21">
        <v>1</v>
      </c>
      <c r="G21">
        <v>196</v>
      </c>
      <c r="H21">
        <v>196</v>
      </c>
      <c r="I21">
        <v>1</v>
      </c>
      <c r="J21">
        <v>0.85</v>
      </c>
      <c r="K21">
        <v>0.15</v>
      </c>
      <c r="L21">
        <v>0.85</v>
      </c>
      <c r="M21">
        <v>0</v>
      </c>
    </row>
    <row r="22" spans="3:13">
      <c r="C22" s="1">
        <v>-2.4663000000000001E-5</v>
      </c>
      <c r="D22">
        <v>151</v>
      </c>
      <c r="E22">
        <v>151</v>
      </c>
      <c r="F22">
        <v>1</v>
      </c>
      <c r="G22">
        <v>121</v>
      </c>
      <c r="H22">
        <v>121</v>
      </c>
      <c r="I22">
        <v>1</v>
      </c>
      <c r="J22">
        <v>0.9</v>
      </c>
      <c r="K22">
        <v>0.15</v>
      </c>
      <c r="L22">
        <v>0.9</v>
      </c>
      <c r="M22">
        <v>0</v>
      </c>
    </row>
    <row r="23" spans="3:13">
      <c r="C23" s="1">
        <v>3.1948E-7</v>
      </c>
      <c r="D23">
        <v>86</v>
      </c>
      <c r="E23">
        <v>86</v>
      </c>
      <c r="F23">
        <v>1</v>
      </c>
      <c r="G23">
        <v>71</v>
      </c>
      <c r="H23">
        <v>71</v>
      </c>
      <c r="I23">
        <v>1</v>
      </c>
      <c r="J23">
        <v>0.95</v>
      </c>
      <c r="K23">
        <v>0.15</v>
      </c>
      <c r="L23">
        <v>0.95</v>
      </c>
      <c r="M23">
        <v>0</v>
      </c>
    </row>
    <row r="24" spans="3:13">
      <c r="C24" s="1">
        <v>-1.0283E-10</v>
      </c>
      <c r="D24">
        <v>42</v>
      </c>
      <c r="E24">
        <v>42</v>
      </c>
      <c r="F24">
        <v>1</v>
      </c>
      <c r="G24">
        <v>21</v>
      </c>
      <c r="H24">
        <v>21</v>
      </c>
      <c r="I24">
        <v>1</v>
      </c>
      <c r="J24">
        <v>1</v>
      </c>
      <c r="K24">
        <v>0.15</v>
      </c>
      <c r="L24">
        <v>1</v>
      </c>
      <c r="M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I113"/>
  <sheetViews>
    <sheetView workbookViewId="0">
      <selection activeCell="E14" sqref="E14"/>
    </sheetView>
  </sheetViews>
  <sheetFormatPr defaultRowHeight="14.4"/>
  <cols>
    <col min="1" max="1" width="17.109375" customWidth="1"/>
  </cols>
  <sheetData>
    <row r="2" spans="1:9">
      <c r="A2" t="s">
        <v>0</v>
      </c>
      <c r="B2">
        <v>0.2</v>
      </c>
    </row>
    <row r="3" spans="1:9">
      <c r="A3" t="s">
        <v>1</v>
      </c>
      <c r="B3">
        <v>0.01</v>
      </c>
    </row>
    <row r="4" spans="1:9">
      <c r="A4" t="s">
        <v>2</v>
      </c>
      <c r="B4">
        <f>B2*B3</f>
        <v>2E-3</v>
      </c>
    </row>
    <row r="6" spans="1:9">
      <c r="A6" t="s">
        <v>3</v>
      </c>
      <c r="B6">
        <v>0.1</v>
      </c>
    </row>
    <row r="7" spans="1:9">
      <c r="A7" t="s">
        <v>4</v>
      </c>
      <c r="B7">
        <v>1</v>
      </c>
    </row>
    <row r="8" spans="1:9">
      <c r="A8" t="s">
        <v>5</v>
      </c>
      <c r="B8">
        <f>B6*B7</f>
        <v>0.1</v>
      </c>
    </row>
    <row r="9" spans="1:9">
      <c r="A9" t="s">
        <v>6</v>
      </c>
      <c r="B9">
        <v>0.8</v>
      </c>
    </row>
    <row r="10" spans="1:9">
      <c r="A10" t="s">
        <v>7</v>
      </c>
      <c r="B10">
        <f>B6*B9</f>
        <v>8.0000000000000016E-2</v>
      </c>
    </row>
    <row r="12" spans="1:9">
      <c r="D12" t="s">
        <v>8</v>
      </c>
      <c r="E12" t="s">
        <v>9</v>
      </c>
      <c r="F12" t="s">
        <v>10</v>
      </c>
      <c r="G12" t="s">
        <v>12</v>
      </c>
      <c r="H12" t="s">
        <v>11</v>
      </c>
      <c r="I12" t="s">
        <v>13</v>
      </c>
    </row>
    <row r="13" spans="1:9">
      <c r="D13">
        <v>1</v>
      </c>
      <c r="E13">
        <v>0.3</v>
      </c>
      <c r="F13">
        <v>0</v>
      </c>
      <c r="G13">
        <f>D13-F13*$B$8/$B$10</f>
        <v>1</v>
      </c>
      <c r="H13">
        <f>IF(G13&lt;=0,0,ERFC(SQRT($B$2*$B$4)*F13/2/$B$10/SQRT(G13)))</f>
        <v>1</v>
      </c>
      <c r="I13">
        <f>IF(G13&lt;=0,0,ERFC(SQRT($B$2*$B$4)*F13/2/$B$10/SQRT(G13)+SQRT($B$2/$B$4)*(E13-$B$6)/2/SQRT(G13)))</f>
        <v>0.15729926482544487</v>
      </c>
    </row>
    <row r="14" spans="1:9">
      <c r="D14">
        <v>1</v>
      </c>
      <c r="E14">
        <f>E13</f>
        <v>0.3</v>
      </c>
      <c r="F14">
        <f>F13+0.01</f>
        <v>0.01</v>
      </c>
      <c r="G14">
        <f t="shared" ref="G14:G77" si="0">D14-F14*$B$8/$B$10</f>
        <v>0.98750000000000004</v>
      </c>
      <c r="H14">
        <f t="shared" ref="H14:H77" si="1">IF(G14&lt;=0,0,ERFC(SQRT($B$2*$B$4)*E14/2/$B$10/SQRT(G14)))</f>
        <v>0.95743901586548363</v>
      </c>
      <c r="I14">
        <f t="shared" ref="I14:I77" si="2">IF(G14&lt;=0,0,ERFC(SQRT($B$2*$B$4)*F14/2/$B$10/SQRT(G14)+SQRT($B$2/$B$4)*(E14-$B$6)/2/SQRT(G14)))</f>
        <v>0.15418180810635185</v>
      </c>
    </row>
    <row r="15" spans="1:9">
      <c r="D15">
        <v>1</v>
      </c>
      <c r="E15">
        <f t="shared" ref="E15:E78" si="3">E14</f>
        <v>0.3</v>
      </c>
      <c r="F15">
        <f t="shared" ref="F15:F78" si="4">F14+0.01</f>
        <v>0.02</v>
      </c>
      <c r="G15">
        <f t="shared" si="0"/>
        <v>0.97499999999999998</v>
      </c>
      <c r="H15">
        <f t="shared" si="1"/>
        <v>0.95716731849560321</v>
      </c>
      <c r="I15">
        <f t="shared" si="2"/>
        <v>0.15105639286439376</v>
      </c>
    </row>
    <row r="16" spans="1:9">
      <c r="D16">
        <v>1</v>
      </c>
      <c r="E16">
        <f t="shared" si="3"/>
        <v>0.3</v>
      </c>
      <c r="F16">
        <f t="shared" si="4"/>
        <v>0.03</v>
      </c>
      <c r="G16">
        <f t="shared" si="0"/>
        <v>0.96250000000000002</v>
      </c>
      <c r="H16">
        <f t="shared" si="1"/>
        <v>0.9568903504796612</v>
      </c>
      <c r="I16">
        <f t="shared" si="2"/>
        <v>0.14792343654429252</v>
      </c>
    </row>
    <row r="17" spans="4:9">
      <c r="D17">
        <v>1</v>
      </c>
      <c r="E17">
        <f t="shared" si="3"/>
        <v>0.3</v>
      </c>
      <c r="F17">
        <f t="shared" si="4"/>
        <v>0.04</v>
      </c>
      <c r="G17">
        <f t="shared" si="0"/>
        <v>0.95</v>
      </c>
      <c r="H17">
        <f t="shared" si="1"/>
        <v>0.95660793917537557</v>
      </c>
      <c r="I17">
        <f t="shared" si="2"/>
        <v>0.14478347689327375</v>
      </c>
    </row>
    <row r="18" spans="4:9">
      <c r="D18">
        <v>1</v>
      </c>
      <c r="E18">
        <f t="shared" si="3"/>
        <v>0.3</v>
      </c>
      <c r="F18">
        <f t="shared" si="4"/>
        <v>0.05</v>
      </c>
      <c r="G18">
        <f t="shared" si="0"/>
        <v>0.9375</v>
      </c>
      <c r="H18">
        <f t="shared" si="1"/>
        <v>0.9563199039183411</v>
      </c>
      <c r="I18">
        <f t="shared" si="2"/>
        <v>0.1416370560507958</v>
      </c>
    </row>
    <row r="19" spans="4:9">
      <c r="D19">
        <v>1</v>
      </c>
      <c r="E19">
        <f t="shared" si="3"/>
        <v>0.3</v>
      </c>
      <c r="F19">
        <f t="shared" si="4"/>
        <v>6.0000000000000005E-2</v>
      </c>
      <c r="G19">
        <f t="shared" si="0"/>
        <v>0.92500000000000004</v>
      </c>
      <c r="H19">
        <f t="shared" si="1"/>
        <v>0.9560260555363117</v>
      </c>
      <c r="I19">
        <f t="shared" si="2"/>
        <v>0.13848475293801754</v>
      </c>
    </row>
    <row r="20" spans="4:9">
      <c r="D20">
        <v>1</v>
      </c>
      <c r="E20">
        <f t="shared" si="3"/>
        <v>0.3</v>
      </c>
      <c r="F20">
        <f t="shared" si="4"/>
        <v>7.0000000000000007E-2</v>
      </c>
      <c r="G20">
        <f t="shared" si="0"/>
        <v>0.91249999999999998</v>
      </c>
      <c r="H20">
        <f t="shared" si="1"/>
        <v>0.95572619582704865</v>
      </c>
      <c r="I20">
        <f t="shared" si="2"/>
        <v>0.13532720884466709</v>
      </c>
    </row>
    <row r="21" spans="4:9">
      <c r="D21">
        <v>1</v>
      </c>
      <c r="E21">
        <f t="shared" si="3"/>
        <v>0.3</v>
      </c>
      <c r="F21">
        <f t="shared" si="4"/>
        <v>0.08</v>
      </c>
      <c r="G21">
        <f t="shared" si="0"/>
        <v>0.9</v>
      </c>
      <c r="H21">
        <f t="shared" si="1"/>
        <v>0.95542011699646034</v>
      </c>
      <c r="I21">
        <f t="shared" si="2"/>
        <v>0.13216503248913414</v>
      </c>
    </row>
    <row r="22" spans="4:9">
      <c r="D22">
        <v>1</v>
      </c>
      <c r="E22">
        <f t="shared" si="3"/>
        <v>0.3</v>
      </c>
      <c r="F22">
        <f t="shared" si="4"/>
        <v>0.09</v>
      </c>
      <c r="G22">
        <f t="shared" si="0"/>
        <v>0.88750000000000007</v>
      </c>
      <c r="H22">
        <f t="shared" si="1"/>
        <v>0.95510760105341175</v>
      </c>
      <c r="I22">
        <f t="shared" si="2"/>
        <v>0.12899895278206408</v>
      </c>
    </row>
    <row r="23" spans="4:9">
      <c r="D23">
        <v>1</v>
      </c>
      <c r="E23">
        <f t="shared" si="3"/>
        <v>0.3</v>
      </c>
      <c r="F23">
        <f t="shared" si="4"/>
        <v>9.9999999999999992E-2</v>
      </c>
      <c r="G23">
        <f t="shared" si="0"/>
        <v>0.875</v>
      </c>
      <c r="H23">
        <f t="shared" si="1"/>
        <v>0.95478841915720303</v>
      </c>
      <c r="I23">
        <f t="shared" si="2"/>
        <v>0.12582971743057048</v>
      </c>
    </row>
    <row r="24" spans="4:9">
      <c r="D24">
        <v>1</v>
      </c>
      <c r="E24">
        <f t="shared" si="3"/>
        <v>0.3</v>
      </c>
      <c r="F24">
        <f t="shared" si="4"/>
        <v>0.10999999999999999</v>
      </c>
      <c r="G24">
        <f t="shared" si="0"/>
        <v>0.86250000000000004</v>
      </c>
      <c r="H24">
        <f t="shared" si="1"/>
        <v>0.95446233091327515</v>
      </c>
      <c r="I24">
        <f t="shared" si="2"/>
        <v>0.12265812234113904</v>
      </c>
    </row>
    <row r="25" spans="4:9">
      <c r="D25">
        <v>1</v>
      </c>
      <c r="E25">
        <f t="shared" si="3"/>
        <v>0.3</v>
      </c>
      <c r="F25">
        <f t="shared" si="4"/>
        <v>0.11999999999999998</v>
      </c>
      <c r="G25">
        <f t="shared" si="0"/>
        <v>0.85000000000000009</v>
      </c>
      <c r="H25">
        <f t="shared" si="1"/>
        <v>0.95412908361221882</v>
      </c>
      <c r="I25">
        <f t="shared" si="2"/>
        <v>0.11948501425932578</v>
      </c>
    </row>
    <row r="26" spans="4:9">
      <c r="D26">
        <v>1</v>
      </c>
      <c r="E26">
        <f t="shared" si="3"/>
        <v>0.3</v>
      </c>
      <c r="F26">
        <f t="shared" si="4"/>
        <v>0.12999999999999998</v>
      </c>
      <c r="G26">
        <f t="shared" si="0"/>
        <v>0.83750000000000002</v>
      </c>
      <c r="H26">
        <f t="shared" si="1"/>
        <v>0.95378841140661297</v>
      </c>
      <c r="I26">
        <f t="shared" si="2"/>
        <v>0.11631131114615834</v>
      </c>
    </row>
    <row r="27" spans="4:9">
      <c r="D27">
        <v>1</v>
      </c>
      <c r="E27">
        <f t="shared" si="3"/>
        <v>0.3</v>
      </c>
      <c r="F27">
        <f t="shared" si="4"/>
        <v>0.13999999999999999</v>
      </c>
      <c r="G27">
        <f t="shared" si="0"/>
        <v>0.82500000000000007</v>
      </c>
      <c r="H27">
        <f t="shared" si="1"/>
        <v>0.95344003441959724</v>
      </c>
      <c r="I27">
        <f t="shared" si="2"/>
        <v>0.11313793218949741</v>
      </c>
    </row>
    <row r="28" spans="4:9">
      <c r="D28">
        <v>1</v>
      </c>
      <c r="E28">
        <f t="shared" si="3"/>
        <v>0.3</v>
      </c>
      <c r="F28">
        <f t="shared" si="4"/>
        <v>0.15</v>
      </c>
      <c r="G28">
        <f t="shared" si="0"/>
        <v>0.8125</v>
      </c>
      <c r="H28">
        <f t="shared" si="1"/>
        <v>0.95308365777838855</v>
      </c>
      <c r="I28">
        <f t="shared" si="2"/>
        <v>0.10996591414054979</v>
      </c>
    </row>
    <row r="29" spans="4:9">
      <c r="D29">
        <v>1</v>
      </c>
      <c r="E29">
        <f t="shared" si="3"/>
        <v>0.3</v>
      </c>
      <c r="F29">
        <f t="shared" si="4"/>
        <v>0.16</v>
      </c>
      <c r="G29">
        <f t="shared" si="0"/>
        <v>0.8</v>
      </c>
      <c r="H29">
        <f t="shared" si="1"/>
        <v>0.9527189705651542</v>
      </c>
      <c r="I29">
        <f t="shared" si="2"/>
        <v>0.10679633606665573</v>
      </c>
    </row>
    <row r="30" spans="4:9">
      <c r="D30">
        <v>1</v>
      </c>
      <c r="E30">
        <f t="shared" si="3"/>
        <v>0.3</v>
      </c>
      <c r="F30">
        <f t="shared" si="4"/>
        <v>0.17</v>
      </c>
      <c r="G30">
        <f t="shared" si="0"/>
        <v>0.78750000000000009</v>
      </c>
      <c r="H30">
        <f t="shared" si="1"/>
        <v>0.95234564467675908</v>
      </c>
      <c r="I30">
        <f t="shared" si="2"/>
        <v>0.10363034304427921</v>
      </c>
    </row>
    <row r="31" spans="4:9">
      <c r="D31">
        <v>1</v>
      </c>
      <c r="E31">
        <f t="shared" si="3"/>
        <v>0.3</v>
      </c>
      <c r="F31">
        <f t="shared" si="4"/>
        <v>0.18000000000000002</v>
      </c>
      <c r="G31">
        <f t="shared" si="0"/>
        <v>0.77500000000000002</v>
      </c>
      <c r="H31">
        <f t="shared" si="1"/>
        <v>0.95196333358388341</v>
      </c>
      <c r="I31">
        <f t="shared" si="2"/>
        <v>0.10046916446973431</v>
      </c>
    </row>
    <row r="32" spans="4:9">
      <c r="D32">
        <v>1</v>
      </c>
      <c r="E32">
        <f t="shared" si="3"/>
        <v>0.3</v>
      </c>
      <c r="F32">
        <f t="shared" si="4"/>
        <v>0.19000000000000003</v>
      </c>
      <c r="G32">
        <f t="shared" si="0"/>
        <v>0.76249999999999996</v>
      </c>
      <c r="H32">
        <f t="shared" si="1"/>
        <v>0.95157167097884188</v>
      </c>
      <c r="I32">
        <f t="shared" si="2"/>
        <v>9.7314055909012875E-2</v>
      </c>
    </row>
    <row r="33" spans="4:9">
      <c r="D33">
        <v>1</v>
      </c>
      <c r="E33">
        <f t="shared" si="3"/>
        <v>0.3</v>
      </c>
      <c r="F33">
        <f t="shared" si="4"/>
        <v>0.20000000000000004</v>
      </c>
      <c r="G33">
        <f t="shared" si="0"/>
        <v>0.75</v>
      </c>
      <c r="H33">
        <f t="shared" si="1"/>
        <v>0.95117026930011372</v>
      </c>
      <c r="I33">
        <f t="shared" si="2"/>
        <v>9.4166399029124381E-2</v>
      </c>
    </row>
    <row r="34" spans="4:9">
      <c r="D34">
        <v>1</v>
      </c>
      <c r="E34">
        <f t="shared" si="3"/>
        <v>0.3</v>
      </c>
      <c r="F34">
        <f t="shared" si="4"/>
        <v>0.21000000000000005</v>
      </c>
      <c r="G34">
        <f t="shared" si="0"/>
        <v>0.73750000000000004</v>
      </c>
      <c r="H34">
        <f t="shared" si="1"/>
        <v>0.95075871812007218</v>
      </c>
      <c r="I34">
        <f t="shared" si="2"/>
        <v>9.1027638616804296E-2</v>
      </c>
    </row>
    <row r="35" spans="4:9">
      <c r="D35">
        <v>1</v>
      </c>
      <c r="E35">
        <f t="shared" si="3"/>
        <v>0.3</v>
      </c>
      <c r="F35">
        <f t="shared" si="4"/>
        <v>0.22000000000000006</v>
      </c>
      <c r="G35">
        <f t="shared" si="0"/>
        <v>0.72499999999999998</v>
      </c>
      <c r="H35">
        <f t="shared" si="1"/>
        <v>0.95033658238066743</v>
      </c>
      <c r="I35">
        <f t="shared" si="2"/>
        <v>8.7899303956970098E-2</v>
      </c>
    </row>
    <row r="36" spans="4:9">
      <c r="D36">
        <v>1</v>
      </c>
      <c r="E36">
        <f t="shared" si="3"/>
        <v>0.3</v>
      </c>
      <c r="F36">
        <f t="shared" si="4"/>
        <v>0.23000000000000007</v>
      </c>
      <c r="G36">
        <f t="shared" si="0"/>
        <v>0.71249999999999991</v>
      </c>
      <c r="H36">
        <f t="shared" si="1"/>
        <v>0.9499034004598208</v>
      </c>
      <c r="I36">
        <f t="shared" si="2"/>
        <v>8.4783025196448314E-2</v>
      </c>
    </row>
    <row r="37" spans="4:9">
      <c r="D37">
        <v>1</v>
      </c>
      <c r="E37">
        <f t="shared" si="3"/>
        <v>0.3</v>
      </c>
      <c r="F37">
        <f t="shared" si="4"/>
        <v>0.24000000000000007</v>
      </c>
      <c r="G37">
        <f t="shared" si="0"/>
        <v>0.7</v>
      </c>
      <c r="H37">
        <f t="shared" si="1"/>
        <v>0.94945868204899342</v>
      </c>
      <c r="I37">
        <f t="shared" si="2"/>
        <v>8.1680486214781745E-2</v>
      </c>
    </row>
    <row r="38" spans="4:9">
      <c r="D38">
        <v>1</v>
      </c>
      <c r="E38">
        <f t="shared" si="3"/>
        <v>0.3</v>
      </c>
      <c r="F38">
        <f t="shared" si="4"/>
        <v>0.25000000000000006</v>
      </c>
      <c r="G38">
        <f t="shared" si="0"/>
        <v>0.6875</v>
      </c>
      <c r="H38">
        <f t="shared" si="1"/>
        <v>0.94900190581973964</v>
      </c>
      <c r="I38">
        <f t="shared" si="2"/>
        <v>7.8593509038954235E-2</v>
      </c>
    </row>
    <row r="39" spans="4:9">
      <c r="D39">
        <v>1</v>
      </c>
      <c r="E39">
        <f t="shared" si="3"/>
        <v>0.3</v>
      </c>
      <c r="F39">
        <f t="shared" si="4"/>
        <v>0.26000000000000006</v>
      </c>
      <c r="G39">
        <f t="shared" si="0"/>
        <v>0.67499999999999993</v>
      </c>
      <c r="H39">
        <f t="shared" si="1"/>
        <v>0.94853251685399975</v>
      </c>
      <c r="I39">
        <f t="shared" si="2"/>
        <v>7.552400220049349E-2</v>
      </c>
    </row>
    <row r="40" spans="4:9">
      <c r="D40">
        <v>1</v>
      </c>
      <c r="E40">
        <f t="shared" si="3"/>
        <v>0.3</v>
      </c>
      <c r="F40">
        <f t="shared" si="4"/>
        <v>0.27000000000000007</v>
      </c>
      <c r="G40">
        <f t="shared" si="0"/>
        <v>0.66249999999999987</v>
      </c>
      <c r="H40">
        <f t="shared" si="1"/>
        <v>0.94804992380932462</v>
      </c>
      <c r="I40">
        <f t="shared" si="2"/>
        <v>7.2473979653834286E-2</v>
      </c>
    </row>
    <row r="41" spans="4:9">
      <c r="D41">
        <v>1</v>
      </c>
      <c r="E41">
        <f t="shared" si="3"/>
        <v>0.3</v>
      </c>
      <c r="F41">
        <f t="shared" si="4"/>
        <v>0.28000000000000008</v>
      </c>
      <c r="G41">
        <f t="shared" si="0"/>
        <v>0.64999999999999991</v>
      </c>
      <c r="H41">
        <f t="shared" si="1"/>
        <v>0.94755349578610648</v>
      </c>
      <c r="I41">
        <f t="shared" si="2"/>
        <v>6.9445565019872313E-2</v>
      </c>
    </row>
    <row r="42" spans="4:9">
      <c r="D42">
        <v>1</v>
      </c>
      <c r="E42">
        <f t="shared" si="3"/>
        <v>0.3</v>
      </c>
      <c r="F42">
        <f t="shared" si="4"/>
        <v>0.29000000000000009</v>
      </c>
      <c r="G42">
        <f t="shared" si="0"/>
        <v>0.63749999999999996</v>
      </c>
      <c r="H42">
        <f t="shared" si="1"/>
        <v>0.94704255885906863</v>
      </c>
      <c r="I42">
        <f t="shared" si="2"/>
        <v>6.6441003914172514E-2</v>
      </c>
    </row>
    <row r="43" spans="4:9">
      <c r="D43">
        <v>1</v>
      </c>
      <c r="E43">
        <f t="shared" si="3"/>
        <v>0.3</v>
      </c>
      <c r="F43">
        <f t="shared" si="4"/>
        <v>0.3000000000000001</v>
      </c>
      <c r="G43">
        <f t="shared" si="0"/>
        <v>0.62499999999999989</v>
      </c>
      <c r="H43">
        <f t="shared" si="1"/>
        <v>0.9465163922296479</v>
      </c>
      <c r="I43">
        <f t="shared" si="2"/>
        <v>6.3462633858599737E-2</v>
      </c>
    </row>
    <row r="44" spans="4:9">
      <c r="D44">
        <v>1</v>
      </c>
      <c r="E44">
        <f t="shared" si="3"/>
        <v>0.3</v>
      </c>
      <c r="F44">
        <f t="shared" si="4"/>
        <v>0.31000000000000011</v>
      </c>
      <c r="G44">
        <f t="shared" si="0"/>
        <v>0.61249999999999982</v>
      </c>
      <c r="H44">
        <f t="shared" si="1"/>
        <v>0.94597422394930353</v>
      </c>
      <c r="I44">
        <f t="shared" si="2"/>
        <v>6.0512941800738074E-2</v>
      </c>
    </row>
    <row r="45" spans="4:9">
      <c r="D45">
        <v>1</v>
      </c>
      <c r="E45">
        <f t="shared" si="3"/>
        <v>0.3</v>
      </c>
      <c r="F45">
        <f t="shared" si="4"/>
        <v>0.32000000000000012</v>
      </c>
      <c r="G45">
        <f t="shared" si="0"/>
        <v>0.59999999999999987</v>
      </c>
      <c r="H45">
        <f t="shared" si="1"/>
        <v>0.94541522615603413</v>
      </c>
      <c r="I45">
        <f t="shared" si="2"/>
        <v>5.7594530023429402E-2</v>
      </c>
    </row>
    <row r="46" spans="4:9">
      <c r="D46">
        <v>1</v>
      </c>
      <c r="E46">
        <f t="shared" si="3"/>
        <v>0.3</v>
      </c>
      <c r="F46">
        <f t="shared" si="4"/>
        <v>0.33000000000000013</v>
      </c>
      <c r="G46">
        <f t="shared" si="0"/>
        <v>0.58749999999999991</v>
      </c>
      <c r="H46">
        <f t="shared" si="1"/>
        <v>0.94483850975723338</v>
      </c>
      <c r="I46">
        <f t="shared" si="2"/>
        <v>5.4710129241144045E-2</v>
      </c>
    </row>
    <row r="47" spans="4:9">
      <c r="D47">
        <v>1</v>
      </c>
      <c r="E47">
        <f t="shared" si="3"/>
        <v>0.3</v>
      </c>
      <c r="F47">
        <f t="shared" si="4"/>
        <v>0.34000000000000014</v>
      </c>
      <c r="G47">
        <f t="shared" si="0"/>
        <v>0.57499999999999996</v>
      </c>
      <c r="H47">
        <f t="shared" si="1"/>
        <v>0.94424311848119036</v>
      </c>
      <c r="I47">
        <f t="shared" si="2"/>
        <v>5.1862607457623833E-2</v>
      </c>
    </row>
    <row r="48" spans="4:9">
      <c r="D48">
        <v>1</v>
      </c>
      <c r="E48">
        <f t="shared" si="3"/>
        <v>0.3</v>
      </c>
      <c r="F48">
        <f t="shared" si="4"/>
        <v>0.35000000000000014</v>
      </c>
      <c r="G48">
        <f t="shared" si="0"/>
        <v>0.56249999999999989</v>
      </c>
      <c r="H48">
        <f t="shared" si="1"/>
        <v>0.94362802220667785</v>
      </c>
      <c r="I48">
        <f t="shared" si="2"/>
        <v>4.9054945869638211E-2</v>
      </c>
    </row>
    <row r="49" spans="4:9">
      <c r="D49">
        <v>1</v>
      </c>
      <c r="E49">
        <f t="shared" si="3"/>
        <v>0.3</v>
      </c>
      <c r="F49">
        <f t="shared" si="4"/>
        <v>0.36000000000000015</v>
      </c>
      <c r="G49">
        <f t="shared" si="0"/>
        <v>0.54999999999999982</v>
      </c>
      <c r="H49">
        <f t="shared" si="1"/>
        <v>0.94299210946475187</v>
      </c>
      <c r="I49">
        <f t="shared" si="2"/>
        <v>4.629028129732693E-2</v>
      </c>
    </row>
    <row r="50" spans="4:9">
      <c r="D50">
        <v>1</v>
      </c>
      <c r="E50">
        <f t="shared" si="3"/>
        <v>0.3</v>
      </c>
      <c r="F50">
        <f t="shared" si="4"/>
        <v>0.37000000000000016</v>
      </c>
      <c r="G50">
        <f t="shared" si="0"/>
        <v>0.53749999999999987</v>
      </c>
      <c r="H50">
        <f t="shared" si="1"/>
        <v>0.94233417898855121</v>
      </c>
      <c r="I50">
        <f t="shared" si="2"/>
        <v>4.3571877211608379E-2</v>
      </c>
    </row>
    <row r="51" spans="4:9">
      <c r="D51">
        <v>1</v>
      </c>
      <c r="E51">
        <f t="shared" si="3"/>
        <v>0.3</v>
      </c>
      <c r="F51">
        <f t="shared" si="4"/>
        <v>0.38000000000000017</v>
      </c>
      <c r="G51">
        <f t="shared" si="0"/>
        <v>0.52499999999999991</v>
      </c>
      <c r="H51">
        <f t="shared" si="1"/>
        <v>0.94165293016487206</v>
      </c>
      <c r="I51">
        <f t="shared" si="2"/>
        <v>4.0903130343774574E-2</v>
      </c>
    </row>
    <row r="52" spans="4:9">
      <c r="D52">
        <v>1</v>
      </c>
      <c r="E52">
        <f t="shared" si="3"/>
        <v>0.3</v>
      </c>
      <c r="F52">
        <f t="shared" si="4"/>
        <v>0.39000000000000018</v>
      </c>
      <c r="G52">
        <f t="shared" si="0"/>
        <v>0.51249999999999984</v>
      </c>
      <c r="H52">
        <f t="shared" si="1"/>
        <v>0.94094695221475155</v>
      </c>
      <c r="I52">
        <f t="shared" si="2"/>
        <v>3.8287572480536936E-2</v>
      </c>
    </row>
    <row r="53" spans="4:9">
      <c r="D53">
        <v>1</v>
      </c>
      <c r="E53">
        <f t="shared" si="3"/>
        <v>0.3</v>
      </c>
      <c r="F53">
        <f t="shared" si="4"/>
        <v>0.40000000000000019</v>
      </c>
      <c r="G53">
        <f t="shared" si="0"/>
        <v>0.49999999999999978</v>
      </c>
      <c r="H53">
        <f t="shared" si="1"/>
        <v>0.94021471189815242</v>
      </c>
      <c r="I53">
        <f t="shared" si="2"/>
        <v>3.5728847018704268E-2</v>
      </c>
    </row>
    <row r="54" spans="4:9">
      <c r="D54">
        <v>1</v>
      </c>
      <c r="E54">
        <f t="shared" si="3"/>
        <v>0.3</v>
      </c>
      <c r="F54">
        <f t="shared" si="4"/>
        <v>0.4100000000000002</v>
      </c>
      <c r="G54">
        <f t="shared" si="0"/>
        <v>0.48749999999999982</v>
      </c>
      <c r="H54">
        <f t="shared" si="1"/>
        <v>0.93945453949875812</v>
      </c>
      <c r="I54">
        <f t="shared" si="2"/>
        <v>3.3230732270196017E-2</v>
      </c>
    </row>
    <row r="55" spans="4:9">
      <c r="D55">
        <v>1</v>
      </c>
      <c r="E55">
        <f t="shared" si="3"/>
        <v>0.3</v>
      </c>
      <c r="F55">
        <f t="shared" si="4"/>
        <v>0.42000000000000021</v>
      </c>
      <c r="G55">
        <f t="shared" si="0"/>
        <v>0.47499999999999976</v>
      </c>
      <c r="H55">
        <f t="shared" si="1"/>
        <v>0.93866461279712399</v>
      </c>
      <c r="I55">
        <f t="shared" si="2"/>
        <v>3.0797110591004873E-2</v>
      </c>
    </row>
    <row r="56" spans="4:9">
      <c r="D56">
        <v>1</v>
      </c>
      <c r="E56">
        <f t="shared" si="3"/>
        <v>0.3</v>
      </c>
      <c r="F56">
        <f t="shared" si="4"/>
        <v>0.43000000000000022</v>
      </c>
      <c r="G56">
        <f t="shared" si="0"/>
        <v>0.4624999999999998</v>
      </c>
      <c r="H56">
        <f t="shared" si="1"/>
        <v>0.93784293868179958</v>
      </c>
      <c r="I56">
        <f t="shared" si="2"/>
        <v>2.8431961473530887E-2</v>
      </c>
    </row>
    <row r="57" spans="4:9">
      <c r="D57">
        <v>1</v>
      </c>
      <c r="E57">
        <f t="shared" si="3"/>
        <v>0.3</v>
      </c>
      <c r="F57">
        <f t="shared" si="4"/>
        <v>0.44000000000000022</v>
      </c>
      <c r="G57">
        <f t="shared" si="0"/>
        <v>0.44999999999999984</v>
      </c>
      <c r="H57">
        <f t="shared" si="1"/>
        <v>0.9369873319756703</v>
      </c>
      <c r="I57">
        <f t="shared" si="2"/>
        <v>2.6139345148007198E-2</v>
      </c>
    </row>
    <row r="58" spans="4:9">
      <c r="D58">
        <v>1</v>
      </c>
      <c r="E58">
        <f t="shared" si="3"/>
        <v>0.3</v>
      </c>
      <c r="F58">
        <f t="shared" si="4"/>
        <v>0.45000000000000023</v>
      </c>
      <c r="G58">
        <f t="shared" si="0"/>
        <v>0.43749999999999978</v>
      </c>
      <c r="H58">
        <f t="shared" si="1"/>
        <v>0.93609539096499361</v>
      </c>
      <c r="I58">
        <f t="shared" si="2"/>
        <v>2.3923383988348257E-2</v>
      </c>
    </row>
    <row r="59" spans="4:9">
      <c r="D59">
        <v>1</v>
      </c>
      <c r="E59">
        <f t="shared" si="3"/>
        <v>0.3</v>
      </c>
      <c r="F59">
        <f t="shared" si="4"/>
        <v>0.46000000000000024</v>
      </c>
      <c r="G59">
        <f t="shared" si="0"/>
        <v>0.42499999999999982</v>
      </c>
      <c r="H59">
        <f t="shared" si="1"/>
        <v>0.93516446900658723</v>
      </c>
      <c r="I59">
        <f t="shared" si="2"/>
        <v>2.1788227227229395E-2</v>
      </c>
    </row>
    <row r="60" spans="4:9">
      <c r="D60">
        <v>1</v>
      </c>
      <c r="E60">
        <f t="shared" si="3"/>
        <v>0.3</v>
      </c>
      <c r="F60">
        <f t="shared" si="4"/>
        <v>0.47000000000000025</v>
      </c>
      <c r="G60">
        <f t="shared" si="0"/>
        <v>0.41249999999999976</v>
      </c>
      <c r="H60">
        <f t="shared" si="1"/>
        <v>0.9341916414480308</v>
      </c>
      <c r="I60">
        <f t="shared" si="2"/>
        <v>1.9738034250115666E-2</v>
      </c>
    </row>
    <row r="61" spans="4:9">
      <c r="D61">
        <v>1</v>
      </c>
      <c r="E61">
        <f t="shared" si="3"/>
        <v>0.3</v>
      </c>
      <c r="F61">
        <f t="shared" si="4"/>
        <v>0.48000000000000026</v>
      </c>
      <c r="G61">
        <f t="shared" si="0"/>
        <v>0.3999999999999998</v>
      </c>
      <c r="H61">
        <f t="shared" si="1"/>
        <v>0.93317366691816761</v>
      </c>
      <c r="I61">
        <f t="shared" si="2"/>
        <v>1.7776925101531837E-2</v>
      </c>
    </row>
    <row r="62" spans="4:9">
      <c r="D62">
        <v>1</v>
      </c>
      <c r="E62">
        <f t="shared" si="3"/>
        <v>0.3</v>
      </c>
      <c r="F62">
        <f t="shared" si="4"/>
        <v>0.49000000000000027</v>
      </c>
      <c r="G62">
        <f t="shared" si="0"/>
        <v>0.38749999999999973</v>
      </c>
      <c r="H62">
        <f t="shared" si="1"/>
        <v>0.93210694181941078</v>
      </c>
      <c r="I62">
        <f t="shared" si="2"/>
        <v>1.5908937141347224E-2</v>
      </c>
    </row>
    <row r="63" spans="4:9">
      <c r="D63">
        <v>1</v>
      </c>
      <c r="E63">
        <f t="shared" si="3"/>
        <v>0.3</v>
      </c>
      <c r="F63">
        <f t="shared" si="4"/>
        <v>0.50000000000000022</v>
      </c>
      <c r="G63">
        <f t="shared" si="0"/>
        <v>0.37499999999999978</v>
      </c>
      <c r="H63">
        <f t="shared" si="1"/>
        <v>0.93098744656427512</v>
      </c>
      <c r="I63">
        <f t="shared" si="2"/>
        <v>1.4137971263682214E-2</v>
      </c>
    </row>
    <row r="64" spans="4:9">
      <c r="D64">
        <v>1</v>
      </c>
      <c r="E64">
        <f t="shared" si="3"/>
        <v>0.3</v>
      </c>
      <c r="F64">
        <f t="shared" si="4"/>
        <v>0.51000000000000023</v>
      </c>
      <c r="G64">
        <f t="shared" si="0"/>
        <v>0.36249999999999982</v>
      </c>
      <c r="H64">
        <f t="shared" si="1"/>
        <v>0.92981068172564074</v>
      </c>
      <c r="I64">
        <f t="shared" si="2"/>
        <v>1.2467721962997502E-2</v>
      </c>
    </row>
    <row r="65" spans="4:9">
      <c r="D65">
        <v>1</v>
      </c>
      <c r="E65">
        <f t="shared" si="3"/>
        <v>0.3</v>
      </c>
      <c r="F65">
        <f t="shared" si="4"/>
        <v>0.52000000000000024</v>
      </c>
      <c r="G65">
        <f t="shared" si="0"/>
        <v>0.34999999999999976</v>
      </c>
      <c r="H65">
        <f t="shared" si="1"/>
        <v>0.92857159178539272</v>
      </c>
      <c r="I65">
        <f t="shared" si="2"/>
        <v>1.0901610720789212E-2</v>
      </c>
    </row>
    <row r="66" spans="4:9">
      <c r="D66">
        <v>1</v>
      </c>
      <c r="E66">
        <f t="shared" si="3"/>
        <v>0.3</v>
      </c>
      <c r="F66">
        <f t="shared" si="4"/>
        <v>0.53000000000000025</v>
      </c>
      <c r="G66">
        <f t="shared" si="0"/>
        <v>0.3374999999999998</v>
      </c>
      <c r="H66">
        <f t="shared" si="1"/>
        <v>0.92726447353032138</v>
      </c>
      <c r="I66">
        <f t="shared" si="2"/>
        <v>9.442693154662507E-3</v>
      </c>
    </row>
    <row r="67" spans="4:9">
      <c r="D67">
        <v>1</v>
      </c>
      <c r="E67">
        <f t="shared" si="3"/>
        <v>0.3</v>
      </c>
      <c r="F67">
        <f t="shared" si="4"/>
        <v>0.54000000000000026</v>
      </c>
      <c r="G67">
        <f t="shared" si="0"/>
        <v>0.32499999999999984</v>
      </c>
      <c r="H67">
        <f t="shared" si="1"/>
        <v>0.92588286530304176</v>
      </c>
      <c r="I67">
        <f t="shared" si="2"/>
        <v>8.0935624142974838E-3</v>
      </c>
    </row>
    <row r="68" spans="4:9">
      <c r="D68">
        <v>1</v>
      </c>
      <c r="E68">
        <f t="shared" si="3"/>
        <v>0.3</v>
      </c>
      <c r="F68">
        <f t="shared" si="4"/>
        <v>0.55000000000000027</v>
      </c>
      <c r="G68">
        <f t="shared" si="0"/>
        <v>0.31249999999999978</v>
      </c>
      <c r="H68">
        <f t="shared" si="1"/>
        <v>0.92441941219209778</v>
      </c>
      <c r="I68">
        <f t="shared" si="2"/>
        <v>6.8562389710173921E-3</v>
      </c>
    </row>
    <row r="69" spans="4:9">
      <c r="D69">
        <v>1</v>
      </c>
      <c r="E69">
        <f t="shared" si="3"/>
        <v>0.3</v>
      </c>
      <c r="F69">
        <f t="shared" si="4"/>
        <v>0.56000000000000028</v>
      </c>
      <c r="G69">
        <f t="shared" si="0"/>
        <v>0.29999999999999982</v>
      </c>
      <c r="H69">
        <f t="shared" si="1"/>
        <v>0.92286570072900243</v>
      </c>
      <c r="I69">
        <f t="shared" si="2"/>
        <v>5.7320495520435388E-3</v>
      </c>
    </row>
    <row r="70" spans="4:9">
      <c r="D70">
        <v>1</v>
      </c>
      <c r="E70">
        <f t="shared" si="3"/>
        <v>0.3</v>
      </c>
      <c r="F70">
        <f t="shared" si="4"/>
        <v>0.57000000000000028</v>
      </c>
      <c r="G70">
        <f t="shared" si="0"/>
        <v>0.28749999999999976</v>
      </c>
      <c r="H70">
        <f t="shared" si="1"/>
        <v>0.92121205459060906</v>
      </c>
      <c r="I70">
        <f t="shared" si="2"/>
        <v>4.7214947281656316E-3</v>
      </c>
    </row>
    <row r="71" spans="4:9">
      <c r="D71">
        <v>1</v>
      </c>
      <c r="E71">
        <f t="shared" si="3"/>
        <v>0.3</v>
      </c>
      <c r="F71">
        <f t="shared" si="4"/>
        <v>0.58000000000000029</v>
      </c>
      <c r="G71">
        <f t="shared" si="0"/>
        <v>0.2749999999999998</v>
      </c>
      <c r="H71">
        <f t="shared" si="1"/>
        <v>0.91944727994747499</v>
      </c>
      <c r="I71">
        <f t="shared" si="2"/>
        <v>3.8241140432764276E-3</v>
      </c>
    </row>
    <row r="72" spans="4:9">
      <c r="D72">
        <v>1</v>
      </c>
      <c r="E72">
        <f t="shared" si="3"/>
        <v>0.3</v>
      </c>
      <c r="F72">
        <f t="shared" si="4"/>
        <v>0.5900000000000003</v>
      </c>
      <c r="G72">
        <f t="shared" si="0"/>
        <v>0.26249999999999973</v>
      </c>
      <c r="H72">
        <f t="shared" si="1"/>
        <v>0.91755834510127954</v>
      </c>
      <c r="I72">
        <f t="shared" si="2"/>
        <v>3.038345393792885E-3</v>
      </c>
    </row>
    <row r="73" spans="4:9">
      <c r="D73">
        <v>1</v>
      </c>
      <c r="E73">
        <f t="shared" si="3"/>
        <v>0.3</v>
      </c>
      <c r="F73">
        <f t="shared" si="4"/>
        <v>0.60000000000000031</v>
      </c>
      <c r="G73">
        <f t="shared" si="0"/>
        <v>0.24999999999999978</v>
      </c>
      <c r="H73">
        <f t="shared" si="1"/>
        <v>0.91552997338368003</v>
      </c>
      <c r="I73">
        <f t="shared" si="2"/>
        <v>2.3613930070112144E-3</v>
      </c>
    </row>
    <row r="74" spans="4:9">
      <c r="D74">
        <v>1</v>
      </c>
      <c r="E74">
        <f t="shared" si="3"/>
        <v>0.3</v>
      </c>
      <c r="F74">
        <f t="shared" si="4"/>
        <v>0.61000000000000032</v>
      </c>
      <c r="G74">
        <f t="shared" si="0"/>
        <v>0.23749999999999971</v>
      </c>
      <c r="H74">
        <f t="shared" si="1"/>
        <v>0.91334412012202704</v>
      </c>
      <c r="I74">
        <f t="shared" si="2"/>
        <v>1.789111898584439E-3</v>
      </c>
    </row>
    <row r="75" spans="4:9">
      <c r="D75">
        <v>1</v>
      </c>
      <c r="E75">
        <f t="shared" si="3"/>
        <v>0.3</v>
      </c>
      <c r="F75">
        <f t="shared" si="4"/>
        <v>0.62000000000000033</v>
      </c>
      <c r="G75">
        <f t="shared" si="0"/>
        <v>0.22499999999999976</v>
      </c>
      <c r="H75">
        <f t="shared" si="1"/>
        <v>0.91097929251870224</v>
      </c>
      <c r="I75">
        <f t="shared" si="2"/>
        <v>1.3159233327842967E-3</v>
      </c>
    </row>
    <row r="76" spans="4:9">
      <c r="D76">
        <v>1</v>
      </c>
      <c r="E76">
        <f t="shared" si="3"/>
        <v>0.3</v>
      </c>
      <c r="F76">
        <f t="shared" si="4"/>
        <v>0.63000000000000034</v>
      </c>
      <c r="G76">
        <f t="shared" si="0"/>
        <v>0.21249999999999958</v>
      </c>
      <c r="H76">
        <f t="shared" si="1"/>
        <v>0.90840965345907221</v>
      </c>
      <c r="I76">
        <f t="shared" si="2"/>
        <v>9.3478151910186824E-4</v>
      </c>
    </row>
    <row r="77" spans="4:9">
      <c r="D77">
        <v>1</v>
      </c>
      <c r="E77">
        <f t="shared" si="3"/>
        <v>0.3</v>
      </c>
      <c r="F77">
        <f t="shared" si="4"/>
        <v>0.64000000000000035</v>
      </c>
      <c r="G77">
        <f t="shared" si="0"/>
        <v>0.19999999999999962</v>
      </c>
      <c r="H77">
        <f t="shared" si="1"/>
        <v>0.90560382313625909</v>
      </c>
      <c r="I77">
        <f t="shared" si="2"/>
        <v>6.3721186688536768E-4</v>
      </c>
    </row>
    <row r="78" spans="4:9">
      <c r="D78">
        <v>1</v>
      </c>
      <c r="E78">
        <f t="shared" si="3"/>
        <v>0.3</v>
      </c>
      <c r="F78">
        <f t="shared" si="4"/>
        <v>0.65000000000000036</v>
      </c>
      <c r="G78">
        <f t="shared" ref="G78:G113" si="5">D78-F78*$B$8/$B$10</f>
        <v>0.18749999999999956</v>
      </c>
      <c r="H78">
        <f t="shared" ref="H78:H113" si="6">IF(G78&lt;=0,0,ERFC(SQRT($B$2*$B$4)*E78/2/$B$10/SQRT(G78)))</f>
        <v>0.90252325018920632</v>
      </c>
      <c r="I78">
        <f t="shared" ref="I78:I113" si="7">IF(G78&lt;=0,0,ERFC(SQRT($B$2*$B$4)*F78/2/$B$10/SQRT(G78)+SQRT($B$2/$B$4)*(E78-$B$6)/2/SQRT(G78)))</f>
        <v>4.1344786273500578E-4</v>
      </c>
    </row>
    <row r="79" spans="4:9">
      <c r="D79">
        <v>1</v>
      </c>
      <c r="E79">
        <f t="shared" ref="E79:E113" si="8">E78</f>
        <v>0.3</v>
      </c>
      <c r="F79">
        <f t="shared" ref="F79:F113" si="9">F78+0.01</f>
        <v>0.66000000000000036</v>
      </c>
      <c r="G79">
        <f t="shared" si="5"/>
        <v>0.1749999999999996</v>
      </c>
      <c r="H79">
        <f t="shared" si="6"/>
        <v>0.89911995678773615</v>
      </c>
      <c r="I79">
        <f t="shared" si="7"/>
        <v>2.5269017146567485E-4</v>
      </c>
    </row>
    <row r="80" spans="4:9">
      <c r="D80">
        <v>1</v>
      </c>
      <c r="E80">
        <f t="shared" si="8"/>
        <v>0.3</v>
      </c>
      <c r="F80">
        <f t="shared" si="9"/>
        <v>0.67000000000000037</v>
      </c>
      <c r="G80">
        <f t="shared" si="5"/>
        <v>0.16249999999999964</v>
      </c>
      <c r="H80">
        <f t="shared" si="6"/>
        <v>0.8953333518587473</v>
      </c>
      <c r="I80">
        <f t="shared" si="7"/>
        <v>1.4350577972810363E-4</v>
      </c>
    </row>
    <row r="81" spans="4:9">
      <c r="D81">
        <v>1</v>
      </c>
      <c r="E81">
        <f t="shared" si="8"/>
        <v>0.3</v>
      </c>
      <c r="F81">
        <f t="shared" si="9"/>
        <v>0.68000000000000038</v>
      </c>
      <c r="G81">
        <f t="shared" si="5"/>
        <v>0.14999999999999958</v>
      </c>
      <c r="H81">
        <f t="shared" si="6"/>
        <v>0.89108562023846283</v>
      </c>
      <c r="I81">
        <f t="shared" si="7"/>
        <v>7.4368198101804062E-5</v>
      </c>
    </row>
    <row r="82" spans="4:9">
      <c r="D82">
        <v>1</v>
      </c>
      <c r="E82">
        <f t="shared" si="8"/>
        <v>0.3</v>
      </c>
      <c r="F82">
        <f t="shared" si="9"/>
        <v>0.69000000000000039</v>
      </c>
      <c r="G82">
        <f t="shared" si="5"/>
        <v>0.13749999999999962</v>
      </c>
      <c r="H82">
        <f t="shared" si="6"/>
        <v>0.88627486891212082</v>
      </c>
      <c r="I82">
        <f t="shared" si="7"/>
        <v>3.430986880803566E-5</v>
      </c>
    </row>
    <row r="83" spans="4:9">
      <c r="D83">
        <v>1</v>
      </c>
      <c r="E83">
        <f t="shared" si="8"/>
        <v>0.3</v>
      </c>
      <c r="F83">
        <f t="shared" si="9"/>
        <v>0.7000000000000004</v>
      </c>
      <c r="G83">
        <f t="shared" si="5"/>
        <v>0.12499999999999956</v>
      </c>
      <c r="H83">
        <f t="shared" si="6"/>
        <v>0.88076461529941164</v>
      </c>
      <c r="I83">
        <f t="shared" si="7"/>
        <v>1.3613753242824878E-5</v>
      </c>
    </row>
    <row r="84" spans="4:9">
      <c r="D84">
        <v>1</v>
      </c>
      <c r="E84">
        <f t="shared" si="8"/>
        <v>0.3</v>
      </c>
      <c r="F84">
        <f t="shared" si="9"/>
        <v>0.71000000000000041</v>
      </c>
      <c r="G84">
        <f t="shared" si="5"/>
        <v>0.1124999999999996</v>
      </c>
      <c r="H84">
        <f t="shared" si="6"/>
        <v>0.87436706122265995</v>
      </c>
      <c r="I84">
        <f t="shared" si="7"/>
        <v>4.4203067279813268E-6</v>
      </c>
    </row>
    <row r="85" spans="4:9">
      <c r="D85">
        <v>1</v>
      </c>
      <c r="E85">
        <f t="shared" si="8"/>
        <v>0.3</v>
      </c>
      <c r="F85">
        <f t="shared" si="9"/>
        <v>0.72000000000000042</v>
      </c>
      <c r="G85">
        <f t="shared" si="5"/>
        <v>9.9999999999999534E-2</v>
      </c>
      <c r="H85">
        <f t="shared" si="6"/>
        <v>0.86681528522364759</v>
      </c>
      <c r="I85">
        <f t="shared" si="7"/>
        <v>1.0901357880843676E-6</v>
      </c>
    </row>
    <row r="86" spans="4:9">
      <c r="D86">
        <v>1</v>
      </c>
      <c r="E86">
        <f t="shared" si="8"/>
        <v>0.3</v>
      </c>
      <c r="F86">
        <f t="shared" si="9"/>
        <v>0.73000000000000043</v>
      </c>
      <c r="G86">
        <f t="shared" si="5"/>
        <v>8.7499999999999578E-2</v>
      </c>
      <c r="H86">
        <f t="shared" si="6"/>
        <v>0.85771448067040479</v>
      </c>
      <c r="I86">
        <f t="shared" si="7"/>
        <v>1.816746811877934E-7</v>
      </c>
    </row>
    <row r="87" spans="4:9">
      <c r="D87">
        <v>1</v>
      </c>
      <c r="E87">
        <f t="shared" si="8"/>
        <v>0.3</v>
      </c>
      <c r="F87">
        <f t="shared" si="9"/>
        <v>0.74000000000000044</v>
      </c>
      <c r="G87">
        <f t="shared" si="5"/>
        <v>7.4999999999999512E-2</v>
      </c>
      <c r="H87">
        <f t="shared" si="6"/>
        <v>0.8464505968876368</v>
      </c>
      <c r="I87">
        <f t="shared" si="7"/>
        <v>1.6843238026531537E-8</v>
      </c>
    </row>
    <row r="88" spans="4:9">
      <c r="D88">
        <v>1</v>
      </c>
      <c r="E88">
        <f t="shared" si="8"/>
        <v>0.3</v>
      </c>
      <c r="F88">
        <f t="shared" si="9"/>
        <v>0.75000000000000044</v>
      </c>
      <c r="G88">
        <f t="shared" si="5"/>
        <v>6.2499999999999556E-2</v>
      </c>
      <c r="H88">
        <f t="shared" si="6"/>
        <v>0.83200402858648292</v>
      </c>
      <c r="I88">
        <f t="shared" si="7"/>
        <v>6.124832863108054E-10</v>
      </c>
    </row>
    <row r="89" spans="4:9">
      <c r="D89">
        <v>1</v>
      </c>
      <c r="E89">
        <f t="shared" si="8"/>
        <v>0.3</v>
      </c>
      <c r="F89">
        <f t="shared" si="9"/>
        <v>0.76000000000000045</v>
      </c>
      <c r="G89">
        <f t="shared" si="5"/>
        <v>4.9999999999999489E-2</v>
      </c>
      <c r="H89">
        <f t="shared" si="6"/>
        <v>0.81252426933754096</v>
      </c>
      <c r="I89">
        <f t="shared" si="7"/>
        <v>4.347855409037038E-12</v>
      </c>
    </row>
    <row r="90" spans="4:9">
      <c r="D90">
        <v>1</v>
      </c>
      <c r="E90">
        <f t="shared" si="8"/>
        <v>0.3</v>
      </c>
      <c r="F90">
        <f t="shared" si="9"/>
        <v>0.77000000000000046</v>
      </c>
      <c r="G90">
        <f t="shared" si="5"/>
        <v>3.7499999999999534E-2</v>
      </c>
      <c r="H90">
        <f t="shared" si="6"/>
        <v>0.78419122946394437</v>
      </c>
      <c r="I90">
        <f t="shared" si="7"/>
        <v>1.2212453270876722E-15</v>
      </c>
    </row>
    <row r="91" spans="4:9">
      <c r="D91">
        <v>1</v>
      </c>
      <c r="E91">
        <f t="shared" si="8"/>
        <v>0.3</v>
      </c>
      <c r="F91">
        <f t="shared" si="9"/>
        <v>0.78000000000000047</v>
      </c>
      <c r="G91">
        <f t="shared" si="5"/>
        <v>2.4999999999999467E-2</v>
      </c>
      <c r="H91">
        <f t="shared" si="6"/>
        <v>0.73731567767583783</v>
      </c>
      <c r="I91">
        <f t="shared" si="7"/>
        <v>0</v>
      </c>
    </row>
    <row r="92" spans="4:9">
      <c r="D92">
        <v>1</v>
      </c>
      <c r="E92">
        <f t="shared" si="8"/>
        <v>0.3</v>
      </c>
      <c r="F92">
        <f t="shared" si="9"/>
        <v>0.79000000000000048</v>
      </c>
      <c r="G92">
        <f t="shared" si="5"/>
        <v>1.2499999999999512E-2</v>
      </c>
      <c r="H92">
        <f t="shared" si="6"/>
        <v>0.63525629635055469</v>
      </c>
      <c r="I92">
        <f t="shared" si="7"/>
        <v>0</v>
      </c>
    </row>
    <row r="93" spans="4:9">
      <c r="D93">
        <v>1</v>
      </c>
      <c r="E93">
        <f t="shared" si="8"/>
        <v>0.3</v>
      </c>
      <c r="F93">
        <f t="shared" si="9"/>
        <v>0.80000000000000049</v>
      </c>
      <c r="G93">
        <f t="shared" si="5"/>
        <v>0</v>
      </c>
      <c r="H93">
        <f t="shared" si="6"/>
        <v>0</v>
      </c>
      <c r="I93">
        <f t="shared" si="7"/>
        <v>0</v>
      </c>
    </row>
    <row r="94" spans="4:9">
      <c r="D94">
        <v>1</v>
      </c>
      <c r="E94">
        <f t="shared" si="8"/>
        <v>0.3</v>
      </c>
      <c r="F94">
        <f t="shared" si="9"/>
        <v>0.8100000000000005</v>
      </c>
      <c r="G94">
        <f t="shared" si="5"/>
        <v>-1.2500000000000622E-2</v>
      </c>
      <c r="H94">
        <f t="shared" si="6"/>
        <v>0</v>
      </c>
      <c r="I94">
        <f t="shared" si="7"/>
        <v>0</v>
      </c>
    </row>
    <row r="95" spans="4:9">
      <c r="D95">
        <v>1</v>
      </c>
      <c r="E95">
        <f t="shared" si="8"/>
        <v>0.3</v>
      </c>
      <c r="F95">
        <f t="shared" si="9"/>
        <v>0.82000000000000051</v>
      </c>
      <c r="G95">
        <f t="shared" si="5"/>
        <v>-2.5000000000000577E-2</v>
      </c>
      <c r="H95">
        <f t="shared" si="6"/>
        <v>0</v>
      </c>
      <c r="I95">
        <f t="shared" si="7"/>
        <v>0</v>
      </c>
    </row>
    <row r="96" spans="4:9">
      <c r="D96">
        <v>1</v>
      </c>
      <c r="E96">
        <f t="shared" si="8"/>
        <v>0.3</v>
      </c>
      <c r="F96">
        <f t="shared" si="9"/>
        <v>0.83000000000000052</v>
      </c>
      <c r="G96">
        <f t="shared" si="5"/>
        <v>-3.7500000000000533E-2</v>
      </c>
      <c r="H96">
        <f t="shared" si="6"/>
        <v>0</v>
      </c>
      <c r="I96">
        <f t="shared" si="7"/>
        <v>0</v>
      </c>
    </row>
    <row r="97" spans="4:9">
      <c r="D97">
        <v>1</v>
      </c>
      <c r="E97">
        <f t="shared" si="8"/>
        <v>0.3</v>
      </c>
      <c r="F97">
        <f t="shared" si="9"/>
        <v>0.84000000000000052</v>
      </c>
      <c r="G97">
        <f t="shared" si="5"/>
        <v>-5.0000000000000488E-2</v>
      </c>
      <c r="H97">
        <f t="shared" si="6"/>
        <v>0</v>
      </c>
      <c r="I97">
        <f t="shared" si="7"/>
        <v>0</v>
      </c>
    </row>
    <row r="98" spans="4:9">
      <c r="D98">
        <v>1</v>
      </c>
      <c r="E98">
        <f t="shared" si="8"/>
        <v>0.3</v>
      </c>
      <c r="F98">
        <f t="shared" si="9"/>
        <v>0.85000000000000053</v>
      </c>
      <c r="G98">
        <f t="shared" si="5"/>
        <v>-6.2500000000000666E-2</v>
      </c>
      <c r="H98">
        <f t="shared" si="6"/>
        <v>0</v>
      </c>
      <c r="I98">
        <f t="shared" si="7"/>
        <v>0</v>
      </c>
    </row>
    <row r="99" spans="4:9">
      <c r="D99">
        <v>1</v>
      </c>
      <c r="E99">
        <f t="shared" si="8"/>
        <v>0.3</v>
      </c>
      <c r="F99">
        <f t="shared" si="9"/>
        <v>0.86000000000000054</v>
      </c>
      <c r="G99">
        <f t="shared" si="5"/>
        <v>-7.5000000000000622E-2</v>
      </c>
      <c r="H99">
        <f t="shared" si="6"/>
        <v>0</v>
      </c>
      <c r="I99">
        <f t="shared" si="7"/>
        <v>0</v>
      </c>
    </row>
    <row r="100" spans="4:9">
      <c r="D100">
        <v>1</v>
      </c>
      <c r="E100">
        <f t="shared" si="8"/>
        <v>0.3</v>
      </c>
      <c r="F100">
        <f t="shared" si="9"/>
        <v>0.87000000000000055</v>
      </c>
      <c r="G100">
        <f t="shared" si="5"/>
        <v>-8.7500000000000577E-2</v>
      </c>
      <c r="H100">
        <f t="shared" si="6"/>
        <v>0</v>
      </c>
      <c r="I100">
        <f t="shared" si="7"/>
        <v>0</v>
      </c>
    </row>
    <row r="101" spans="4:9">
      <c r="D101">
        <v>1</v>
      </c>
      <c r="E101">
        <f t="shared" si="8"/>
        <v>0.3</v>
      </c>
      <c r="F101">
        <f t="shared" si="9"/>
        <v>0.88000000000000056</v>
      </c>
      <c r="G101">
        <f t="shared" si="5"/>
        <v>-0.10000000000000053</v>
      </c>
      <c r="H101">
        <f t="shared" si="6"/>
        <v>0</v>
      </c>
      <c r="I101">
        <f t="shared" si="7"/>
        <v>0</v>
      </c>
    </row>
    <row r="102" spans="4:9">
      <c r="D102">
        <v>1</v>
      </c>
      <c r="E102">
        <f t="shared" si="8"/>
        <v>0.3</v>
      </c>
      <c r="F102">
        <f t="shared" si="9"/>
        <v>0.89000000000000057</v>
      </c>
      <c r="G102">
        <f t="shared" si="5"/>
        <v>-0.11250000000000049</v>
      </c>
      <c r="H102">
        <f t="shared" si="6"/>
        <v>0</v>
      </c>
      <c r="I102">
        <f t="shared" si="7"/>
        <v>0</v>
      </c>
    </row>
    <row r="103" spans="4:9">
      <c r="D103">
        <v>1</v>
      </c>
      <c r="E103">
        <f t="shared" si="8"/>
        <v>0.3</v>
      </c>
      <c r="F103">
        <f t="shared" si="9"/>
        <v>0.90000000000000058</v>
      </c>
      <c r="G103">
        <f t="shared" si="5"/>
        <v>-0.12500000000000067</v>
      </c>
      <c r="H103">
        <f t="shared" si="6"/>
        <v>0</v>
      </c>
      <c r="I103">
        <f t="shared" si="7"/>
        <v>0</v>
      </c>
    </row>
    <row r="104" spans="4:9">
      <c r="D104">
        <v>1</v>
      </c>
      <c r="E104">
        <f t="shared" si="8"/>
        <v>0.3</v>
      </c>
      <c r="F104">
        <f t="shared" si="9"/>
        <v>0.91000000000000059</v>
      </c>
      <c r="G104">
        <f t="shared" si="5"/>
        <v>-0.13750000000000062</v>
      </c>
      <c r="H104">
        <f t="shared" si="6"/>
        <v>0</v>
      </c>
      <c r="I104">
        <f t="shared" si="7"/>
        <v>0</v>
      </c>
    </row>
    <row r="105" spans="4:9">
      <c r="D105">
        <v>1</v>
      </c>
      <c r="E105">
        <f t="shared" si="8"/>
        <v>0.3</v>
      </c>
      <c r="F105">
        <f t="shared" si="9"/>
        <v>0.9200000000000006</v>
      </c>
      <c r="G105">
        <f t="shared" si="5"/>
        <v>-0.15000000000000058</v>
      </c>
      <c r="H105">
        <f t="shared" si="6"/>
        <v>0</v>
      </c>
      <c r="I105">
        <f t="shared" si="7"/>
        <v>0</v>
      </c>
    </row>
    <row r="106" spans="4:9">
      <c r="D106">
        <v>1</v>
      </c>
      <c r="E106">
        <f t="shared" si="8"/>
        <v>0.3</v>
      </c>
      <c r="F106">
        <f t="shared" si="9"/>
        <v>0.9300000000000006</v>
      </c>
      <c r="G106">
        <f t="shared" si="5"/>
        <v>-0.16250000000000053</v>
      </c>
      <c r="H106">
        <f t="shared" si="6"/>
        <v>0</v>
      </c>
      <c r="I106">
        <f t="shared" si="7"/>
        <v>0</v>
      </c>
    </row>
    <row r="107" spans="4:9">
      <c r="D107">
        <v>1</v>
      </c>
      <c r="E107">
        <f t="shared" si="8"/>
        <v>0.3</v>
      </c>
      <c r="F107">
        <f t="shared" si="9"/>
        <v>0.94000000000000061</v>
      </c>
      <c r="G107">
        <f t="shared" si="5"/>
        <v>-0.17500000000000071</v>
      </c>
      <c r="H107">
        <f t="shared" si="6"/>
        <v>0</v>
      </c>
      <c r="I107">
        <f t="shared" si="7"/>
        <v>0</v>
      </c>
    </row>
    <row r="108" spans="4:9">
      <c r="D108">
        <v>1</v>
      </c>
      <c r="E108">
        <f t="shared" si="8"/>
        <v>0.3</v>
      </c>
      <c r="F108">
        <f t="shared" si="9"/>
        <v>0.95000000000000062</v>
      </c>
      <c r="G108">
        <f t="shared" si="5"/>
        <v>-0.18750000000000067</v>
      </c>
      <c r="H108">
        <f t="shared" si="6"/>
        <v>0</v>
      </c>
      <c r="I108">
        <f t="shared" si="7"/>
        <v>0</v>
      </c>
    </row>
    <row r="109" spans="4:9">
      <c r="D109">
        <v>1</v>
      </c>
      <c r="E109">
        <f t="shared" si="8"/>
        <v>0.3</v>
      </c>
      <c r="F109">
        <f t="shared" si="9"/>
        <v>0.96000000000000063</v>
      </c>
      <c r="G109">
        <f t="shared" si="5"/>
        <v>-0.20000000000000062</v>
      </c>
      <c r="H109">
        <f t="shared" si="6"/>
        <v>0</v>
      </c>
      <c r="I109">
        <f t="shared" si="7"/>
        <v>0</v>
      </c>
    </row>
    <row r="110" spans="4:9">
      <c r="D110">
        <v>1</v>
      </c>
      <c r="E110">
        <f t="shared" si="8"/>
        <v>0.3</v>
      </c>
      <c r="F110">
        <f t="shared" si="9"/>
        <v>0.97000000000000064</v>
      </c>
      <c r="G110">
        <f t="shared" si="5"/>
        <v>-0.21250000000000058</v>
      </c>
      <c r="H110">
        <f t="shared" si="6"/>
        <v>0</v>
      </c>
      <c r="I110">
        <f t="shared" si="7"/>
        <v>0</v>
      </c>
    </row>
    <row r="111" spans="4:9">
      <c r="D111">
        <v>1</v>
      </c>
      <c r="E111">
        <f t="shared" si="8"/>
        <v>0.3</v>
      </c>
      <c r="F111">
        <f t="shared" si="9"/>
        <v>0.98000000000000065</v>
      </c>
      <c r="G111">
        <f t="shared" si="5"/>
        <v>-0.22500000000000075</v>
      </c>
      <c r="H111">
        <f t="shared" si="6"/>
        <v>0</v>
      </c>
      <c r="I111">
        <f t="shared" si="7"/>
        <v>0</v>
      </c>
    </row>
    <row r="112" spans="4:9">
      <c r="D112">
        <v>1</v>
      </c>
      <c r="E112">
        <f t="shared" si="8"/>
        <v>0.3</v>
      </c>
      <c r="F112">
        <f t="shared" si="9"/>
        <v>0.99000000000000066</v>
      </c>
      <c r="G112">
        <f t="shared" si="5"/>
        <v>-0.23750000000000071</v>
      </c>
      <c r="H112">
        <f t="shared" si="6"/>
        <v>0</v>
      </c>
      <c r="I112">
        <f t="shared" si="7"/>
        <v>0</v>
      </c>
    </row>
    <row r="113" spans="4:9">
      <c r="D113">
        <v>1</v>
      </c>
      <c r="E113">
        <f t="shared" si="8"/>
        <v>0.3</v>
      </c>
      <c r="F113">
        <f t="shared" si="9"/>
        <v>1.0000000000000007</v>
      </c>
      <c r="G113">
        <f t="shared" si="5"/>
        <v>-0.25000000000000067</v>
      </c>
      <c r="H113">
        <f t="shared" si="6"/>
        <v>0</v>
      </c>
      <c r="I113">
        <f t="shared" si="7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:M24"/>
  <sheetViews>
    <sheetView workbookViewId="0">
      <selection activeCell="C3" sqref="C3"/>
    </sheetView>
  </sheetViews>
  <sheetFormatPr defaultRowHeight="14.4"/>
  <cols>
    <col min="3" max="3" width="11" bestFit="1" customWidth="1"/>
    <col min="4" max="4" width="12.21875" bestFit="1" customWidth="1"/>
    <col min="5" max="5" width="14.109375" bestFit="1" customWidth="1"/>
    <col min="6" max="6" width="7.88671875" bestFit="1" customWidth="1"/>
    <col min="7" max="7" width="14.5546875" bestFit="1" customWidth="1"/>
    <col min="8" max="8" width="16.33203125" bestFit="1" customWidth="1"/>
    <col min="9" max="9" width="16.109375" bestFit="1" customWidth="1"/>
    <col min="10" max="10" width="9.5546875" bestFit="1" customWidth="1"/>
    <col min="11" max="13" width="7.5546875" bestFit="1" customWidth="1"/>
  </cols>
  <sheetData>
    <row r="3" spans="3:13"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</row>
    <row r="4" spans="3:13">
      <c r="C4">
        <v>0.15736</v>
      </c>
      <c r="D4">
        <v>1314</v>
      </c>
      <c r="E4">
        <v>1314</v>
      </c>
      <c r="F4">
        <v>1</v>
      </c>
      <c r="G4">
        <v>1238</v>
      </c>
      <c r="H4">
        <v>1238</v>
      </c>
      <c r="I4">
        <v>1</v>
      </c>
      <c r="J4">
        <v>0</v>
      </c>
      <c r="K4">
        <v>0.3</v>
      </c>
      <c r="L4">
        <v>0</v>
      </c>
      <c r="M4">
        <v>0</v>
      </c>
    </row>
    <row r="5" spans="3:13">
      <c r="C5">
        <v>0.14166000000000001</v>
      </c>
      <c r="D5">
        <v>1249</v>
      </c>
      <c r="E5">
        <v>1249</v>
      </c>
      <c r="F5">
        <v>1</v>
      </c>
      <c r="G5">
        <v>1188</v>
      </c>
      <c r="H5">
        <v>1188</v>
      </c>
      <c r="I5">
        <v>1</v>
      </c>
      <c r="J5">
        <v>0.05</v>
      </c>
      <c r="K5">
        <v>0.3</v>
      </c>
      <c r="L5">
        <v>0.05</v>
      </c>
      <c r="M5">
        <v>0</v>
      </c>
    </row>
    <row r="6" spans="3:13">
      <c r="C6">
        <v>0.12581000000000001</v>
      </c>
      <c r="D6">
        <v>1184</v>
      </c>
      <c r="E6">
        <v>1184</v>
      </c>
      <c r="F6">
        <v>1</v>
      </c>
      <c r="G6">
        <v>1113</v>
      </c>
      <c r="H6">
        <v>1113</v>
      </c>
      <c r="I6">
        <v>1</v>
      </c>
      <c r="J6">
        <v>0.1</v>
      </c>
      <c r="K6">
        <v>0.3</v>
      </c>
      <c r="L6">
        <v>0.1</v>
      </c>
      <c r="M6">
        <v>0</v>
      </c>
    </row>
    <row r="7" spans="3:13">
      <c r="C7">
        <v>0.1099</v>
      </c>
      <c r="D7">
        <v>1119</v>
      </c>
      <c r="E7">
        <v>1119</v>
      </c>
      <c r="F7">
        <v>1</v>
      </c>
      <c r="G7">
        <v>1063</v>
      </c>
      <c r="H7">
        <v>1063</v>
      </c>
      <c r="I7">
        <v>1</v>
      </c>
      <c r="J7">
        <v>0.15</v>
      </c>
      <c r="K7">
        <v>0.3</v>
      </c>
      <c r="L7">
        <v>0.15</v>
      </c>
      <c r="M7">
        <v>0</v>
      </c>
    </row>
    <row r="8" spans="3:13">
      <c r="C8">
        <v>9.4041E-2</v>
      </c>
      <c r="D8">
        <v>1054</v>
      </c>
      <c r="E8">
        <v>1054</v>
      </c>
      <c r="F8">
        <v>1</v>
      </c>
      <c r="G8">
        <v>988</v>
      </c>
      <c r="H8">
        <v>988</v>
      </c>
      <c r="I8">
        <v>1</v>
      </c>
      <c r="J8">
        <v>0.2</v>
      </c>
      <c r="K8">
        <v>0.3</v>
      </c>
      <c r="L8">
        <v>0.2</v>
      </c>
      <c r="M8">
        <v>0</v>
      </c>
    </row>
    <row r="9" spans="3:13">
      <c r="C9">
        <v>7.8422000000000006E-2</v>
      </c>
      <c r="D9">
        <v>989</v>
      </c>
      <c r="E9">
        <v>989</v>
      </c>
      <c r="F9">
        <v>1</v>
      </c>
      <c r="G9">
        <v>938</v>
      </c>
      <c r="H9">
        <v>938</v>
      </c>
      <c r="I9">
        <v>1</v>
      </c>
      <c r="J9">
        <v>0.25</v>
      </c>
      <c r="K9">
        <v>0.3</v>
      </c>
      <c r="L9">
        <v>0.25</v>
      </c>
      <c r="M9">
        <v>0</v>
      </c>
    </row>
    <row r="10" spans="3:13">
      <c r="C10">
        <v>6.3230999999999996E-2</v>
      </c>
      <c r="D10">
        <v>924</v>
      </c>
      <c r="E10">
        <v>924</v>
      </c>
      <c r="F10">
        <v>1</v>
      </c>
      <c r="G10">
        <v>863</v>
      </c>
      <c r="H10">
        <v>863</v>
      </c>
      <c r="I10">
        <v>1</v>
      </c>
      <c r="J10">
        <v>0.3</v>
      </c>
      <c r="K10">
        <v>0.3</v>
      </c>
      <c r="L10">
        <v>0.3</v>
      </c>
      <c r="M10">
        <v>0</v>
      </c>
    </row>
    <row r="11" spans="3:13">
      <c r="C11">
        <v>4.8805000000000001E-2</v>
      </c>
      <c r="D11">
        <v>859</v>
      </c>
      <c r="E11">
        <v>859</v>
      </c>
      <c r="F11">
        <v>1</v>
      </c>
      <c r="G11">
        <v>813</v>
      </c>
      <c r="H11">
        <v>813</v>
      </c>
      <c r="I11">
        <v>1</v>
      </c>
      <c r="J11">
        <v>0.35</v>
      </c>
      <c r="K11">
        <v>0.3</v>
      </c>
      <c r="L11">
        <v>0.35</v>
      </c>
      <c r="M11">
        <v>0</v>
      </c>
    </row>
    <row r="12" spans="3:13">
      <c r="C12">
        <v>3.5439999999999999E-2</v>
      </c>
      <c r="D12">
        <v>794</v>
      </c>
      <c r="E12">
        <v>794</v>
      </c>
      <c r="F12">
        <v>1</v>
      </c>
      <c r="G12">
        <v>738</v>
      </c>
      <c r="H12">
        <v>738</v>
      </c>
      <c r="I12">
        <v>1</v>
      </c>
      <c r="J12">
        <v>0.4</v>
      </c>
      <c r="K12">
        <v>0.3</v>
      </c>
      <c r="L12">
        <v>0.4</v>
      </c>
      <c r="M12">
        <v>0</v>
      </c>
    </row>
    <row r="13" spans="3:13">
      <c r="C13">
        <v>2.3698E-2</v>
      </c>
      <c r="D13">
        <v>729</v>
      </c>
      <c r="E13">
        <v>729</v>
      </c>
      <c r="F13">
        <v>1</v>
      </c>
      <c r="G13">
        <v>688</v>
      </c>
      <c r="H13">
        <v>688</v>
      </c>
      <c r="I13">
        <v>1</v>
      </c>
      <c r="J13">
        <v>0.45</v>
      </c>
      <c r="K13">
        <v>0.3</v>
      </c>
      <c r="L13">
        <v>0.45</v>
      </c>
      <c r="M13">
        <v>0</v>
      </c>
    </row>
    <row r="14" spans="3:13">
      <c r="C14">
        <v>1.3946E-2</v>
      </c>
      <c r="D14">
        <v>664</v>
      </c>
      <c r="E14">
        <v>664</v>
      </c>
      <c r="F14">
        <v>1</v>
      </c>
      <c r="G14">
        <v>613</v>
      </c>
      <c r="H14">
        <v>613</v>
      </c>
      <c r="I14">
        <v>1</v>
      </c>
      <c r="J14">
        <v>0.5</v>
      </c>
      <c r="K14">
        <v>0.3</v>
      </c>
      <c r="L14">
        <v>0.5</v>
      </c>
      <c r="M14">
        <v>0</v>
      </c>
    </row>
    <row r="15" spans="3:13">
      <c r="C15">
        <v>6.8507999999999998E-3</v>
      </c>
      <c r="D15">
        <v>599</v>
      </c>
      <c r="E15">
        <v>599</v>
      </c>
      <c r="F15">
        <v>1</v>
      </c>
      <c r="G15">
        <v>563</v>
      </c>
      <c r="H15">
        <v>563</v>
      </c>
      <c r="I15">
        <v>1</v>
      </c>
      <c r="J15">
        <v>0.55000000000000004</v>
      </c>
      <c r="K15">
        <v>0.3</v>
      </c>
      <c r="L15">
        <v>0.55000000000000004</v>
      </c>
      <c r="M15">
        <v>0</v>
      </c>
    </row>
    <row r="16" spans="3:13">
      <c r="C16">
        <v>2.4367999999999998E-3</v>
      </c>
      <c r="D16">
        <v>534</v>
      </c>
      <c r="E16">
        <v>534</v>
      </c>
      <c r="F16">
        <v>1</v>
      </c>
      <c r="G16">
        <v>488</v>
      </c>
      <c r="H16">
        <v>488</v>
      </c>
      <c r="I16">
        <v>1</v>
      </c>
      <c r="J16">
        <v>0.6</v>
      </c>
      <c r="K16">
        <v>0.3</v>
      </c>
      <c r="L16">
        <v>0.6</v>
      </c>
      <c r="M16">
        <v>0</v>
      </c>
    </row>
    <row r="17" spans="3:13">
      <c r="C17">
        <v>5.5865000000000005E-4</v>
      </c>
      <c r="D17">
        <v>469</v>
      </c>
      <c r="E17">
        <v>469</v>
      </c>
      <c r="F17">
        <v>1</v>
      </c>
      <c r="G17">
        <v>438</v>
      </c>
      <c r="H17">
        <v>438</v>
      </c>
      <c r="I17">
        <v>1</v>
      </c>
      <c r="J17">
        <v>0.65</v>
      </c>
      <c r="K17">
        <v>0.3</v>
      </c>
      <c r="L17">
        <v>0.65</v>
      </c>
      <c r="M17">
        <v>0</v>
      </c>
    </row>
    <row r="18" spans="3:13">
      <c r="C18" s="1">
        <v>4.9694999999999998E-5</v>
      </c>
      <c r="D18">
        <v>404</v>
      </c>
      <c r="E18">
        <v>404</v>
      </c>
      <c r="F18">
        <v>1</v>
      </c>
      <c r="G18">
        <v>363</v>
      </c>
      <c r="H18">
        <v>363</v>
      </c>
      <c r="I18">
        <v>1</v>
      </c>
      <c r="J18">
        <v>0.7</v>
      </c>
      <c r="K18">
        <v>0.3</v>
      </c>
      <c r="L18">
        <v>0.7</v>
      </c>
      <c r="M18">
        <v>0</v>
      </c>
    </row>
    <row r="19" spans="3:13">
      <c r="C19" s="1">
        <v>5.5876000000000001E-7</v>
      </c>
      <c r="D19">
        <v>339</v>
      </c>
      <c r="E19">
        <v>339</v>
      </c>
      <c r="F19">
        <v>1</v>
      </c>
      <c r="G19">
        <v>313</v>
      </c>
      <c r="H19">
        <v>313</v>
      </c>
      <c r="I19">
        <v>1</v>
      </c>
      <c r="J19">
        <v>0.75</v>
      </c>
      <c r="K19">
        <v>0.3</v>
      </c>
      <c r="L19">
        <v>0.75</v>
      </c>
      <c r="M19">
        <v>0</v>
      </c>
    </row>
    <row r="20" spans="3:13">
      <c r="C20" s="1">
        <v>-8.4287000000000006E-8</v>
      </c>
      <c r="D20">
        <v>274</v>
      </c>
      <c r="E20">
        <v>274</v>
      </c>
      <c r="F20">
        <v>1</v>
      </c>
      <c r="G20">
        <v>238</v>
      </c>
      <c r="H20">
        <v>238</v>
      </c>
      <c r="I20">
        <v>1</v>
      </c>
      <c r="J20">
        <v>0.8</v>
      </c>
      <c r="K20">
        <v>0.3</v>
      </c>
      <c r="L20">
        <v>0.8</v>
      </c>
      <c r="M20">
        <v>0</v>
      </c>
    </row>
    <row r="21" spans="3:13">
      <c r="C21" s="1">
        <v>4.0320000000000001E-9</v>
      </c>
      <c r="D21">
        <v>209</v>
      </c>
      <c r="E21">
        <v>209</v>
      </c>
      <c r="F21">
        <v>1</v>
      </c>
      <c r="G21">
        <v>188</v>
      </c>
      <c r="H21">
        <v>188</v>
      </c>
      <c r="I21">
        <v>1</v>
      </c>
      <c r="J21">
        <v>0.85</v>
      </c>
      <c r="K21">
        <v>0.3</v>
      </c>
      <c r="L21">
        <v>0.85</v>
      </c>
      <c r="M21">
        <v>0</v>
      </c>
    </row>
    <row r="22" spans="3:13">
      <c r="C22" s="1">
        <v>-1.4253E-10</v>
      </c>
      <c r="D22">
        <v>144</v>
      </c>
      <c r="E22">
        <v>144</v>
      </c>
      <c r="F22">
        <v>1</v>
      </c>
      <c r="G22">
        <v>113</v>
      </c>
      <c r="H22">
        <v>113</v>
      </c>
      <c r="I22">
        <v>1</v>
      </c>
      <c r="J22">
        <v>0.9</v>
      </c>
      <c r="K22">
        <v>0.3</v>
      </c>
      <c r="L22">
        <v>0.9</v>
      </c>
      <c r="M22">
        <v>0</v>
      </c>
    </row>
    <row r="23" spans="3:13">
      <c r="C23" s="1">
        <v>3.2888999999999998E-12</v>
      </c>
      <c r="D23">
        <v>79</v>
      </c>
      <c r="E23">
        <v>79</v>
      </c>
      <c r="F23">
        <v>1</v>
      </c>
      <c r="G23">
        <v>63</v>
      </c>
      <c r="H23">
        <v>63</v>
      </c>
      <c r="I23">
        <v>1</v>
      </c>
      <c r="J23">
        <v>0.95</v>
      </c>
      <c r="K23">
        <v>0.3</v>
      </c>
      <c r="L23">
        <v>0.95</v>
      </c>
      <c r="M23">
        <v>0</v>
      </c>
    </row>
    <row r="24" spans="3:13">
      <c r="C24" s="1">
        <v>-1.9124E-13</v>
      </c>
      <c r="D24">
        <v>27</v>
      </c>
      <c r="E24">
        <v>27</v>
      </c>
      <c r="F24">
        <v>1</v>
      </c>
      <c r="G24">
        <v>13</v>
      </c>
      <c r="H24">
        <v>13</v>
      </c>
      <c r="I24">
        <v>1</v>
      </c>
      <c r="J24">
        <v>1</v>
      </c>
      <c r="K24">
        <v>0.3</v>
      </c>
      <c r="L24">
        <v>1</v>
      </c>
      <c r="M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x=0.1</vt:lpstr>
      <vt:lpstr>single_0.1</vt:lpstr>
      <vt:lpstr>x=0.15</vt:lpstr>
      <vt:lpstr>single_0.15</vt:lpstr>
      <vt:lpstr>x=0.3</vt:lpstr>
      <vt:lpstr>single_0.3</vt:lpstr>
      <vt:lpstr>chart_0.1</vt:lpstr>
      <vt:lpstr>chart_0.15</vt:lpstr>
      <vt:lpstr>chart_0.3</vt:lpstr>
      <vt:lpstr>single_0.1!simple_0.1</vt:lpstr>
      <vt:lpstr>single_0.15!simple_0.1</vt:lpstr>
      <vt:lpstr>single_0.3!simple_0.1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(CESRE, Pullenvale)</dc:creator>
  <cp:lastModifiedBy>Wilkins, Andy (CESRE, Pullenvale)</cp:lastModifiedBy>
  <dcterms:created xsi:type="dcterms:W3CDTF">2014-06-23T23:01:48Z</dcterms:created>
  <dcterms:modified xsi:type="dcterms:W3CDTF">2014-06-24T00:45:34Z</dcterms:modified>
</cp:coreProperties>
</file>