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 activeTab="1"/>
  </bookViews>
  <sheets>
    <sheet name="st01_flow_rate" sheetId="4" r:id="rId1"/>
    <sheet name="st01_mass_balance" sheetId="5" r:id="rId2"/>
    <sheet name="st01" sheetId="1" r:id="rId3"/>
    <sheet name="expected" sheetId="2" r:id="rId4"/>
  </sheets>
  <definedNames>
    <definedName name="st01_" localSheetId="2">'st01'!$C$3:$H$29</definedName>
  </definedNames>
  <calcPr calcId="125725"/>
</workbook>
</file>

<file path=xl/calcChain.xml><?xml version="1.0" encoding="utf-8"?>
<calcChain xmlns="http://schemas.openxmlformats.org/spreadsheetml/2006/main">
  <c r="J6" i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D7" i="2"/>
  <c r="D8" s="1"/>
  <c r="D9" s="1"/>
  <c r="D10" s="1"/>
  <c r="D11" s="1"/>
  <c r="D6"/>
  <c r="C5"/>
  <c r="C6" s="1"/>
  <c r="C7" s="1"/>
  <c r="C8" s="1"/>
  <c r="C9" s="1"/>
  <c r="C10" s="1"/>
  <c r="C11" s="1"/>
  <c r="C12" s="1"/>
  <c r="C13" s="1"/>
  <c r="C4"/>
</calcChain>
</file>

<file path=xl/connections.xml><?xml version="1.0" encoding="utf-8"?>
<connections xmlns="http://schemas.openxmlformats.org/spreadsheetml/2006/main">
  <connection id="1" name="st01" type="6" refreshedVersion="3" background="1" saveData="1">
    <textPr codePage="850" sourceFile="L:\moose\project2\trunk\elk\tests\richards\dirac\st01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<sst xmlns="http://schemas.openxmlformats.org/spreadsheetml/2006/main" count="7" uniqueCount="7">
  <si>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time</t>
  </si>
  <si>
    <t>fluid_mass0</t>
  </si>
  <si>
    <t>fluid_mass1</t>
  </si>
  <si>
    <t>p0</t>
  </si>
  <si>
    <t>stream_report</t>
  </si>
  <si>
    <t>zmass_error</t>
  </si>
  <si>
    <t>flow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</si>
</sst>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</a:t>
            </a:r>
            <a:r>
              <a:rPr lang="en-AU" baseline="0"/>
              <a:t> rate to a stream sink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expected!$C$3:$C$13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expected!$D$3:$D$13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1.1666666666666667</c:v>
                </c:pt>
                <c:pt idx="4">
                  <c:v>1.3333333333333335</c:v>
                </c:pt>
                <c:pt idx="5">
                  <c:v>1.5000000000000002</c:v>
                </c:pt>
                <c:pt idx="6">
                  <c:v>1.666666666666667</c:v>
                </c:pt>
                <c:pt idx="7">
                  <c:v>1.8333333333333337</c:v>
                </c:pt>
                <c:pt idx="8">
                  <c:v>2.0000000000000004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'st01'!$F$5:$F$29</c:f>
              <c:numCache>
                <c:formatCode>General</c:formatCode>
                <c:ptCount val="25"/>
                <c:pt idx="0">
                  <c:v>9502431.8720264994</c:v>
                </c:pt>
                <c:pt idx="1">
                  <c:v>9004739.9262274001</c:v>
                </c:pt>
                <c:pt idx="2">
                  <c:v>8506924.1009640992</c:v>
                </c:pt>
                <c:pt idx="3">
                  <c:v>8008984.3345523998</c:v>
                </c:pt>
                <c:pt idx="4">
                  <c:v>7530413.2431720998</c:v>
                </c:pt>
                <c:pt idx="5">
                  <c:v>7070810.2414364005</c:v>
                </c:pt>
                <c:pt idx="6">
                  <c:v>6629431.5994343003</c:v>
                </c:pt>
                <c:pt idx="7">
                  <c:v>6205562.1201790003</c:v>
                </c:pt>
                <c:pt idx="8">
                  <c:v>5798514.0939795999</c:v>
                </c:pt>
                <c:pt idx="9">
                  <c:v>5407626.2872710004</c:v>
                </c:pt>
                <c:pt idx="10">
                  <c:v>5032262.9650823995</c:v>
                </c:pt>
                <c:pt idx="11">
                  <c:v>4671812.9463128997</c:v>
                </c:pt>
                <c:pt idx="12">
                  <c:v>4325688.6909747003</c:v>
                </c:pt>
                <c:pt idx="13">
                  <c:v>3993325.418569</c:v>
                </c:pt>
                <c:pt idx="14">
                  <c:v>3674180.2567563001</c:v>
                </c:pt>
                <c:pt idx="15">
                  <c:v>3367731.4194872002</c:v>
                </c:pt>
                <c:pt idx="16">
                  <c:v>3073477.4137701001</c:v>
                </c:pt>
                <c:pt idx="17">
                  <c:v>2790936.2742474</c:v>
                </c:pt>
                <c:pt idx="18">
                  <c:v>2519644.8247684999</c:v>
                </c:pt>
                <c:pt idx="19">
                  <c:v>2259157.9661661</c:v>
                </c:pt>
                <c:pt idx="20">
                  <c:v>2009047.9894313</c:v>
                </c:pt>
                <c:pt idx="21">
                  <c:v>1759283.3994003001</c:v>
                </c:pt>
                <c:pt idx="22">
                  <c:v>1509487.6142979001</c:v>
                </c:pt>
                <c:pt idx="23">
                  <c:v>1259660.6263315</c:v>
                </c:pt>
                <c:pt idx="24">
                  <c:v>1009802.4277047</c:v>
                </c:pt>
              </c:numCache>
            </c:numRef>
          </c:xVal>
          <c:yVal>
            <c:numRef>
              <c:f>'st01'!$J$5:$J$29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2.0000000000000004</c:v>
                </c:pt>
                <c:pt idx="3">
                  <c:v>1.9999999999999996</c:v>
                </c:pt>
                <c:pt idx="4">
                  <c:v>1.9217355405287004</c:v>
                </c:pt>
                <c:pt idx="5">
                  <c:v>1.8451350402394004</c:v>
                </c:pt>
                <c:pt idx="6">
                  <c:v>1.7715719332390005</c:v>
                </c:pt>
                <c:pt idx="7">
                  <c:v>1.7009270200297983</c:v>
                </c:pt>
                <c:pt idx="8">
                  <c:v>1.6330856823299005</c:v>
                </c:pt>
                <c:pt idx="9">
                  <c:v>1.5679377145452005</c:v>
                </c:pt>
                <c:pt idx="10">
                  <c:v>1.5053771608470987</c:v>
                </c:pt>
                <c:pt idx="11">
                  <c:v>1.4453021577188019</c:v>
                </c:pt>
                <c:pt idx="12">
                  <c:v>1.3876147818290987</c:v>
                </c:pt>
                <c:pt idx="13">
                  <c:v>1.3322209030948018</c:v>
                </c:pt>
                <c:pt idx="14">
                  <c:v>1.2790300427926991</c:v>
                </c:pt>
                <c:pt idx="15">
                  <c:v>1.227955236581199</c:v>
                </c:pt>
                <c:pt idx="16">
                  <c:v>1.1789129022950016</c:v>
                </c:pt>
                <c:pt idx="17">
                  <c:v>1.131822712374599</c:v>
                </c:pt>
                <c:pt idx="18">
                  <c:v>1.0866074707948015</c:v>
                </c:pt>
                <c:pt idx="19">
                  <c:v>1.043192994360999</c:v>
                </c:pt>
                <c:pt idx="20">
                  <c:v>1.0015079982384991</c:v>
                </c:pt>
                <c:pt idx="21">
                  <c:v>0.99999999999999911</c:v>
                </c:pt>
                <c:pt idx="22">
                  <c:v>1.0000000000000036</c:v>
                </c:pt>
                <c:pt idx="23">
                  <c:v>0.99999999999999911</c:v>
                </c:pt>
                <c:pt idx="24">
                  <c:v>0.99999999999998912</c:v>
                </c:pt>
              </c:numCache>
            </c:numRef>
          </c:yVal>
        </c:ser>
        <c:axId val="133352448"/>
        <c:axId val="183288576"/>
      </c:scatterChart>
      <c:valAx>
        <c:axId val="13335244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Pressure (Pa)</a:t>
                </a:r>
              </a:p>
            </c:rich>
          </c:tx>
          <c:layout/>
        </c:title>
        <c:numFmt formatCode="0.0E+00" sourceLinked="0"/>
        <c:tickLblPos val="nextTo"/>
        <c:crossAx val="183288576"/>
        <c:crosses val="autoZero"/>
        <c:crossBetween val="midCat"/>
      </c:valAx>
      <c:valAx>
        <c:axId val="183288576"/>
        <c:scaling>
          <c:orientation val="minMax"/>
          <c:max val="2.2000000000000002"/>
          <c:min val="0.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3335244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 error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'st01'!$F$5:$F$29</c:f>
              <c:numCache>
                <c:formatCode>General</c:formatCode>
                <c:ptCount val="25"/>
                <c:pt idx="0">
                  <c:v>9502431.8720264994</c:v>
                </c:pt>
                <c:pt idx="1">
                  <c:v>9004739.9262274001</c:v>
                </c:pt>
                <c:pt idx="2">
                  <c:v>8506924.1009640992</c:v>
                </c:pt>
                <c:pt idx="3">
                  <c:v>8008984.3345523998</c:v>
                </c:pt>
                <c:pt idx="4">
                  <c:v>7530413.2431720998</c:v>
                </c:pt>
                <c:pt idx="5">
                  <c:v>7070810.2414364005</c:v>
                </c:pt>
                <c:pt idx="6">
                  <c:v>6629431.5994343003</c:v>
                </c:pt>
                <c:pt idx="7">
                  <c:v>6205562.1201790003</c:v>
                </c:pt>
                <c:pt idx="8">
                  <c:v>5798514.0939795999</c:v>
                </c:pt>
                <c:pt idx="9">
                  <c:v>5407626.2872710004</c:v>
                </c:pt>
                <c:pt idx="10">
                  <c:v>5032262.9650823995</c:v>
                </c:pt>
                <c:pt idx="11">
                  <c:v>4671812.9463128997</c:v>
                </c:pt>
                <c:pt idx="12">
                  <c:v>4325688.6909747003</c:v>
                </c:pt>
                <c:pt idx="13">
                  <c:v>3993325.418569</c:v>
                </c:pt>
                <c:pt idx="14">
                  <c:v>3674180.2567563001</c:v>
                </c:pt>
                <c:pt idx="15">
                  <c:v>3367731.4194872002</c:v>
                </c:pt>
                <c:pt idx="16">
                  <c:v>3073477.4137701001</c:v>
                </c:pt>
                <c:pt idx="17">
                  <c:v>2790936.2742474</c:v>
                </c:pt>
                <c:pt idx="18">
                  <c:v>2519644.8247684999</c:v>
                </c:pt>
                <c:pt idx="19">
                  <c:v>2259157.9661661</c:v>
                </c:pt>
                <c:pt idx="20">
                  <c:v>2009047.9894313</c:v>
                </c:pt>
                <c:pt idx="21">
                  <c:v>1759283.3994003001</c:v>
                </c:pt>
                <c:pt idx="22">
                  <c:v>1509487.6142979001</c:v>
                </c:pt>
                <c:pt idx="23">
                  <c:v>1259660.6263315</c:v>
                </c:pt>
                <c:pt idx="24">
                  <c:v>1009802.4277047</c:v>
                </c:pt>
              </c:numCache>
            </c:numRef>
          </c:xVal>
          <c:yVal>
            <c:numRef>
              <c:f>'st01'!$H$5:$H$29</c:f>
              <c:numCache>
                <c:formatCode>0.00E+00</c:formatCode>
                <c:ptCount val="25"/>
                <c:pt idx="0">
                  <c:v>1.7677170852725001E-16</c:v>
                </c:pt>
                <c:pt idx="1">
                  <c:v>1.4145255796385001E-16</c:v>
                </c:pt>
                <c:pt idx="2">
                  <c:v>1.0611582496845E-16</c:v>
                </c:pt>
                <c:pt idx="3">
                  <c:v>7.0761496408576996E-17</c:v>
                </c:pt>
                <c:pt idx="4" formatCode="General">
                  <c:v>0</c:v>
                </c:pt>
                <c:pt idx="5">
                  <c:v>7.0795376090807998E-17</c:v>
                </c:pt>
                <c:pt idx="6" formatCode="General">
                  <c:v>0</c:v>
                </c:pt>
                <c:pt idx="7">
                  <c:v>1.0623996493261E-16</c:v>
                </c:pt>
                <c:pt idx="8">
                  <c:v>3.5420678811018002E-17</c:v>
                </c:pt>
                <c:pt idx="9">
                  <c:v>7.0855490774632004E-17</c:v>
                </c:pt>
                <c:pt idx="10">
                  <c:v>1.0630359806411E-16</c:v>
                </c:pt>
                <c:pt idx="11">
                  <c:v>7.0882103200460002E-17</c:v>
                </c:pt>
                <c:pt idx="12">
                  <c:v>7.0894625196469997E-17</c:v>
                </c:pt>
                <c:pt idx="13">
                  <c:v>3.5453325758418E-17</c:v>
                </c:pt>
                <c:pt idx="14">
                  <c:v>7.0918201546889002E-17</c:v>
                </c:pt>
                <c:pt idx="15" formatCode="General">
                  <c:v>0</c:v>
                </c:pt>
                <c:pt idx="16">
                  <c:v>3.5469973302724E-17</c:v>
                </c:pt>
                <c:pt idx="17">
                  <c:v>3.5475088406101002E-17</c:v>
                </c:pt>
                <c:pt idx="18">
                  <c:v>1.0644000170424E-16</c:v>
                </c:pt>
                <c:pt idx="19">
                  <c:v>3.5484717761674E-17</c:v>
                </c:pt>
                <c:pt idx="20">
                  <c:v>1.0646774295843001E-16</c:v>
                </c:pt>
                <c:pt idx="21">
                  <c:v>1.0648104891962E-16</c:v>
                </c:pt>
                <c:pt idx="22">
                  <c:v>7.0996232118807997E-17</c:v>
                </c:pt>
                <c:pt idx="23">
                  <c:v>3.5502550253104999E-17</c:v>
                </c:pt>
                <c:pt idx="24">
                  <c:v>3.5506985554726E-17</c:v>
                </c:pt>
              </c:numCache>
            </c:numRef>
          </c:yVal>
        </c:ser>
        <c:axId val="51859456"/>
        <c:axId val="51860992"/>
      </c:scatterChart>
      <c:valAx>
        <c:axId val="5185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51860992"/>
        <c:crossesAt val="1.000000000000001E-17"/>
        <c:crossBetween val="midCat"/>
      </c:valAx>
      <c:valAx>
        <c:axId val="51860992"/>
        <c:scaling>
          <c:logBase val="10"/>
          <c:orientation val="minMax"/>
          <c:max val="1.0000000000000009E-15"/>
          <c:min val="1.000000000000001E-1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51859456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29"/>
  <sheetViews>
    <sheetView workbookViewId="0">
      <selection activeCell="H5" activeCellId="1" sqref="F5:F29 H5:H29"/>
    </sheetView>
  </sheetViews>
  <sheetFormatPr defaultRowHeight="14.4"/>
  <cols>
    <col min="3" max="3" width="4.6640625" bestFit="1" customWidth="1"/>
    <col min="4" max="6" width="12" bestFit="1" customWidth="1"/>
    <col min="7" max="7" width="12.7773437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6</v>
      </c>
    </row>
    <row r="4" spans="3:10">
      <c r="C4">
        <v>0</v>
      </c>
      <c r="D4">
        <v>804.01001668751996</v>
      </c>
      <c r="E4">
        <v>804.01001668751996</v>
      </c>
      <c r="F4">
        <v>10000000</v>
      </c>
      <c r="G4">
        <v>0</v>
      </c>
      <c r="H4">
        <v>0.5</v>
      </c>
    </row>
    <row r="5" spans="3:10">
      <c r="C5">
        <v>0.1</v>
      </c>
      <c r="D5">
        <v>804.01001668751996</v>
      </c>
      <c r="E5">
        <v>803.81001668752003</v>
      </c>
      <c r="F5">
        <v>9502431.8720264994</v>
      </c>
      <c r="G5">
        <v>0.2</v>
      </c>
      <c r="H5" s="1">
        <v>1.7677170852725001E-16</v>
      </c>
      <c r="J5">
        <f>G5/(C5-C4)</f>
        <v>2</v>
      </c>
    </row>
    <row r="6" spans="3:10">
      <c r="C6">
        <v>0.2</v>
      </c>
      <c r="D6">
        <v>803.81001668752003</v>
      </c>
      <c r="E6">
        <v>803.61001668751999</v>
      </c>
      <c r="F6">
        <v>9004739.9262274001</v>
      </c>
      <c r="G6">
        <v>0.2</v>
      </c>
      <c r="H6" s="1">
        <v>1.4145255796385001E-16</v>
      </c>
      <c r="J6">
        <f t="shared" ref="J6:J29" si="0">G6/(C6-C5)</f>
        <v>2</v>
      </c>
    </row>
    <row r="7" spans="3:10">
      <c r="C7">
        <v>0.3</v>
      </c>
      <c r="D7">
        <v>803.61001668751999</v>
      </c>
      <c r="E7">
        <v>803.41001668752006</v>
      </c>
      <c r="F7">
        <v>8506924.1009640992</v>
      </c>
      <c r="G7">
        <v>0.2</v>
      </c>
      <c r="H7" s="1">
        <v>1.0611582496845E-16</v>
      </c>
      <c r="J7">
        <f t="shared" si="0"/>
        <v>2.0000000000000004</v>
      </c>
    </row>
    <row r="8" spans="3:10">
      <c r="C8">
        <v>0.4</v>
      </c>
      <c r="D8">
        <v>803.41001668752006</v>
      </c>
      <c r="E8">
        <v>803.21001668752001</v>
      </c>
      <c r="F8">
        <v>8008984.3345523998</v>
      </c>
      <c r="G8">
        <v>0.2</v>
      </c>
      <c r="H8" s="1">
        <v>7.0761496408576996E-17</v>
      </c>
      <c r="J8">
        <f t="shared" si="0"/>
        <v>1.9999999999999996</v>
      </c>
    </row>
    <row r="9" spans="3:10">
      <c r="C9">
        <v>0.5</v>
      </c>
      <c r="D9">
        <v>803.21001668752001</v>
      </c>
      <c r="E9">
        <v>803.01784313347002</v>
      </c>
      <c r="F9">
        <v>7530413.2431720998</v>
      </c>
      <c r="G9">
        <v>0.19217355405287001</v>
      </c>
      <c r="H9">
        <v>0</v>
      </c>
      <c r="J9">
        <f t="shared" si="0"/>
        <v>1.9217355405287004</v>
      </c>
    </row>
    <row r="10" spans="3:10">
      <c r="C10">
        <v>0.6</v>
      </c>
      <c r="D10">
        <v>803.01784313347002</v>
      </c>
      <c r="E10">
        <v>802.83332962944996</v>
      </c>
      <c r="F10">
        <v>7070810.2414364005</v>
      </c>
      <c r="G10">
        <v>0.18451350402394001</v>
      </c>
      <c r="H10" s="1">
        <v>7.0795376090807998E-17</v>
      </c>
      <c r="J10">
        <f t="shared" si="0"/>
        <v>1.8451350402394004</v>
      </c>
    </row>
    <row r="11" spans="3:10">
      <c r="C11">
        <v>0.7</v>
      </c>
      <c r="D11">
        <v>802.83332962944996</v>
      </c>
      <c r="E11">
        <v>802.65617243611996</v>
      </c>
      <c r="F11">
        <v>6629431.5994343003</v>
      </c>
      <c r="G11">
        <v>0.17715719332390001</v>
      </c>
      <c r="H11">
        <v>0</v>
      </c>
      <c r="J11">
        <f t="shared" si="0"/>
        <v>1.7715719332390005</v>
      </c>
    </row>
    <row r="12" spans="3:10">
      <c r="C12">
        <v>0.8</v>
      </c>
      <c r="D12">
        <v>802.65617243611996</v>
      </c>
      <c r="E12">
        <v>802.48607973412004</v>
      </c>
      <c r="F12">
        <v>6205562.1201790003</v>
      </c>
      <c r="G12">
        <v>0.17009270200297999</v>
      </c>
      <c r="H12" s="1">
        <v>1.0623996493261E-16</v>
      </c>
      <c r="J12">
        <f t="shared" si="0"/>
        <v>1.7009270200297983</v>
      </c>
    </row>
    <row r="13" spans="3:10">
      <c r="C13">
        <v>0.9</v>
      </c>
      <c r="D13">
        <v>802.48607973412004</v>
      </c>
      <c r="E13">
        <v>802.32277116589</v>
      </c>
      <c r="F13">
        <v>5798514.0939795999</v>
      </c>
      <c r="G13">
        <v>0.16330856823299</v>
      </c>
      <c r="H13" s="1">
        <v>3.5420678811018002E-17</v>
      </c>
      <c r="J13">
        <f t="shared" si="0"/>
        <v>1.6330856823299005</v>
      </c>
    </row>
    <row r="14" spans="3:10">
      <c r="C14">
        <v>1</v>
      </c>
      <c r="D14">
        <v>802.32277116589</v>
      </c>
      <c r="E14">
        <v>802.16597739443</v>
      </c>
      <c r="F14">
        <v>5407626.2872710004</v>
      </c>
      <c r="G14">
        <v>0.15679377145452</v>
      </c>
      <c r="H14" s="1">
        <v>7.0855490774632004E-17</v>
      </c>
      <c r="J14">
        <f t="shared" si="0"/>
        <v>1.5679377145452005</v>
      </c>
    </row>
    <row r="15" spans="3:10">
      <c r="C15">
        <v>1.1000000000000001</v>
      </c>
      <c r="D15">
        <v>802.16597739443</v>
      </c>
      <c r="E15">
        <v>802.01543967835005</v>
      </c>
      <c r="F15">
        <v>5032262.9650823995</v>
      </c>
      <c r="G15">
        <v>0.15053771608471</v>
      </c>
      <c r="H15" s="1">
        <v>1.0630359806411E-16</v>
      </c>
      <c r="J15">
        <f t="shared" si="0"/>
        <v>1.5053771608470987</v>
      </c>
    </row>
    <row r="16" spans="3:10">
      <c r="C16">
        <v>1.2</v>
      </c>
      <c r="D16">
        <v>802.01543967835005</v>
      </c>
      <c r="E16">
        <v>801.87090946258002</v>
      </c>
      <c r="F16">
        <v>4671812.9463128997</v>
      </c>
      <c r="G16">
        <v>0.14453021577187999</v>
      </c>
      <c r="H16" s="1">
        <v>7.0882103200460002E-17</v>
      </c>
      <c r="J16">
        <f t="shared" si="0"/>
        <v>1.4453021577188019</v>
      </c>
    </row>
    <row r="17" spans="3:10">
      <c r="C17">
        <v>1.3</v>
      </c>
      <c r="D17">
        <v>801.87090946258002</v>
      </c>
      <c r="E17">
        <v>801.73214798439005</v>
      </c>
      <c r="F17">
        <v>4325688.6909747003</v>
      </c>
      <c r="G17">
        <v>0.13876147818290999</v>
      </c>
      <c r="H17" s="1">
        <v>7.0894625196469997E-17</v>
      </c>
      <c r="J17">
        <f t="shared" si="0"/>
        <v>1.3876147818290987</v>
      </c>
    </row>
    <row r="18" spans="3:10">
      <c r="C18">
        <v>1.4</v>
      </c>
      <c r="D18">
        <v>801.73214798439005</v>
      </c>
      <c r="E18">
        <v>801.59892589408003</v>
      </c>
      <c r="F18">
        <v>3993325.418569</v>
      </c>
      <c r="G18">
        <v>0.13322209030948001</v>
      </c>
      <c r="H18" s="1">
        <v>3.5453325758418E-17</v>
      </c>
      <c r="J18">
        <f t="shared" si="0"/>
        <v>1.3322209030948018</v>
      </c>
    </row>
    <row r="19" spans="3:10">
      <c r="C19">
        <v>1.5</v>
      </c>
      <c r="D19">
        <v>801.59892589408003</v>
      </c>
      <c r="E19">
        <v>801.4710228898</v>
      </c>
      <c r="F19">
        <v>3674180.2567563001</v>
      </c>
      <c r="G19">
        <v>0.12790300427927001</v>
      </c>
      <c r="H19" s="1">
        <v>7.0918201546889002E-17</v>
      </c>
      <c r="J19">
        <f t="shared" si="0"/>
        <v>1.2790300427926991</v>
      </c>
    </row>
    <row r="20" spans="3:10">
      <c r="C20">
        <v>1.6</v>
      </c>
      <c r="D20">
        <v>801.4710228898</v>
      </c>
      <c r="E20">
        <v>801.34822736615001</v>
      </c>
      <c r="F20">
        <v>3367731.4194872002</v>
      </c>
      <c r="G20">
        <v>0.12279552365812001</v>
      </c>
      <c r="H20">
        <v>0</v>
      </c>
      <c r="J20">
        <f t="shared" si="0"/>
        <v>1.227955236581199</v>
      </c>
    </row>
    <row r="21" spans="3:10">
      <c r="C21">
        <v>1.7</v>
      </c>
      <c r="D21">
        <v>801.34822736615001</v>
      </c>
      <c r="E21">
        <v>801.23033607592004</v>
      </c>
      <c r="F21">
        <v>3073477.4137701001</v>
      </c>
      <c r="G21">
        <v>0.1178912902295</v>
      </c>
      <c r="H21" s="1">
        <v>3.5469973302724E-17</v>
      </c>
      <c r="J21">
        <f t="shared" si="0"/>
        <v>1.1789129022950016</v>
      </c>
    </row>
    <row r="22" spans="3:10">
      <c r="C22">
        <v>1.8</v>
      </c>
      <c r="D22">
        <v>801.23033607592004</v>
      </c>
      <c r="E22">
        <v>801.11715380468002</v>
      </c>
      <c r="F22">
        <v>2790936.2742474</v>
      </c>
      <c r="G22">
        <v>0.11318227123746</v>
      </c>
      <c r="H22" s="1">
        <v>3.5475088406101002E-17</v>
      </c>
      <c r="J22">
        <f t="shared" si="0"/>
        <v>1.131822712374599</v>
      </c>
    </row>
    <row r="23" spans="3:10">
      <c r="C23">
        <v>1.9</v>
      </c>
      <c r="D23">
        <v>801.11715380468002</v>
      </c>
      <c r="E23">
        <v>801.00849305760005</v>
      </c>
      <c r="F23">
        <v>2519644.8247684999</v>
      </c>
      <c r="G23">
        <v>0.10866074707947999</v>
      </c>
      <c r="H23" s="1">
        <v>1.0644000170424E-16</v>
      </c>
      <c r="J23">
        <f t="shared" si="0"/>
        <v>1.0866074707948015</v>
      </c>
    </row>
    <row r="24" spans="3:10">
      <c r="C24">
        <v>2</v>
      </c>
      <c r="D24">
        <v>801.00849305760005</v>
      </c>
      <c r="E24">
        <v>800.90417375816003</v>
      </c>
      <c r="F24">
        <v>2259157.9661661</v>
      </c>
      <c r="G24">
        <v>0.10431929943609999</v>
      </c>
      <c r="H24" s="1">
        <v>3.5484717761674E-17</v>
      </c>
      <c r="J24">
        <f t="shared" si="0"/>
        <v>1.043192994360999</v>
      </c>
    </row>
    <row r="25" spans="3:10">
      <c r="C25">
        <v>2.1</v>
      </c>
      <c r="D25">
        <v>800.90417375816003</v>
      </c>
      <c r="E25">
        <v>800.80402295834006</v>
      </c>
      <c r="F25">
        <v>2009047.9894313</v>
      </c>
      <c r="G25">
        <v>0.10015079982385</v>
      </c>
      <c r="H25" s="1">
        <v>1.0646774295843001E-16</v>
      </c>
      <c r="J25">
        <f t="shared" si="0"/>
        <v>1.0015079982384991</v>
      </c>
    </row>
    <row r="26" spans="3:10">
      <c r="C26">
        <v>2.2000000000000002</v>
      </c>
      <c r="D26">
        <v>800.80402295834006</v>
      </c>
      <c r="E26">
        <v>800.70402295834003</v>
      </c>
      <c r="F26">
        <v>1759283.3994003001</v>
      </c>
      <c r="G26">
        <v>0.1</v>
      </c>
      <c r="H26" s="1">
        <v>1.0648104891962E-16</v>
      </c>
      <c r="J26">
        <f t="shared" si="0"/>
        <v>0.99999999999999911</v>
      </c>
    </row>
    <row r="27" spans="3:10">
      <c r="C27">
        <v>2.2999999999999998</v>
      </c>
      <c r="D27">
        <v>800.70402295834003</v>
      </c>
      <c r="E27">
        <v>800.60402295834001</v>
      </c>
      <c r="F27">
        <v>1509487.6142979001</v>
      </c>
      <c r="G27">
        <v>0.1</v>
      </c>
      <c r="H27" s="1">
        <v>7.0996232118807997E-17</v>
      </c>
      <c r="J27">
        <f t="shared" si="0"/>
        <v>1.0000000000000036</v>
      </c>
    </row>
    <row r="28" spans="3:10">
      <c r="C28">
        <v>2.4</v>
      </c>
      <c r="D28">
        <v>800.60402295834001</v>
      </c>
      <c r="E28">
        <v>800.50402295833999</v>
      </c>
      <c r="F28">
        <v>1259660.6263315</v>
      </c>
      <c r="G28">
        <v>0.1</v>
      </c>
      <c r="H28" s="1">
        <v>3.5502550253104999E-17</v>
      </c>
      <c r="J28">
        <f t="shared" si="0"/>
        <v>0.99999999999999911</v>
      </c>
    </row>
    <row r="29" spans="3:10">
      <c r="C29">
        <v>2.5</v>
      </c>
      <c r="D29">
        <v>800.50402295833999</v>
      </c>
      <c r="E29">
        <v>800.40402295833997</v>
      </c>
      <c r="F29">
        <v>1009802.4277047</v>
      </c>
      <c r="G29">
        <v>9.9999999999999006E-2</v>
      </c>
      <c r="H29" s="1">
        <v>3.5506985554726E-17</v>
      </c>
      <c r="J29">
        <f t="shared" si="0"/>
        <v>0.99999999999998912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D13"/>
  <sheetViews>
    <sheetView workbookViewId="0">
      <selection activeCell="C3" sqref="C3:D13"/>
    </sheetView>
  </sheetViews>
  <sheetFormatPr defaultRowHeight="14.4"/>
  <sheetData>
    <row r="3" spans="3:4">
      <c r="C3">
        <v>0</v>
      </c>
      <c r="D3">
        <v>1</v>
      </c>
    </row>
    <row r="4" spans="3:4">
      <c r="C4">
        <f>C3+1000000</f>
        <v>1000000</v>
      </c>
      <c r="D4">
        <v>1</v>
      </c>
    </row>
    <row r="5" spans="3:4">
      <c r="C5">
        <f t="shared" ref="C5:C13" si="0">C4+1000000</f>
        <v>2000000</v>
      </c>
      <c r="D5">
        <v>1</v>
      </c>
    </row>
    <row r="6" spans="3:4">
      <c r="C6">
        <f t="shared" si="0"/>
        <v>3000000</v>
      </c>
      <c r="D6">
        <f>D5+1/6</f>
        <v>1.1666666666666667</v>
      </c>
    </row>
    <row r="7" spans="3:4">
      <c r="C7">
        <f t="shared" si="0"/>
        <v>4000000</v>
      </c>
      <c r="D7">
        <f t="shared" ref="D7:D11" si="1">D6+1/6</f>
        <v>1.3333333333333335</v>
      </c>
    </row>
    <row r="8" spans="3:4">
      <c r="C8">
        <f t="shared" si="0"/>
        <v>5000000</v>
      </c>
      <c r="D8">
        <f t="shared" si="1"/>
        <v>1.5000000000000002</v>
      </c>
    </row>
    <row r="9" spans="3:4">
      <c r="C9">
        <f t="shared" si="0"/>
        <v>6000000</v>
      </c>
      <c r="D9">
        <f t="shared" si="1"/>
        <v>1.666666666666667</v>
      </c>
    </row>
    <row r="10" spans="3:4">
      <c r="C10">
        <f t="shared" si="0"/>
        <v>7000000</v>
      </c>
      <c r="D10">
        <f t="shared" si="1"/>
        <v>1.8333333333333337</v>
      </c>
    </row>
    <row r="11" spans="3:4">
      <c r="C11">
        <f t="shared" si="0"/>
        <v>8000000</v>
      </c>
      <c r="D11">
        <f t="shared" si="1"/>
        <v>2.0000000000000004</v>
      </c>
    </row>
    <row r="12" spans="3:4">
      <c r="C12">
        <f t="shared" si="0"/>
        <v>9000000</v>
      </c>
      <c r="D12">
        <v>2</v>
      </c>
    </row>
    <row r="13" spans="3:4">
      <c r="C13">
        <f t="shared" si="0"/>
        <v>10000000</v>
      </c>
      <c r="D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st01</vt:lpstr>
      <vt:lpstr>expected</vt:lpstr>
      <vt:lpstr>st01_flow_rate</vt:lpstr>
      <vt:lpstr>st01_mass_balance</vt:lpstr>
      <vt:lpstr>'st01'!st01_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dcterms:created xsi:type="dcterms:W3CDTF">2014-01-14T23:27:08Z</dcterms:created>
  <dcterms:modified xsi:type="dcterms:W3CDTF">2014-01-14T23:49:18Z</dcterms:modified>
</cp:coreProperties>
</file>