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24" windowWidth="12420" windowHeight="11904"/>
  </bookViews>
  <sheets>
    <sheet name="graph" sheetId="4" r:id="rId1"/>
    <sheet name="small_deform_harden4" sheetId="1" r:id="rId2"/>
  </sheets>
  <definedNames>
    <definedName name="small_deform_harden1" localSheetId="1">small_deform_harden4!$C$3:$H$14</definedName>
  </definedNames>
  <calcPr calcId="125725"/>
</workbook>
</file>

<file path=xl/calcChain.xml><?xml version="1.0" encoding="utf-8"?>
<calcChain xmlns="http://schemas.openxmlformats.org/spreadsheetml/2006/main">
  <c r="J56" i="1"/>
  <c r="K56" s="1"/>
  <c r="J6"/>
  <c r="K6" s="1"/>
  <c r="K5"/>
  <c r="K4"/>
  <c r="J5"/>
  <c r="M1"/>
  <c r="P1" s="1"/>
  <c r="J57" l="1"/>
  <c r="J7"/>
  <c r="K57" l="1"/>
  <c r="J58"/>
  <c r="J8"/>
  <c r="K7"/>
  <c r="K58" l="1"/>
  <c r="J59"/>
  <c r="K8"/>
  <c r="J9"/>
  <c r="K59" l="1"/>
  <c r="J60"/>
  <c r="K9"/>
  <c r="J10"/>
  <c r="K60" l="1"/>
  <c r="J61"/>
  <c r="K10"/>
  <c r="J11"/>
  <c r="J62" l="1"/>
  <c r="K61"/>
  <c r="K11"/>
  <c r="J12"/>
  <c r="K62" l="1"/>
  <c r="J63"/>
  <c r="K12"/>
  <c r="J13"/>
  <c r="K63" l="1"/>
  <c r="J64"/>
  <c r="J14"/>
  <c r="K13"/>
  <c r="J65" l="1"/>
  <c r="K64"/>
  <c r="J15"/>
  <c r="K14"/>
  <c r="J66" l="1"/>
  <c r="K65"/>
  <c r="J16"/>
  <c r="K15"/>
  <c r="J67" l="1"/>
  <c r="K66"/>
  <c r="J17"/>
  <c r="K16"/>
  <c r="K67" l="1"/>
  <c r="J68"/>
  <c r="K17"/>
  <c r="J18"/>
  <c r="J69" l="1"/>
  <c r="K68"/>
  <c r="K18"/>
  <c r="J19"/>
  <c r="J70" l="1"/>
  <c r="K69"/>
  <c r="J20"/>
  <c r="K19"/>
  <c r="J71" l="1"/>
  <c r="K70"/>
  <c r="J21"/>
  <c r="K20"/>
  <c r="J72" l="1"/>
  <c r="K71"/>
  <c r="K21"/>
  <c r="J22"/>
  <c r="J73" l="1"/>
  <c r="K72"/>
  <c r="K22"/>
  <c r="J23"/>
  <c r="K73" l="1"/>
  <c r="J74"/>
  <c r="K23"/>
  <c r="J24"/>
  <c r="J75" l="1"/>
  <c r="K74"/>
  <c r="K24"/>
  <c r="J25"/>
  <c r="J76" l="1"/>
  <c r="K75"/>
  <c r="J26"/>
  <c r="K25"/>
  <c r="J77" l="1"/>
  <c r="K76"/>
  <c r="K26"/>
  <c r="J27"/>
  <c r="J78" l="1"/>
  <c r="K77"/>
  <c r="J28"/>
  <c r="K27"/>
  <c r="J79" l="1"/>
  <c r="K78"/>
  <c r="J29"/>
  <c r="K28"/>
  <c r="K79" l="1"/>
  <c r="J80"/>
  <c r="K29"/>
  <c r="J30"/>
  <c r="K80" l="1"/>
  <c r="J81"/>
  <c r="K30"/>
  <c r="J31"/>
  <c r="J82" l="1"/>
  <c r="K81"/>
  <c r="J32"/>
  <c r="K31"/>
  <c r="J83" l="1"/>
  <c r="K82"/>
  <c r="J33"/>
  <c r="K32"/>
  <c r="J84" l="1"/>
  <c r="K83"/>
  <c r="K33"/>
  <c r="J34"/>
  <c r="J85" l="1"/>
  <c r="K84"/>
  <c r="J35"/>
  <c r="K34"/>
  <c r="J86" l="1"/>
  <c r="K85"/>
  <c r="J36"/>
  <c r="K35"/>
  <c r="K86" l="1"/>
  <c r="J87"/>
  <c r="J37"/>
  <c r="K36"/>
  <c r="K87" l="1"/>
  <c r="J88"/>
  <c r="J38"/>
  <c r="K37"/>
  <c r="J89" l="1"/>
  <c r="K88"/>
  <c r="J39"/>
  <c r="K38"/>
  <c r="J90" l="1"/>
  <c r="K89"/>
  <c r="K39"/>
  <c r="J40"/>
  <c r="J91" l="1"/>
  <c r="K90"/>
  <c r="J41"/>
  <c r="K40"/>
  <c r="K91" l="1"/>
  <c r="J92"/>
  <c r="K41"/>
  <c r="J42"/>
  <c r="J93" l="1"/>
  <c r="K92"/>
  <c r="J43"/>
  <c r="K42"/>
  <c r="J94" l="1"/>
  <c r="K93"/>
  <c r="J44"/>
  <c r="K43"/>
  <c r="K94" l="1"/>
  <c r="J95"/>
  <c r="J45"/>
  <c r="K44"/>
  <c r="K95" l="1"/>
  <c r="J96"/>
  <c r="J46"/>
  <c r="K45"/>
  <c r="J97" l="1"/>
  <c r="K96"/>
  <c r="J47"/>
  <c r="K46"/>
  <c r="J98" l="1"/>
  <c r="K97"/>
  <c r="J48"/>
  <c r="K47"/>
  <c r="K98" l="1"/>
  <c r="J99"/>
  <c r="J49"/>
  <c r="K48"/>
  <c r="J100" l="1"/>
  <c r="K100" s="1"/>
  <c r="K99"/>
  <c r="J50"/>
  <c r="K49"/>
  <c r="J51" l="1"/>
  <c r="K50"/>
  <c r="J52" l="1"/>
  <c r="K51"/>
  <c r="J53" l="1"/>
  <c r="K52"/>
  <c r="K53" l="1"/>
  <c r="J54"/>
  <c r="J55" l="1"/>
  <c r="K54"/>
  <c r="K55" l="1"/>
</calcChain>
</file>

<file path=xl/connections.xml><?xml version="1.0" encoding="utf-8"?>
<connections xmlns="http://schemas.openxmlformats.org/spreadsheetml/2006/main">
  <connection id="1" name="small_deform_harden1" type="6" refreshedVersion="3" background="1" saveData="1">
    <textPr codePage="850" sourceFile="L:\moose\projects_andy\moose\modules\tensor_mechanics\tests\weak_plane_shear\small_deform_harden4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<sst xmlns="http://schemas.openxmlformats.org/spreadsheetml/2006/main" count="14" uniqueCount="14">
  <si>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time</t>
  </si>
  <si>
    <t>f</t>
  </si>
  <si>
    <t>int</t>
  </si>
  <si>
    <t>s_xz</t>
  </si>
  <si>
    <t>s_yz</t>
  </si>
  <si>
    <t>s_zz</t>
  </si>
  <si>
    <t>predicted</t>
  </si>
  <si>
    <t>cohesion</t>
  </si>
  <si>
    <t>residual</t>
  </si>
  <si>
    <t>smoother</t>
  </si>
  <si>
    <t>rate</t>
  </si>
  <si>
    <t>alpha</t>
  </si>
  <si>
    <t>beta</t>
  </si>
  <si>
    <t>intnl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</si>
</sst>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Cohesion with cubic hardening</a:t>
            </a:r>
          </a:p>
          <a:p>
            <a:pPr>
              <a:defRPr/>
            </a:pPr>
            <a:r>
              <a:rPr lang="en-AU" sz="1200" baseline="0"/>
              <a:t>cohesion = 1000, cohesion_residual = 2000, cohesion_limit = 0.00007, smoother = 500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small_deform_harden4!$J$4:$J$140</c:f>
              <c:numCache>
                <c:formatCode>General</c:formatCode>
                <c:ptCount val="137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4.9999999999999996E-6</c:v>
                </c:pt>
                <c:pt idx="6">
                  <c:v>5.9999999999999993E-6</c:v>
                </c:pt>
                <c:pt idx="7">
                  <c:v>6.999999999999999E-6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1.1000000000000001E-5</c:v>
                </c:pt>
                <c:pt idx="12">
                  <c:v>1.2000000000000002E-5</c:v>
                </c:pt>
                <c:pt idx="13">
                  <c:v>1.3000000000000003E-5</c:v>
                </c:pt>
                <c:pt idx="14">
                  <c:v>1.4000000000000003E-5</c:v>
                </c:pt>
                <c:pt idx="15">
                  <c:v>1.5000000000000004E-5</c:v>
                </c:pt>
                <c:pt idx="16">
                  <c:v>1.6000000000000003E-5</c:v>
                </c:pt>
                <c:pt idx="17">
                  <c:v>1.7000000000000003E-5</c:v>
                </c:pt>
                <c:pt idx="18">
                  <c:v>1.8000000000000004E-5</c:v>
                </c:pt>
                <c:pt idx="19">
                  <c:v>1.9000000000000004E-5</c:v>
                </c:pt>
                <c:pt idx="20">
                  <c:v>2.0000000000000005E-5</c:v>
                </c:pt>
                <c:pt idx="21">
                  <c:v>2.1000000000000006E-5</c:v>
                </c:pt>
                <c:pt idx="22">
                  <c:v>2.2000000000000006E-5</c:v>
                </c:pt>
                <c:pt idx="23">
                  <c:v>2.3000000000000007E-5</c:v>
                </c:pt>
                <c:pt idx="24">
                  <c:v>2.4000000000000007E-5</c:v>
                </c:pt>
                <c:pt idx="25">
                  <c:v>2.5000000000000008E-5</c:v>
                </c:pt>
                <c:pt idx="26">
                  <c:v>2.6000000000000009E-5</c:v>
                </c:pt>
                <c:pt idx="27">
                  <c:v>2.7000000000000009E-5</c:v>
                </c:pt>
                <c:pt idx="28">
                  <c:v>2.800000000000001E-5</c:v>
                </c:pt>
                <c:pt idx="29">
                  <c:v>2.900000000000001E-5</c:v>
                </c:pt>
                <c:pt idx="30">
                  <c:v>3.0000000000000011E-5</c:v>
                </c:pt>
                <c:pt idx="31">
                  <c:v>3.1000000000000008E-5</c:v>
                </c:pt>
                <c:pt idx="32">
                  <c:v>3.2000000000000005E-5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3.5999999999999994E-5</c:v>
                </c:pt>
                <c:pt idx="37">
                  <c:v>3.6999999999999991E-5</c:v>
                </c:pt>
                <c:pt idx="38">
                  <c:v>3.7999999999999989E-5</c:v>
                </c:pt>
                <c:pt idx="39">
                  <c:v>3.8999999999999986E-5</c:v>
                </c:pt>
                <c:pt idx="40">
                  <c:v>3.9999999999999983E-5</c:v>
                </c:pt>
                <c:pt idx="41">
                  <c:v>4.099999999999998E-5</c:v>
                </c:pt>
                <c:pt idx="42">
                  <c:v>4.1999999999999977E-5</c:v>
                </c:pt>
                <c:pt idx="43">
                  <c:v>4.2999999999999975E-5</c:v>
                </c:pt>
                <c:pt idx="44">
                  <c:v>4.3999999999999972E-5</c:v>
                </c:pt>
                <c:pt idx="45">
                  <c:v>4.4999999999999969E-5</c:v>
                </c:pt>
                <c:pt idx="46">
                  <c:v>4.5999999999999966E-5</c:v>
                </c:pt>
                <c:pt idx="47">
                  <c:v>4.6999999999999963E-5</c:v>
                </c:pt>
                <c:pt idx="48">
                  <c:v>4.7999999999999961E-5</c:v>
                </c:pt>
                <c:pt idx="49">
                  <c:v>4.8999999999999958E-5</c:v>
                </c:pt>
                <c:pt idx="50">
                  <c:v>4.9999999999999955E-5</c:v>
                </c:pt>
                <c:pt idx="51">
                  <c:v>5.0999999999999952E-5</c:v>
                </c:pt>
                <c:pt idx="52">
                  <c:v>5.1999999999999949E-5</c:v>
                </c:pt>
                <c:pt idx="53">
                  <c:v>5.2999999999999947E-5</c:v>
                </c:pt>
                <c:pt idx="54">
                  <c:v>5.3999999999999944E-5</c:v>
                </c:pt>
                <c:pt idx="55">
                  <c:v>5.4999999999999941E-5</c:v>
                </c:pt>
                <c:pt idx="56">
                  <c:v>5.5999999999999938E-5</c:v>
                </c:pt>
                <c:pt idx="57">
                  <c:v>5.6999999999999935E-5</c:v>
                </c:pt>
                <c:pt idx="58">
                  <c:v>5.7999999999999933E-5</c:v>
                </c:pt>
                <c:pt idx="59">
                  <c:v>5.899999999999993E-5</c:v>
                </c:pt>
                <c:pt idx="60">
                  <c:v>5.9999999999999927E-5</c:v>
                </c:pt>
                <c:pt idx="61">
                  <c:v>6.0999999999999924E-5</c:v>
                </c:pt>
                <c:pt idx="62">
                  <c:v>6.1999999999999921E-5</c:v>
                </c:pt>
                <c:pt idx="63">
                  <c:v>6.2999999999999919E-5</c:v>
                </c:pt>
                <c:pt idx="64">
                  <c:v>6.3999999999999916E-5</c:v>
                </c:pt>
                <c:pt idx="65">
                  <c:v>6.4999999999999913E-5</c:v>
                </c:pt>
                <c:pt idx="66">
                  <c:v>6.599999999999991E-5</c:v>
                </c:pt>
                <c:pt idx="67">
                  <c:v>6.6999999999999907E-5</c:v>
                </c:pt>
                <c:pt idx="68">
                  <c:v>6.7999999999999905E-5</c:v>
                </c:pt>
                <c:pt idx="69">
                  <c:v>6.8999999999999902E-5</c:v>
                </c:pt>
                <c:pt idx="70">
                  <c:v>6.9999999999999899E-5</c:v>
                </c:pt>
                <c:pt idx="71">
                  <c:v>7.0999999999999896E-5</c:v>
                </c:pt>
                <c:pt idx="72">
                  <c:v>7.1999999999999893E-5</c:v>
                </c:pt>
                <c:pt idx="73">
                  <c:v>7.2999999999999891E-5</c:v>
                </c:pt>
                <c:pt idx="74">
                  <c:v>7.3999999999999888E-5</c:v>
                </c:pt>
                <c:pt idx="75">
                  <c:v>7.4999999999999885E-5</c:v>
                </c:pt>
                <c:pt idx="76">
                  <c:v>7.5999999999999882E-5</c:v>
                </c:pt>
                <c:pt idx="77">
                  <c:v>7.6999999999999879E-5</c:v>
                </c:pt>
                <c:pt idx="78">
                  <c:v>7.7999999999999877E-5</c:v>
                </c:pt>
                <c:pt idx="79">
                  <c:v>7.8999999999999874E-5</c:v>
                </c:pt>
                <c:pt idx="80">
                  <c:v>7.9999999999999871E-5</c:v>
                </c:pt>
                <c:pt idx="81">
                  <c:v>8.0999999999999868E-5</c:v>
                </c:pt>
                <c:pt idx="82">
                  <c:v>8.1999999999999865E-5</c:v>
                </c:pt>
                <c:pt idx="83">
                  <c:v>8.2999999999999863E-5</c:v>
                </c:pt>
                <c:pt idx="84">
                  <c:v>8.399999999999986E-5</c:v>
                </c:pt>
                <c:pt idx="85">
                  <c:v>8.4999999999999857E-5</c:v>
                </c:pt>
                <c:pt idx="86">
                  <c:v>8.5999999999999854E-5</c:v>
                </c:pt>
                <c:pt idx="87">
                  <c:v>8.6999999999999851E-5</c:v>
                </c:pt>
                <c:pt idx="88">
                  <c:v>8.7999999999999849E-5</c:v>
                </c:pt>
                <c:pt idx="89">
                  <c:v>8.8999999999999846E-5</c:v>
                </c:pt>
                <c:pt idx="90">
                  <c:v>8.9999999999999843E-5</c:v>
                </c:pt>
                <c:pt idx="91">
                  <c:v>9.099999999999984E-5</c:v>
                </c:pt>
                <c:pt idx="92">
                  <c:v>9.1999999999999837E-5</c:v>
                </c:pt>
                <c:pt idx="93">
                  <c:v>9.2999999999999835E-5</c:v>
                </c:pt>
                <c:pt idx="94">
                  <c:v>9.3999999999999832E-5</c:v>
                </c:pt>
                <c:pt idx="95">
                  <c:v>9.4999999999999829E-5</c:v>
                </c:pt>
                <c:pt idx="96">
                  <c:v>9.5999999999999826E-5</c:v>
                </c:pt>
              </c:numCache>
            </c:numRef>
          </c:xVal>
          <c:yVal>
            <c:numRef>
              <c:f>small_deform_harden4!$K$4:$K$140</c:f>
              <c:numCache>
                <c:formatCode>0.00E+00</c:formatCode>
                <c:ptCount val="137"/>
                <c:pt idx="0">
                  <c:v>499.99999999999989</c:v>
                </c:pt>
                <c:pt idx="1">
                  <c:v>500.60641399416909</c:v>
                </c:pt>
                <c:pt idx="2">
                  <c:v>502.40233236151585</c:v>
                </c:pt>
                <c:pt idx="3">
                  <c:v>505.35276967930031</c:v>
                </c:pt>
                <c:pt idx="4">
                  <c:v>509.42274052478126</c:v>
                </c:pt>
                <c:pt idx="5">
                  <c:v>514.57725947521863</c:v>
                </c:pt>
                <c:pt idx="6">
                  <c:v>520.78134110787164</c:v>
                </c:pt>
                <c:pt idx="7">
                  <c:v>528</c:v>
                </c:pt>
                <c:pt idx="8">
                  <c:v>536.19825072886283</c:v>
                </c:pt>
                <c:pt idx="9">
                  <c:v>545.34110787172017</c:v>
                </c:pt>
                <c:pt idx="10">
                  <c:v>555.39358600583091</c:v>
                </c:pt>
                <c:pt idx="11">
                  <c:v>566.32069970845487</c:v>
                </c:pt>
                <c:pt idx="12">
                  <c:v>578.08746355685116</c:v>
                </c:pt>
                <c:pt idx="13">
                  <c:v>590.65889212827983</c:v>
                </c:pt>
                <c:pt idx="14">
                  <c:v>604</c:v>
                </c:pt>
                <c:pt idx="15">
                  <c:v>618.07580174927125</c:v>
                </c:pt>
                <c:pt idx="16">
                  <c:v>632.85131195335271</c:v>
                </c:pt>
                <c:pt idx="17">
                  <c:v>648.2915451895044</c:v>
                </c:pt>
                <c:pt idx="18">
                  <c:v>664.36151603498547</c:v>
                </c:pt>
                <c:pt idx="19">
                  <c:v>681.02623906705549</c:v>
                </c:pt>
                <c:pt idx="20">
                  <c:v>698.2507288629738</c:v>
                </c:pt>
                <c:pt idx="21">
                  <c:v>716</c:v>
                </c:pt>
                <c:pt idx="22">
                  <c:v>734.23906705539366</c:v>
                </c:pt>
                <c:pt idx="23">
                  <c:v>752.93294460641414</c:v>
                </c:pt>
                <c:pt idx="24">
                  <c:v>772.04664723032079</c:v>
                </c:pt>
                <c:pt idx="25">
                  <c:v>791.54518950437341</c:v>
                </c:pt>
                <c:pt idx="26">
                  <c:v>811.39358600583114</c:v>
                </c:pt>
                <c:pt idx="27">
                  <c:v>831.55685131195355</c:v>
                </c:pt>
                <c:pt idx="28">
                  <c:v>852.00000000000023</c:v>
                </c:pt>
                <c:pt idx="29">
                  <c:v>872.68804664723052</c:v>
                </c:pt>
                <c:pt idx="30">
                  <c:v>893.58600583090401</c:v>
                </c:pt>
                <c:pt idx="31">
                  <c:v>914.65889212828006</c:v>
                </c:pt>
                <c:pt idx="32">
                  <c:v>935.87172011661823</c:v>
                </c:pt>
                <c:pt idx="33">
                  <c:v>957.1895043731779</c:v>
                </c:pt>
                <c:pt idx="34">
                  <c:v>978.57725947521863</c:v>
                </c:pt>
                <c:pt idx="35">
                  <c:v>1000</c:v>
                </c:pt>
                <c:pt idx="36">
                  <c:v>1021.4227405247814</c:v>
                </c:pt>
                <c:pt idx="37">
                  <c:v>1042.8104956268221</c:v>
                </c:pt>
                <c:pt idx="38">
                  <c:v>1064.1282798833818</c:v>
                </c:pt>
                <c:pt idx="39">
                  <c:v>1085.3411078717199</c:v>
                </c:pt>
                <c:pt idx="40">
                  <c:v>1106.413994169096</c:v>
                </c:pt>
                <c:pt idx="41">
                  <c:v>1127.3119533527693</c:v>
                </c:pt>
                <c:pt idx="42">
                  <c:v>1147.9999999999995</c:v>
                </c:pt>
                <c:pt idx="43">
                  <c:v>1168.4431486880462</c:v>
                </c:pt>
                <c:pt idx="44">
                  <c:v>1188.6064139941686</c:v>
                </c:pt>
                <c:pt idx="45">
                  <c:v>1208.4548104956264</c:v>
                </c:pt>
                <c:pt idx="46">
                  <c:v>1227.9533527696788</c:v>
                </c:pt>
                <c:pt idx="47">
                  <c:v>1247.0670553935854</c:v>
                </c:pt>
                <c:pt idx="48">
                  <c:v>1265.7609329446059</c:v>
                </c:pt>
                <c:pt idx="49">
                  <c:v>1283.9999999999993</c:v>
                </c:pt>
                <c:pt idx="50">
                  <c:v>1301.7492711370255</c:v>
                </c:pt>
                <c:pt idx="51">
                  <c:v>1318.9737609329441</c:v>
                </c:pt>
                <c:pt idx="52">
                  <c:v>1335.6384839650138</c:v>
                </c:pt>
                <c:pt idx="53">
                  <c:v>1351.7084548104949</c:v>
                </c:pt>
                <c:pt idx="54">
                  <c:v>1367.1486880466464</c:v>
                </c:pt>
                <c:pt idx="55">
                  <c:v>1381.9241982507281</c:v>
                </c:pt>
                <c:pt idx="56">
                  <c:v>1395.9999999999993</c:v>
                </c:pt>
                <c:pt idx="57">
                  <c:v>1409.3411078717195</c:v>
                </c:pt>
                <c:pt idx="58">
                  <c:v>1421.9125364431479</c:v>
                </c:pt>
                <c:pt idx="59">
                  <c:v>1433.6793002915447</c:v>
                </c:pt>
                <c:pt idx="60">
                  <c:v>1444.6064139941684</c:v>
                </c:pt>
                <c:pt idx="61">
                  <c:v>1454.6588921282794</c:v>
                </c:pt>
                <c:pt idx="62">
                  <c:v>1463.8017492711365</c:v>
                </c:pt>
                <c:pt idx="63">
                  <c:v>1471.9999999999995</c:v>
                </c:pt>
                <c:pt idx="64">
                  <c:v>1479.2186588921279</c:v>
                </c:pt>
                <c:pt idx="65">
                  <c:v>1485.4227405247809</c:v>
                </c:pt>
                <c:pt idx="66">
                  <c:v>1490.5772594752184</c:v>
                </c:pt>
                <c:pt idx="67">
                  <c:v>1494.6472303206995</c:v>
                </c:pt>
                <c:pt idx="68">
                  <c:v>1497.5976676384839</c:v>
                </c:pt>
                <c:pt idx="69">
                  <c:v>1499.3935860058309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</c:numCache>
            </c:numRef>
          </c:yVal>
        </c:ser>
        <c:ser>
          <c:idx val="0"/>
          <c:order val="1"/>
          <c:tx>
            <c:v>MOOSE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small_deform_harden4!$E$6:$E$14</c:f>
              <c:numCache>
                <c:formatCode>0.00E+00</c:formatCode>
                <c:ptCount val="9"/>
                <c:pt idx="0">
                  <c:v>7.6434744442854008E-6</c:v>
                </c:pt>
                <c:pt idx="1">
                  <c:v>1.6171448521105999E-5</c:v>
                </c:pt>
                <c:pt idx="2">
                  <c:v>2.3817475611607999E-5</c:v>
                </c:pt>
                <c:pt idx="3">
                  <c:v>3.1055760416232003E-5</c:v>
                </c:pt>
                <c:pt idx="4">
                  <c:v>3.8165300074413998E-5</c:v>
                </c:pt>
                <c:pt idx="5">
                  <c:v>4.5377593917988001E-5</c:v>
                </c:pt>
                <c:pt idx="6">
                  <c:v>5.2961567091788001E-5</c:v>
                </c:pt>
                <c:pt idx="7">
                  <c:v>6.1356701375081006E-5</c:v>
                </c:pt>
                <c:pt idx="8">
                  <c:v>7.1612337346274997E-5</c:v>
                </c:pt>
              </c:numCache>
            </c:numRef>
          </c:xVal>
          <c:yVal>
            <c:numRef>
              <c:f>small_deform_harden4!$H$6:$H$14</c:f>
              <c:numCache>
                <c:formatCode>General</c:formatCode>
                <c:ptCount val="9"/>
                <c:pt idx="0">
                  <c:v>533.16515303405004</c:v>
                </c:pt>
                <c:pt idx="1">
                  <c:v>635.45227058114006</c:v>
                </c:pt>
                <c:pt idx="2">
                  <c:v>768.52819067877999</c:v>
                </c:pt>
                <c:pt idx="3">
                  <c:v>915.83836832058</c:v>
                </c:pt>
                <c:pt idx="4">
                  <c:v>1067.6429744746999</c:v>
                </c:pt>
                <c:pt idx="5">
                  <c:v>1215.8603400697</c:v>
                </c:pt>
                <c:pt idx="6">
                  <c:v>1351.1022516014</c:v>
                </c:pt>
                <c:pt idx="7">
                  <c:v>1458.0263435300999</c:v>
                </c:pt>
                <c:pt idx="8">
                  <c:v>1500</c:v>
                </c:pt>
              </c:numCache>
            </c:numRef>
          </c:yVal>
        </c:ser>
        <c:axId val="102327424"/>
        <c:axId val="102329728"/>
      </c:scatterChart>
      <c:valAx>
        <c:axId val="102327424"/>
        <c:scaling>
          <c:orientation val="minMax"/>
          <c:max val="8.000000000000002E-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Internal</a:t>
                </a:r>
                <a:r>
                  <a:rPr lang="en-AU" baseline="0"/>
                  <a:t> hardening parameter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02329728"/>
        <c:crosses val="autoZero"/>
        <c:crossBetween val="midCat"/>
      </c:valAx>
      <c:valAx>
        <c:axId val="102329728"/>
        <c:scaling>
          <c:orientation val="minMax"/>
          <c:max val="1500"/>
          <c:min val="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Cohesion</a:t>
                </a:r>
              </a:p>
            </c:rich>
          </c:tx>
          <c:layout/>
        </c:title>
        <c:numFmt formatCode="0.00E+00" sourceLinked="1"/>
        <c:tickLblPos val="nextTo"/>
        <c:crossAx val="102327424"/>
        <c:crosses val="autoZero"/>
        <c:crossBetween val="midCat"/>
        <c:majorUnit val="200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_harden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0"/>
  <sheetViews>
    <sheetView workbookViewId="0">
      <selection activeCell="C3" sqref="C3"/>
    </sheetView>
  </sheetViews>
  <sheetFormatPr defaultRowHeight="14.4"/>
  <cols>
    <col min="3" max="3" width="8.21875" bestFit="1" customWidth="1"/>
    <col min="4" max="4" width="12.6640625" bestFit="1" customWidth="1"/>
    <col min="5" max="5" width="8.21875" bestFit="1" customWidth="1"/>
    <col min="6" max="6" width="4.44140625" bestFit="1" customWidth="1"/>
    <col min="8" max="9" width="12" customWidth="1"/>
    <col min="10" max="10" width="9" bestFit="1" customWidth="1"/>
    <col min="11" max="11" width="13.21875" customWidth="1"/>
  </cols>
  <sheetData>
    <row r="1" spans="1:16">
      <c r="A1" t="s">
        <v>7</v>
      </c>
      <c r="B1">
        <v>1000</v>
      </c>
      <c r="C1" t="s">
        <v>8</v>
      </c>
      <c r="D1">
        <v>2000</v>
      </c>
      <c r="E1" t="s">
        <v>9</v>
      </c>
      <c r="F1">
        <v>500</v>
      </c>
      <c r="G1" t="s">
        <v>10</v>
      </c>
      <c r="H1" s="1">
        <v>6.9999999999999994E-5</v>
      </c>
      <c r="I1" s="1"/>
      <c r="L1" t="s">
        <v>11</v>
      </c>
      <c r="M1" s="1">
        <f>(B1-D1)/4/(H1/2)^3</f>
        <v>-5830903790087465</v>
      </c>
      <c r="O1" t="s">
        <v>12</v>
      </c>
      <c r="P1" s="1">
        <f>-3*M1*(H1/2)^2</f>
        <v>21428571.428571433</v>
      </c>
    </row>
    <row r="3" spans="1:16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13</v>
      </c>
      <c r="K3" t="s">
        <v>6</v>
      </c>
    </row>
    <row r="4" spans="1:16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 s="1">
        <f>IF(J4&lt;$H$1,$M$1*(J4-$H$1/2)^3+$P$1*(J4-$H$1/2)+($B$1+$D$1)/2,$D$1)-$F$1</f>
        <v>499.99999999999989</v>
      </c>
    </row>
    <row r="5" spans="1:16">
      <c r="C5" s="1">
        <v>9.9999999999999995E-8</v>
      </c>
      <c r="D5">
        <v>-100.00004014663</v>
      </c>
      <c r="E5">
        <v>0</v>
      </c>
      <c r="F5">
        <v>0</v>
      </c>
      <c r="G5" s="1">
        <v>9.3057800300652008E-16</v>
      </c>
      <c r="H5">
        <v>399.99995985337</v>
      </c>
      <c r="J5">
        <f>J4+0.000001</f>
        <v>9.9999999999999995E-7</v>
      </c>
      <c r="K5" s="1">
        <f t="shared" ref="K5:K68" si="0">IF(J5&lt;$H$1,$M$1*(J5-$H$1/2)^3+$P$1*(J5-$H$1/2)+($B$1+$D$1)/2,$D$1)-$F$1</f>
        <v>500.60641399416909</v>
      </c>
    </row>
    <row r="6" spans="1:16">
      <c r="C6" s="1">
        <v>1.9999999999999999E-7</v>
      </c>
      <c r="D6" s="1">
        <v>-4.3697442151824003E-5</v>
      </c>
      <c r="E6" s="1">
        <v>7.6434744442854008E-6</v>
      </c>
      <c r="F6">
        <v>0</v>
      </c>
      <c r="G6" s="1">
        <v>2.1377081593128E-16</v>
      </c>
      <c r="H6">
        <v>533.16515303405004</v>
      </c>
      <c r="J6">
        <f t="shared" ref="J6:J69" si="1">J5+0.000001</f>
        <v>1.9999999999999999E-6</v>
      </c>
      <c r="K6" s="1">
        <f t="shared" si="0"/>
        <v>502.40233236151585</v>
      </c>
    </row>
    <row r="7" spans="1:16">
      <c r="C7" s="1">
        <v>2.9999999999999999E-7</v>
      </c>
      <c r="D7" s="1">
        <v>-3.5820335142489002E-6</v>
      </c>
      <c r="E7" s="1">
        <v>1.6171448521105999E-5</v>
      </c>
      <c r="F7">
        <v>0</v>
      </c>
      <c r="G7" s="1">
        <v>3.6898534163312998E-16</v>
      </c>
      <c r="H7">
        <v>635.45227058114006</v>
      </c>
      <c r="J7">
        <f t="shared" si="1"/>
        <v>3.0000000000000001E-6</v>
      </c>
      <c r="K7" s="1">
        <f t="shared" si="0"/>
        <v>505.35276967930031</v>
      </c>
    </row>
    <row r="8" spans="1:16">
      <c r="C8" s="1">
        <v>3.9999999999999998E-7</v>
      </c>
      <c r="D8" s="1">
        <v>-2.9677039492525999E-8</v>
      </c>
      <c r="E8" s="1">
        <v>2.3817475611607999E-5</v>
      </c>
      <c r="F8">
        <v>0</v>
      </c>
      <c r="G8" s="1">
        <v>-1.2473732038065001E-16</v>
      </c>
      <c r="H8">
        <v>768.52819067877999</v>
      </c>
      <c r="J8">
        <f t="shared" si="1"/>
        <v>3.9999999999999998E-6</v>
      </c>
      <c r="K8" s="1">
        <f t="shared" si="0"/>
        <v>509.42274052478126</v>
      </c>
    </row>
    <row r="9" spans="1:16">
      <c r="C9" s="1">
        <v>4.9999999999999998E-7</v>
      </c>
      <c r="D9" s="1">
        <v>-4.8203219193965003E-11</v>
      </c>
      <c r="E9" s="1">
        <v>3.1055760416232003E-5</v>
      </c>
      <c r="F9">
        <v>0</v>
      </c>
      <c r="G9" s="1">
        <v>-1.7220482175738001E-15</v>
      </c>
      <c r="H9">
        <v>915.83836832058</v>
      </c>
      <c r="J9">
        <f t="shared" si="1"/>
        <v>4.9999999999999996E-6</v>
      </c>
      <c r="K9" s="1">
        <f t="shared" si="0"/>
        <v>514.57725947521863</v>
      </c>
    </row>
    <row r="10" spans="1:16">
      <c r="C10" s="1">
        <v>5.9999999999999997E-7</v>
      </c>
      <c r="D10" s="1">
        <v>3.4312882007725E-5</v>
      </c>
      <c r="E10" s="1">
        <v>3.8165300074413998E-5</v>
      </c>
      <c r="F10">
        <v>0</v>
      </c>
      <c r="G10" s="1">
        <v>1.9755683478794001E-15</v>
      </c>
      <c r="H10">
        <v>1067.6429744746999</v>
      </c>
      <c r="J10">
        <f t="shared" si="1"/>
        <v>5.9999999999999993E-6</v>
      </c>
      <c r="K10" s="1">
        <f t="shared" si="0"/>
        <v>520.78134110787164</v>
      </c>
    </row>
    <row r="11" spans="1:16">
      <c r="C11" s="1">
        <v>6.9999999999999997E-7</v>
      </c>
      <c r="D11" s="1">
        <v>1.3187673175706999E-10</v>
      </c>
      <c r="E11" s="1">
        <v>4.5377593917988001E-5</v>
      </c>
      <c r="F11">
        <v>0</v>
      </c>
      <c r="G11" s="1">
        <v>4.9236502580565E-16</v>
      </c>
      <c r="H11">
        <v>1215.8603400697</v>
      </c>
      <c r="J11">
        <f t="shared" si="1"/>
        <v>6.999999999999999E-6</v>
      </c>
      <c r="K11" s="1">
        <f t="shared" si="0"/>
        <v>528</v>
      </c>
    </row>
    <row r="12" spans="1:16">
      <c r="C12" s="1">
        <v>7.9999999999999996E-7</v>
      </c>
      <c r="D12" s="1">
        <v>3.8103053157101001E-8</v>
      </c>
      <c r="E12" s="1">
        <v>5.2961567091788001E-5</v>
      </c>
      <c r="F12">
        <v>0</v>
      </c>
      <c r="G12" s="1">
        <v>-5.2079243571950996E-16</v>
      </c>
      <c r="H12">
        <v>1351.1022516014</v>
      </c>
      <c r="J12">
        <f t="shared" si="1"/>
        <v>7.9999999999999996E-6</v>
      </c>
      <c r="K12" s="1">
        <f t="shared" si="0"/>
        <v>536.19825072886283</v>
      </c>
    </row>
    <row r="13" spans="1:16">
      <c r="C13" s="1">
        <v>8.9999999999999996E-7</v>
      </c>
      <c r="D13" s="1">
        <v>3.1125100576901E-6</v>
      </c>
      <c r="E13" s="1">
        <v>6.1356701375081006E-5</v>
      </c>
      <c r="F13">
        <v>0</v>
      </c>
      <c r="G13" s="1">
        <v>4.7233491442752998E-16</v>
      </c>
      <c r="H13">
        <v>1458.0263435300999</v>
      </c>
      <c r="J13">
        <f t="shared" si="1"/>
        <v>9.0000000000000002E-6</v>
      </c>
      <c r="K13" s="1">
        <f t="shared" si="0"/>
        <v>545.34110787172017</v>
      </c>
    </row>
    <row r="14" spans="1:16">
      <c r="C14" s="1">
        <v>9.9999999999999995E-7</v>
      </c>
      <c r="D14" s="1">
        <v>0</v>
      </c>
      <c r="E14" s="1">
        <v>7.1612337346274997E-5</v>
      </c>
      <c r="F14">
        <v>0</v>
      </c>
      <c r="G14" s="1">
        <v>-3.4679297481658E-14</v>
      </c>
      <c r="H14">
        <v>1500</v>
      </c>
      <c r="J14">
        <f t="shared" si="1"/>
        <v>1.0000000000000001E-5</v>
      </c>
      <c r="K14" s="1">
        <f t="shared" si="0"/>
        <v>555.39358600583091</v>
      </c>
    </row>
    <row r="15" spans="1:16">
      <c r="J15">
        <f t="shared" si="1"/>
        <v>1.1000000000000001E-5</v>
      </c>
      <c r="K15" s="1">
        <f t="shared" si="0"/>
        <v>566.32069970845487</v>
      </c>
    </row>
    <row r="16" spans="1:16">
      <c r="J16">
        <f t="shared" si="1"/>
        <v>1.2000000000000002E-5</v>
      </c>
      <c r="K16" s="1">
        <f t="shared" si="0"/>
        <v>578.08746355685116</v>
      </c>
    </row>
    <row r="17" spans="10:11">
      <c r="J17">
        <f t="shared" si="1"/>
        <v>1.3000000000000003E-5</v>
      </c>
      <c r="K17" s="1">
        <f t="shared" si="0"/>
        <v>590.65889212827983</v>
      </c>
    </row>
    <row r="18" spans="10:11">
      <c r="J18">
        <f t="shared" si="1"/>
        <v>1.4000000000000003E-5</v>
      </c>
      <c r="K18" s="1">
        <f t="shared" si="0"/>
        <v>604</v>
      </c>
    </row>
    <row r="19" spans="10:11">
      <c r="J19">
        <f t="shared" si="1"/>
        <v>1.5000000000000004E-5</v>
      </c>
      <c r="K19" s="1">
        <f t="shared" si="0"/>
        <v>618.07580174927125</v>
      </c>
    </row>
    <row r="20" spans="10:11">
      <c r="J20">
        <f t="shared" si="1"/>
        <v>1.6000000000000003E-5</v>
      </c>
      <c r="K20" s="1">
        <f t="shared" si="0"/>
        <v>632.85131195335271</v>
      </c>
    </row>
    <row r="21" spans="10:11">
      <c r="J21">
        <f t="shared" si="1"/>
        <v>1.7000000000000003E-5</v>
      </c>
      <c r="K21" s="1">
        <f t="shared" si="0"/>
        <v>648.2915451895044</v>
      </c>
    </row>
    <row r="22" spans="10:11">
      <c r="J22">
        <f t="shared" si="1"/>
        <v>1.8000000000000004E-5</v>
      </c>
      <c r="K22" s="1">
        <f t="shared" si="0"/>
        <v>664.36151603498547</v>
      </c>
    </row>
    <row r="23" spans="10:11">
      <c r="J23">
        <f t="shared" si="1"/>
        <v>1.9000000000000004E-5</v>
      </c>
      <c r="K23" s="1">
        <f t="shared" si="0"/>
        <v>681.02623906705549</v>
      </c>
    </row>
    <row r="24" spans="10:11">
      <c r="J24">
        <f t="shared" si="1"/>
        <v>2.0000000000000005E-5</v>
      </c>
      <c r="K24" s="1">
        <f t="shared" si="0"/>
        <v>698.2507288629738</v>
      </c>
    </row>
    <row r="25" spans="10:11">
      <c r="J25">
        <f t="shared" si="1"/>
        <v>2.1000000000000006E-5</v>
      </c>
      <c r="K25" s="1">
        <f t="shared" si="0"/>
        <v>716</v>
      </c>
    </row>
    <row r="26" spans="10:11">
      <c r="J26">
        <f t="shared" si="1"/>
        <v>2.2000000000000006E-5</v>
      </c>
      <c r="K26" s="1">
        <f t="shared" si="0"/>
        <v>734.23906705539366</v>
      </c>
    </row>
    <row r="27" spans="10:11">
      <c r="J27">
        <f t="shared" si="1"/>
        <v>2.3000000000000007E-5</v>
      </c>
      <c r="K27" s="1">
        <f t="shared" si="0"/>
        <v>752.93294460641414</v>
      </c>
    </row>
    <row r="28" spans="10:11">
      <c r="J28">
        <f t="shared" si="1"/>
        <v>2.4000000000000007E-5</v>
      </c>
      <c r="K28" s="1">
        <f t="shared" si="0"/>
        <v>772.04664723032079</v>
      </c>
    </row>
    <row r="29" spans="10:11">
      <c r="J29">
        <f t="shared" si="1"/>
        <v>2.5000000000000008E-5</v>
      </c>
      <c r="K29" s="1">
        <f t="shared" si="0"/>
        <v>791.54518950437341</v>
      </c>
    </row>
    <row r="30" spans="10:11">
      <c r="J30">
        <f t="shared" si="1"/>
        <v>2.6000000000000009E-5</v>
      </c>
      <c r="K30" s="1">
        <f t="shared" si="0"/>
        <v>811.39358600583114</v>
      </c>
    </row>
    <row r="31" spans="10:11">
      <c r="J31">
        <f t="shared" si="1"/>
        <v>2.7000000000000009E-5</v>
      </c>
      <c r="K31" s="1">
        <f t="shared" si="0"/>
        <v>831.55685131195355</v>
      </c>
    </row>
    <row r="32" spans="10:11">
      <c r="J32">
        <f t="shared" si="1"/>
        <v>2.800000000000001E-5</v>
      </c>
      <c r="K32" s="1">
        <f t="shared" si="0"/>
        <v>852.00000000000023</v>
      </c>
    </row>
    <row r="33" spans="10:11">
      <c r="J33">
        <f t="shared" si="1"/>
        <v>2.900000000000001E-5</v>
      </c>
      <c r="K33" s="1">
        <f t="shared" si="0"/>
        <v>872.68804664723052</v>
      </c>
    </row>
    <row r="34" spans="10:11">
      <c r="J34">
        <f t="shared" si="1"/>
        <v>3.0000000000000011E-5</v>
      </c>
      <c r="K34" s="1">
        <f t="shared" si="0"/>
        <v>893.58600583090401</v>
      </c>
    </row>
    <row r="35" spans="10:11">
      <c r="J35">
        <f t="shared" si="1"/>
        <v>3.1000000000000008E-5</v>
      </c>
      <c r="K35" s="1">
        <f t="shared" si="0"/>
        <v>914.65889212828006</v>
      </c>
    </row>
    <row r="36" spans="10:11">
      <c r="J36">
        <f t="shared" si="1"/>
        <v>3.2000000000000005E-5</v>
      </c>
      <c r="K36" s="1">
        <f t="shared" si="0"/>
        <v>935.87172011661823</v>
      </c>
    </row>
    <row r="37" spans="10:11">
      <c r="J37">
        <f t="shared" si="1"/>
        <v>3.3000000000000003E-5</v>
      </c>
      <c r="K37" s="1">
        <f t="shared" si="0"/>
        <v>957.1895043731779</v>
      </c>
    </row>
    <row r="38" spans="10:11">
      <c r="J38">
        <f t="shared" si="1"/>
        <v>3.4E-5</v>
      </c>
      <c r="K38" s="1">
        <f t="shared" si="0"/>
        <v>978.57725947521863</v>
      </c>
    </row>
    <row r="39" spans="10:11">
      <c r="J39">
        <f t="shared" si="1"/>
        <v>3.4999999999999997E-5</v>
      </c>
      <c r="K39" s="1">
        <f t="shared" si="0"/>
        <v>1000</v>
      </c>
    </row>
    <row r="40" spans="10:11">
      <c r="J40">
        <f t="shared" si="1"/>
        <v>3.5999999999999994E-5</v>
      </c>
      <c r="K40" s="1">
        <f t="shared" si="0"/>
        <v>1021.4227405247814</v>
      </c>
    </row>
    <row r="41" spans="10:11">
      <c r="J41">
        <f t="shared" si="1"/>
        <v>3.6999999999999991E-5</v>
      </c>
      <c r="K41" s="1">
        <f t="shared" si="0"/>
        <v>1042.8104956268221</v>
      </c>
    </row>
    <row r="42" spans="10:11">
      <c r="J42">
        <f t="shared" si="1"/>
        <v>3.7999999999999989E-5</v>
      </c>
      <c r="K42" s="1">
        <f t="shared" si="0"/>
        <v>1064.1282798833818</v>
      </c>
    </row>
    <row r="43" spans="10:11">
      <c r="J43">
        <f t="shared" si="1"/>
        <v>3.8999999999999986E-5</v>
      </c>
      <c r="K43" s="1">
        <f t="shared" si="0"/>
        <v>1085.3411078717199</v>
      </c>
    </row>
    <row r="44" spans="10:11">
      <c r="J44">
        <f t="shared" si="1"/>
        <v>3.9999999999999983E-5</v>
      </c>
      <c r="K44" s="1">
        <f t="shared" si="0"/>
        <v>1106.413994169096</v>
      </c>
    </row>
    <row r="45" spans="10:11">
      <c r="J45">
        <f t="shared" si="1"/>
        <v>4.099999999999998E-5</v>
      </c>
      <c r="K45" s="1">
        <f t="shared" si="0"/>
        <v>1127.3119533527693</v>
      </c>
    </row>
    <row r="46" spans="10:11">
      <c r="J46">
        <f t="shared" si="1"/>
        <v>4.1999999999999977E-5</v>
      </c>
      <c r="K46" s="1">
        <f t="shared" si="0"/>
        <v>1147.9999999999995</v>
      </c>
    </row>
    <row r="47" spans="10:11">
      <c r="J47">
        <f t="shared" si="1"/>
        <v>4.2999999999999975E-5</v>
      </c>
      <c r="K47" s="1">
        <f t="shared" si="0"/>
        <v>1168.4431486880462</v>
      </c>
    </row>
    <row r="48" spans="10:11">
      <c r="J48">
        <f t="shared" si="1"/>
        <v>4.3999999999999972E-5</v>
      </c>
      <c r="K48" s="1">
        <f t="shared" si="0"/>
        <v>1188.6064139941686</v>
      </c>
    </row>
    <row r="49" spans="10:11">
      <c r="J49">
        <f t="shared" si="1"/>
        <v>4.4999999999999969E-5</v>
      </c>
      <c r="K49" s="1">
        <f t="shared" si="0"/>
        <v>1208.4548104956264</v>
      </c>
    </row>
    <row r="50" spans="10:11">
      <c r="J50">
        <f t="shared" si="1"/>
        <v>4.5999999999999966E-5</v>
      </c>
      <c r="K50" s="1">
        <f t="shared" si="0"/>
        <v>1227.9533527696788</v>
      </c>
    </row>
    <row r="51" spans="10:11">
      <c r="J51">
        <f t="shared" si="1"/>
        <v>4.6999999999999963E-5</v>
      </c>
      <c r="K51" s="1">
        <f t="shared" si="0"/>
        <v>1247.0670553935854</v>
      </c>
    </row>
    <row r="52" spans="10:11">
      <c r="J52">
        <f t="shared" si="1"/>
        <v>4.7999999999999961E-5</v>
      </c>
      <c r="K52" s="1">
        <f t="shared" si="0"/>
        <v>1265.7609329446059</v>
      </c>
    </row>
    <row r="53" spans="10:11">
      <c r="J53">
        <f t="shared" si="1"/>
        <v>4.8999999999999958E-5</v>
      </c>
      <c r="K53" s="1">
        <f t="shared" si="0"/>
        <v>1283.9999999999993</v>
      </c>
    </row>
    <row r="54" spans="10:11">
      <c r="J54">
        <f t="shared" si="1"/>
        <v>4.9999999999999955E-5</v>
      </c>
      <c r="K54" s="1">
        <f t="shared" si="0"/>
        <v>1301.7492711370255</v>
      </c>
    </row>
    <row r="55" spans="10:11">
      <c r="J55">
        <f t="shared" si="1"/>
        <v>5.0999999999999952E-5</v>
      </c>
      <c r="K55" s="1">
        <f t="shared" si="0"/>
        <v>1318.9737609329441</v>
      </c>
    </row>
    <row r="56" spans="10:11">
      <c r="J56">
        <f t="shared" ref="J56:J100" si="2">J55+0.000001</f>
        <v>5.1999999999999949E-5</v>
      </c>
      <c r="K56" s="1">
        <f t="shared" si="0"/>
        <v>1335.6384839650138</v>
      </c>
    </row>
    <row r="57" spans="10:11">
      <c r="J57">
        <f t="shared" si="2"/>
        <v>5.2999999999999947E-5</v>
      </c>
      <c r="K57" s="1">
        <f t="shared" si="0"/>
        <v>1351.7084548104949</v>
      </c>
    </row>
    <row r="58" spans="10:11">
      <c r="J58">
        <f t="shared" si="2"/>
        <v>5.3999999999999944E-5</v>
      </c>
      <c r="K58" s="1">
        <f t="shared" si="0"/>
        <v>1367.1486880466464</v>
      </c>
    </row>
    <row r="59" spans="10:11">
      <c r="J59">
        <f t="shared" si="2"/>
        <v>5.4999999999999941E-5</v>
      </c>
      <c r="K59" s="1">
        <f t="shared" si="0"/>
        <v>1381.9241982507281</v>
      </c>
    </row>
    <row r="60" spans="10:11">
      <c r="J60">
        <f t="shared" si="2"/>
        <v>5.5999999999999938E-5</v>
      </c>
      <c r="K60" s="1">
        <f t="shared" si="0"/>
        <v>1395.9999999999993</v>
      </c>
    </row>
    <row r="61" spans="10:11">
      <c r="J61">
        <f t="shared" si="2"/>
        <v>5.6999999999999935E-5</v>
      </c>
      <c r="K61" s="1">
        <f t="shared" si="0"/>
        <v>1409.3411078717195</v>
      </c>
    </row>
    <row r="62" spans="10:11">
      <c r="J62">
        <f t="shared" si="2"/>
        <v>5.7999999999999933E-5</v>
      </c>
      <c r="K62" s="1">
        <f t="shared" si="0"/>
        <v>1421.9125364431479</v>
      </c>
    </row>
    <row r="63" spans="10:11">
      <c r="J63">
        <f t="shared" si="2"/>
        <v>5.899999999999993E-5</v>
      </c>
      <c r="K63" s="1">
        <f t="shared" si="0"/>
        <v>1433.6793002915447</v>
      </c>
    </row>
    <row r="64" spans="10:11">
      <c r="J64">
        <f t="shared" si="2"/>
        <v>5.9999999999999927E-5</v>
      </c>
      <c r="K64" s="1">
        <f t="shared" si="0"/>
        <v>1444.6064139941684</v>
      </c>
    </row>
    <row r="65" spans="10:11">
      <c r="J65">
        <f t="shared" si="2"/>
        <v>6.0999999999999924E-5</v>
      </c>
      <c r="K65" s="1">
        <f t="shared" si="0"/>
        <v>1454.6588921282794</v>
      </c>
    </row>
    <row r="66" spans="10:11">
      <c r="J66">
        <f t="shared" si="2"/>
        <v>6.1999999999999921E-5</v>
      </c>
      <c r="K66" s="1">
        <f t="shared" si="0"/>
        <v>1463.8017492711365</v>
      </c>
    </row>
    <row r="67" spans="10:11">
      <c r="J67">
        <f t="shared" si="2"/>
        <v>6.2999999999999919E-5</v>
      </c>
      <c r="K67" s="1">
        <f t="shared" si="0"/>
        <v>1471.9999999999995</v>
      </c>
    </row>
    <row r="68" spans="10:11">
      <c r="J68">
        <f t="shared" si="2"/>
        <v>6.3999999999999916E-5</v>
      </c>
      <c r="K68" s="1">
        <f t="shared" si="0"/>
        <v>1479.2186588921279</v>
      </c>
    </row>
    <row r="69" spans="10:11">
      <c r="J69">
        <f t="shared" si="2"/>
        <v>6.4999999999999913E-5</v>
      </c>
      <c r="K69" s="1">
        <f t="shared" ref="K69:K100" si="3">IF(J69&lt;$H$1,$M$1*(J69-$H$1/2)^3+$P$1*(J69-$H$1/2)+($B$1+$D$1)/2,$D$1)-$F$1</f>
        <v>1485.4227405247809</v>
      </c>
    </row>
    <row r="70" spans="10:11">
      <c r="J70">
        <f t="shared" si="2"/>
        <v>6.599999999999991E-5</v>
      </c>
      <c r="K70" s="1">
        <f t="shared" si="3"/>
        <v>1490.5772594752184</v>
      </c>
    </row>
    <row r="71" spans="10:11">
      <c r="J71">
        <f t="shared" si="2"/>
        <v>6.6999999999999907E-5</v>
      </c>
      <c r="K71" s="1">
        <f t="shared" si="3"/>
        <v>1494.6472303206995</v>
      </c>
    </row>
    <row r="72" spans="10:11">
      <c r="J72">
        <f t="shared" si="2"/>
        <v>6.7999999999999905E-5</v>
      </c>
      <c r="K72" s="1">
        <f t="shared" si="3"/>
        <v>1497.5976676384839</v>
      </c>
    </row>
    <row r="73" spans="10:11">
      <c r="J73">
        <f t="shared" si="2"/>
        <v>6.8999999999999902E-5</v>
      </c>
      <c r="K73" s="1">
        <f t="shared" si="3"/>
        <v>1499.3935860058309</v>
      </c>
    </row>
    <row r="74" spans="10:11">
      <c r="J74">
        <f t="shared" si="2"/>
        <v>6.9999999999999899E-5</v>
      </c>
      <c r="K74" s="1">
        <f t="shared" si="3"/>
        <v>1500</v>
      </c>
    </row>
    <row r="75" spans="10:11">
      <c r="J75">
        <f t="shared" si="2"/>
        <v>7.0999999999999896E-5</v>
      </c>
      <c r="K75" s="1">
        <f t="shared" si="3"/>
        <v>1500</v>
      </c>
    </row>
    <row r="76" spans="10:11">
      <c r="J76">
        <f t="shared" si="2"/>
        <v>7.1999999999999893E-5</v>
      </c>
      <c r="K76" s="1">
        <f t="shared" si="3"/>
        <v>1500</v>
      </c>
    </row>
    <row r="77" spans="10:11">
      <c r="J77">
        <f t="shared" si="2"/>
        <v>7.2999999999999891E-5</v>
      </c>
      <c r="K77" s="1">
        <f t="shared" si="3"/>
        <v>1500</v>
      </c>
    </row>
    <row r="78" spans="10:11">
      <c r="J78">
        <f t="shared" si="2"/>
        <v>7.3999999999999888E-5</v>
      </c>
      <c r="K78" s="1">
        <f t="shared" si="3"/>
        <v>1500</v>
      </c>
    </row>
    <row r="79" spans="10:11">
      <c r="J79">
        <f t="shared" si="2"/>
        <v>7.4999999999999885E-5</v>
      </c>
      <c r="K79" s="1">
        <f t="shared" si="3"/>
        <v>1500</v>
      </c>
    </row>
    <row r="80" spans="10:11">
      <c r="J80">
        <f t="shared" si="2"/>
        <v>7.5999999999999882E-5</v>
      </c>
      <c r="K80" s="1">
        <f t="shared" si="3"/>
        <v>1500</v>
      </c>
    </row>
    <row r="81" spans="10:11">
      <c r="J81">
        <f t="shared" si="2"/>
        <v>7.6999999999999879E-5</v>
      </c>
      <c r="K81" s="1">
        <f t="shared" si="3"/>
        <v>1500</v>
      </c>
    </row>
    <row r="82" spans="10:11">
      <c r="J82">
        <f t="shared" si="2"/>
        <v>7.7999999999999877E-5</v>
      </c>
      <c r="K82" s="1">
        <f t="shared" si="3"/>
        <v>1500</v>
      </c>
    </row>
    <row r="83" spans="10:11">
      <c r="J83">
        <f t="shared" si="2"/>
        <v>7.8999999999999874E-5</v>
      </c>
      <c r="K83" s="1">
        <f t="shared" si="3"/>
        <v>1500</v>
      </c>
    </row>
    <row r="84" spans="10:11">
      <c r="J84">
        <f t="shared" si="2"/>
        <v>7.9999999999999871E-5</v>
      </c>
      <c r="K84" s="1">
        <f t="shared" si="3"/>
        <v>1500</v>
      </c>
    </row>
    <row r="85" spans="10:11">
      <c r="J85">
        <f t="shared" si="2"/>
        <v>8.0999999999999868E-5</v>
      </c>
      <c r="K85" s="1">
        <f t="shared" si="3"/>
        <v>1500</v>
      </c>
    </row>
    <row r="86" spans="10:11">
      <c r="J86">
        <f t="shared" si="2"/>
        <v>8.1999999999999865E-5</v>
      </c>
      <c r="K86" s="1">
        <f t="shared" si="3"/>
        <v>1500</v>
      </c>
    </row>
    <row r="87" spans="10:11">
      <c r="J87">
        <f t="shared" si="2"/>
        <v>8.2999999999999863E-5</v>
      </c>
      <c r="K87" s="1">
        <f t="shared" si="3"/>
        <v>1500</v>
      </c>
    </row>
    <row r="88" spans="10:11">
      <c r="J88">
        <f t="shared" si="2"/>
        <v>8.399999999999986E-5</v>
      </c>
      <c r="K88" s="1">
        <f t="shared" si="3"/>
        <v>1500</v>
      </c>
    </row>
    <row r="89" spans="10:11">
      <c r="J89">
        <f t="shared" si="2"/>
        <v>8.4999999999999857E-5</v>
      </c>
      <c r="K89" s="1">
        <f t="shared" si="3"/>
        <v>1500</v>
      </c>
    </row>
    <row r="90" spans="10:11">
      <c r="J90">
        <f t="shared" si="2"/>
        <v>8.5999999999999854E-5</v>
      </c>
      <c r="K90" s="1">
        <f t="shared" si="3"/>
        <v>1500</v>
      </c>
    </row>
    <row r="91" spans="10:11">
      <c r="J91">
        <f t="shared" si="2"/>
        <v>8.6999999999999851E-5</v>
      </c>
      <c r="K91" s="1">
        <f t="shared" si="3"/>
        <v>1500</v>
      </c>
    </row>
    <row r="92" spans="10:11">
      <c r="J92">
        <f t="shared" si="2"/>
        <v>8.7999999999999849E-5</v>
      </c>
      <c r="K92" s="1">
        <f t="shared" si="3"/>
        <v>1500</v>
      </c>
    </row>
    <row r="93" spans="10:11">
      <c r="J93">
        <f t="shared" si="2"/>
        <v>8.8999999999999846E-5</v>
      </c>
      <c r="K93" s="1">
        <f t="shared" si="3"/>
        <v>1500</v>
      </c>
    </row>
    <row r="94" spans="10:11">
      <c r="J94">
        <f t="shared" si="2"/>
        <v>8.9999999999999843E-5</v>
      </c>
      <c r="K94" s="1">
        <f t="shared" si="3"/>
        <v>1500</v>
      </c>
    </row>
    <row r="95" spans="10:11">
      <c r="J95">
        <f t="shared" si="2"/>
        <v>9.099999999999984E-5</v>
      </c>
      <c r="K95" s="1">
        <f t="shared" si="3"/>
        <v>1500</v>
      </c>
    </row>
    <row r="96" spans="10:11">
      <c r="J96">
        <f t="shared" si="2"/>
        <v>9.1999999999999837E-5</v>
      </c>
      <c r="K96" s="1">
        <f t="shared" si="3"/>
        <v>1500</v>
      </c>
    </row>
    <row r="97" spans="10:11">
      <c r="J97">
        <f t="shared" si="2"/>
        <v>9.2999999999999835E-5</v>
      </c>
      <c r="K97" s="1">
        <f t="shared" si="3"/>
        <v>1500</v>
      </c>
    </row>
    <row r="98" spans="10:11">
      <c r="J98">
        <f t="shared" si="2"/>
        <v>9.3999999999999832E-5</v>
      </c>
      <c r="K98" s="1">
        <f t="shared" si="3"/>
        <v>1500</v>
      </c>
    </row>
    <row r="99" spans="10:11">
      <c r="J99">
        <f t="shared" si="2"/>
        <v>9.4999999999999829E-5</v>
      </c>
      <c r="K99" s="1">
        <f t="shared" si="3"/>
        <v>1500</v>
      </c>
    </row>
    <row r="100" spans="10:11">
      <c r="J100">
        <f t="shared" si="2"/>
        <v>9.5999999999999826E-5</v>
      </c>
      <c r="K100" s="1">
        <f t="shared" si="3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small_deform_harden4</vt:lpstr>
      <vt:lpstr>graph</vt:lpstr>
      <vt:lpstr>small_deform_harden4!small_deform_harden1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2014-07-21T03:51:50Z</dcterms:created>
  <dcterms:modified xsi:type="dcterms:W3CDTF">2014-10-27T02:00:41Z</dcterms:modified>
</cp:coreProperties>
</file>