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ze\Documents\Winton\CRISPDM\BA_Submissions\"/>
    </mc:Choice>
  </mc:AlternateContent>
  <xr:revisionPtr revIDLastSave="0" documentId="13_ncr:40009_{B591FA8D-5634-4F30-9552-B072F34C4B47}" xr6:coauthVersionLast="34" xr6:coauthVersionMax="34" xr10:uidLastSave="{00000000-0000-0000-0000-000000000000}"/>
  <bookViews>
    <workbookView xWindow="480" yWindow="90" windowWidth="16335" windowHeight="10830"/>
  </bookViews>
  <sheets>
    <sheet name="Sheet1" sheetId="1" r:id="rId1"/>
  </sheets>
  <calcPr calcId="179021" calcOnSave="0"/>
</workbook>
</file>

<file path=xl/calcChain.xml><?xml version="1.0" encoding="utf-8"?>
<calcChain xmlns="http://schemas.openxmlformats.org/spreadsheetml/2006/main">
  <c r="K89" i="1" l="1"/>
  <c r="K62" i="1"/>
  <c r="K110" i="1"/>
  <c r="K109" i="1"/>
  <c r="K113" i="1"/>
  <c r="K108" i="1"/>
  <c r="K103" i="1"/>
  <c r="K102" i="1"/>
  <c r="K97" i="1"/>
  <c r="K116" i="1"/>
  <c r="K114" i="1"/>
  <c r="K112" i="1"/>
  <c r="K98" i="1"/>
  <c r="K128" i="1"/>
  <c r="K120" i="1"/>
  <c r="K105" i="1"/>
  <c r="K101" i="1"/>
  <c r="K129" i="1"/>
  <c r="K90" i="1"/>
  <c r="K99" i="1"/>
  <c r="K104" i="1"/>
  <c r="K107" i="1"/>
  <c r="K92" i="1"/>
  <c r="K106" i="1"/>
  <c r="K124" i="1"/>
  <c r="K123" i="1"/>
  <c r="K122" i="1"/>
  <c r="K119" i="1"/>
  <c r="K111" i="1"/>
  <c r="K115" i="1"/>
  <c r="K118" i="1"/>
  <c r="K117" i="1"/>
  <c r="K121" i="1"/>
  <c r="K125" i="1"/>
  <c r="K95" i="1"/>
  <c r="K96" i="1"/>
  <c r="K93" i="1"/>
  <c r="K88" i="1"/>
  <c r="K91" i="1"/>
  <c r="K94" i="1"/>
  <c r="K127" i="1"/>
  <c r="K100" i="1"/>
  <c r="K126" i="1"/>
  <c r="L110" i="1"/>
  <c r="L109" i="1"/>
  <c r="L113" i="1"/>
  <c r="L108" i="1"/>
  <c r="L103" i="1"/>
  <c r="L102" i="1"/>
  <c r="L97" i="1"/>
  <c r="L116" i="1"/>
  <c r="L114" i="1"/>
  <c r="L112" i="1"/>
  <c r="L98" i="1"/>
  <c r="L128" i="1"/>
  <c r="L120" i="1"/>
  <c r="L105" i="1"/>
  <c r="L101" i="1"/>
  <c r="L129" i="1"/>
  <c r="L90" i="1"/>
  <c r="L99" i="1"/>
  <c r="L104" i="1"/>
  <c r="L107" i="1"/>
  <c r="L92" i="1"/>
  <c r="L106" i="1"/>
  <c r="L124" i="1"/>
  <c r="L123" i="1"/>
  <c r="L122" i="1"/>
  <c r="L119" i="1"/>
  <c r="L111" i="1"/>
  <c r="L115" i="1"/>
  <c r="L118" i="1"/>
  <c r="L117" i="1"/>
  <c r="L121" i="1"/>
  <c r="L125" i="1"/>
  <c r="L95" i="1"/>
  <c r="L96" i="1"/>
  <c r="L93" i="1"/>
  <c r="L89" i="1"/>
  <c r="L88" i="1"/>
  <c r="L91" i="1"/>
  <c r="L94" i="1"/>
  <c r="L127" i="1"/>
  <c r="L100" i="1"/>
  <c r="L126" i="1"/>
  <c r="K2" i="1"/>
  <c r="K13" i="1"/>
  <c r="K11" i="1"/>
  <c r="K3" i="1"/>
  <c r="K6" i="1"/>
  <c r="K16" i="1"/>
  <c r="K4" i="1"/>
  <c r="K8" i="1"/>
  <c r="K5" i="1"/>
  <c r="K15" i="1"/>
  <c r="K9" i="1"/>
  <c r="K7" i="1"/>
  <c r="K30" i="1"/>
  <c r="K18" i="1"/>
  <c r="K21" i="1"/>
  <c r="K10" i="1"/>
  <c r="K14" i="1"/>
  <c r="K12" i="1"/>
  <c r="K20" i="1"/>
  <c r="K24" i="1"/>
  <c r="K22" i="1"/>
  <c r="K26" i="1"/>
  <c r="K19" i="1"/>
  <c r="K25" i="1"/>
  <c r="K27" i="1"/>
  <c r="K31" i="1"/>
  <c r="K17" i="1"/>
  <c r="K34" i="1"/>
  <c r="K39" i="1"/>
  <c r="K38" i="1"/>
  <c r="K32" i="1"/>
  <c r="K40" i="1"/>
  <c r="K33" i="1"/>
  <c r="K37" i="1"/>
  <c r="K41" i="1"/>
  <c r="K29" i="1"/>
  <c r="K23" i="1"/>
  <c r="K42" i="1"/>
  <c r="K28" i="1"/>
  <c r="K35" i="1"/>
  <c r="K43" i="1"/>
  <c r="K44" i="1"/>
  <c r="K36" i="1"/>
  <c r="K45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L2" i="1"/>
  <c r="L13" i="1"/>
  <c r="L11" i="1"/>
  <c r="L3" i="1"/>
  <c r="L6" i="1"/>
  <c r="L16" i="1"/>
  <c r="L4" i="1"/>
  <c r="L8" i="1"/>
  <c r="L5" i="1"/>
  <c r="L15" i="1"/>
  <c r="L9" i="1"/>
  <c r="L7" i="1"/>
  <c r="L30" i="1"/>
  <c r="L18" i="1"/>
  <c r="L21" i="1"/>
  <c r="L10" i="1"/>
  <c r="L14" i="1"/>
  <c r="L12" i="1"/>
  <c r="L20" i="1"/>
  <c r="L24" i="1"/>
  <c r="L22" i="1"/>
  <c r="L26" i="1"/>
  <c r="L19" i="1"/>
  <c r="L25" i="1"/>
  <c r="L27" i="1"/>
  <c r="L31" i="1"/>
  <c r="L17" i="1"/>
  <c r="L34" i="1"/>
  <c r="L39" i="1"/>
  <c r="L38" i="1"/>
  <c r="L32" i="1"/>
  <c r="L40" i="1"/>
  <c r="L33" i="1"/>
  <c r="L37" i="1"/>
  <c r="L41" i="1"/>
  <c r="L29" i="1"/>
  <c r="L23" i="1"/>
  <c r="L42" i="1"/>
  <c r="L28" i="1"/>
  <c r="L35" i="1"/>
  <c r="L43" i="1"/>
  <c r="L44" i="1"/>
  <c r="L36" i="1"/>
  <c r="L45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</calcChain>
</file>

<file path=xl/sharedStrings.xml><?xml version="1.0" encoding="utf-8"?>
<sst xmlns="http://schemas.openxmlformats.org/spreadsheetml/2006/main" count="527" uniqueCount="55">
  <si>
    <t>algo</t>
  </si>
  <si>
    <t>featureset</t>
  </si>
  <si>
    <t>target</t>
  </si>
  <si>
    <t>fitting_time</t>
  </si>
  <si>
    <t>zerobenchmark</t>
  </si>
  <si>
    <t>validationmark</t>
  </si>
  <si>
    <t>mae</t>
  </si>
  <si>
    <t>params</t>
  </si>
  <si>
    <t>Ridge</t>
  </si>
  <si>
    <t>HuberRegressor</t>
  </si>
  <si>
    <t>ExtraTreesRegressor</t>
  </si>
  <si>
    <t>GradientBoostingRegressor</t>
  </si>
  <si>
    <t>core</t>
  </si>
  <si>
    <t>mic10</t>
  </si>
  <si>
    <t>mic20</t>
  </si>
  <si>
    <t>mic30</t>
  </si>
  <si>
    <t>corr10</t>
  </si>
  <si>
    <t>corr20</t>
  </si>
  <si>
    <t>corr30</t>
  </si>
  <si>
    <t>rfe10</t>
  </si>
  <si>
    <t>rfe20</t>
  </si>
  <si>
    <t>rfe30</t>
  </si>
  <si>
    <t>polycorr15_1</t>
  </si>
  <si>
    <t>polycorr15_2</t>
  </si>
  <si>
    <t>micpoly15</t>
  </si>
  <si>
    <t>Ret_PlusOne</t>
  </si>
  <si>
    <t>{'alpha': 8, 'copy_X': True, 'fit_intercept': True, 'max_iter': 700, 'normalize': True, 'random_state': 0, 'solver': 'auto', 'tol': 0.001}</t>
  </si>
  <si>
    <t>{'alpha': 20, 'copy_X': True, 'fit_intercept': True, 'max_iter': 700, 'normalize': True, 'random_state': 0, 'solver': 'auto', 'tol': 0.001}</t>
  </si>
  <si>
    <t>{'alpha': 18, 'copy_X': True, 'fit_intercept': True, 'max_iter': 700, 'normalize': True, 'random_state': 0, 'solver': 'auto', 'tol': 0.001}</t>
  </si>
  <si>
    <t>{'alpha': 100, 'epsilon': 1.35, 'fit_intercept': True, 'max_iter': 700, 'tol': 1e-05, 'warm_start': False}</t>
  </si>
  <si>
    <t>{'alpha': 19, 'epsilon': 1.35, 'fit_intercept': True, 'max_iter': 700, 'tol': 1e-05, 'warm_start': False}</t>
  </si>
  <si>
    <t>{'bootstrap': False, 'criterion': 'mse', 'max_depth': 3, 'max_features': 'sqrt', 'max_leaf_nodes': None, 'min_impurity_decrease': 0.0, 'min_impurity_split': None, 'min_samples_leaf': 5000, 'min_samples_split': 2, 'min_weight_fraction_leaf': 0.0, 'n_estimators': 100, 'n_jobs': -1, 'oob_score': False, 'random_state': 0, 'verbose': 0, 'warm_start': False}</t>
  </si>
  <si>
    <t>{'bootstrap': False, 'criterion': 'mse', 'max_depth': 3, 'max_features': 'sqrt', 'max_leaf_nodes': None, 'min_impurity_decrease': 0.0, 'min_impurity_split': None, 'min_samples_leaf': 5000, 'min_samples_split': 2, 'min_weight_fraction_leaf': 0.0, 'n_estimators': 150, 'n_jobs': -1, 'oob_score': False, 'random_state': 0, 'verbose': 0, 'warm_start': False}</t>
  </si>
  <si>
    <t>{'alpha': 0.9, 'criterion': 'friedman_mse', 'init': None, 'learning_rate': 0.001, 'loss': 'lad', 'max_depth': 3, 'max_features': 'sqrt', 'max_leaf_nodes': None, 'min_impurity_decrease': 0.0, 'min_impurity_split': None, 'min_samples_leaf': 1, 'min_samples_split': 2, 'min_weight_fraction_leaf': 0.0, 'n_estimators': 300, 'presort': 'auto', 'random_state': 0, 'subsample': 0.5, 'verbose': 0, 'warm_start': False}</t>
  </si>
  <si>
    <t>{'alpha': 0.9, 'criterion': 'friedman_mse', 'init': None, 'learning_rate': 0.001, 'loss': 'lad', 'max_depth': 3, 'max_features': 'auto', 'max_leaf_nodes': None, 'min_impurity_decrease': 0.0, 'min_impurity_split': None, 'min_samples_leaf': 1, 'min_samples_split': 2, 'min_weight_fraction_leaf': 0.0, 'n_estimators': 300, 'presort': 'auto', 'random_state': 0, 'subsample': 0.5, 'verbose': 0, 'warm_start': False}</t>
  </si>
  <si>
    <t>Public</t>
  </si>
  <si>
    <t>Private</t>
  </si>
  <si>
    <t>RealPub</t>
  </si>
  <si>
    <t>Real Provate</t>
  </si>
  <si>
    <t>Rubustness</t>
  </si>
  <si>
    <t>ValScore</t>
  </si>
  <si>
    <t>Ret_PlusTwo</t>
  </si>
  <si>
    <t>{'alpha': 0.9, 'criterion': 'friedman_mse', 'init': None, 'learning_rate': 0.001, 'loss': 'lad', 'max_depth': 3, 'max_features': 'sqrt', 'max_leaf_nodes': None, 'min_impurity_decrease': 0.0, 'min_impurity_split': None, 'min_samples_leaf': 1, 'min_samples_split': 2, 'min_weight_fraction_leaf': 0.0, 'n_estimators': 400, 'presort': 'auto', 'random_state': 0, 'subsample': 0.5, 'verbose': 0, 'warm_start': False}</t>
  </si>
  <si>
    <t>{'alpha': 11, 'epsilon': 1.35, 'fit_intercept': True, 'max_iter': 700, 'tol': 1e-05, 'warm_start': False}</t>
  </si>
  <si>
    <t>{'alpha': 15, 'copy_X': True, 'fit_intercept': True, 'max_iter': 700, 'normalize': True, 'random_state': 0, 'solver': 'auto', 'tol': 0.001}</t>
  </si>
  <si>
    <t>Ret_MinutesFut</t>
  </si>
  <si>
    <t>{'alpha': 10, 'copy_X': True, 'fit_intercept': True, 'max_iter': 700, 'normalize': True, 'random_state': None, 'solver': 'auto', 'tol': 0.001}</t>
  </si>
  <si>
    <t>{'alpha': 35, 'copy_X': True, 'fit_intercept': True, 'max_iter': 700, 'normalize': True, 'random_state': None, 'solver': 'auto', 'tol': 0.001}</t>
  </si>
  <si>
    <t>{'alpha': 100, 'copy_X': True, 'fit_intercept': True, 'max_iter': 700, 'normalize': True, 'random_state': None, 'solver': 'auto', 'tol': 0.001}</t>
  </si>
  <si>
    <t>{'alpha': 50, 'copy_X': True, 'fit_intercept': True, 'max_iter': 700, 'normalize': True, 'random_state': None, 'solver': 'auto', 'tol': 0.001}</t>
  </si>
  <si>
    <t>{'alpha': 20, 'copy_X': True, 'fit_intercept': True, 'max_iter': 700, 'normalize': True, 'random_state': None, 'solver': 'auto', 'tol': 0.001}</t>
  </si>
  <si>
    <t>{'alpha': 20, 'epsilon': 1.35, 'fit_intercept': True, 'max_iter': 700, 'tol': 1e-05, 'warm_start': False}</t>
  </si>
  <si>
    <t>{'alpha': 5, 'epsilon': 1.35, 'fit_intercept': True, 'max_iter': 700, 'tol': 1e-05, 'warm_start': False}</t>
  </si>
  <si>
    <t>{'alpha': 0.9, 'criterion': 'friedman_mse', 'init': None, 'learning_rate': 0.001, 'loss': 'lad', 'max_depth': 3, 'max_features': 'auto', 'max_leaf_nodes': None, 'min_impurity_decrease': 0.0, 'min_impurity_split': None, 'min_samples_leaf': 1, 'min_samples_split': 2, 'min_weight_fraction_leaf': 0.0, 'n_estimators': 400, 'presort': 'auto', 'random_state': 0, 'subsample': 0.5, 'verbose': 0, 'warm_start': False}</t>
  </si>
  <si>
    <t>ziemlich robust für ret plus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</si>
</sst>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  <charset val="1"/>
    </font>
    <font>
      <b/>
      <sz val="10"/>
      <name val="Arial"/>
      <charset val="1"/>
    </font>
    <font>
      <sz val="10"/>
      <name val="Arial"/>
      <charset val="1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 applyNumberFormat="0" applyFill="0" applyBorder="0" applyAlignment="0" applyProtection="0"/>
  </cellStyleXfs>
  <cellXfs count="25">
    <xf numFmtId="0" fontId="0" fillId="0" borderId="0" xfId="0"/>
    <xf numFmtId="0" fontId="1" fillId="0" borderId="1" xfId="0" applyFont="1" applyFill="1" applyBorder="1" applyAlignment="1" applyProtection="1">
      <alignment horizontal="center" vertical="top"/>
    </xf>
    <xf numFmtId="0" fontId="2" fillId="0" borderId="0" xfId="0" applyFont="1" applyFill="1" applyBorder="1" applyAlignment="1" applyProtection="1"/>
    <xf numFmtId="0" fontId="2" fillId="2" borderId="0" xfId="0" applyFont="1" applyFill="1" applyBorder="1" applyAlignment="1" applyProtection="1"/>
    <xf numFmtId="0" fontId="0" fillId="2" borderId="0" xfId="0" applyFill="1"/>
    <xf numFmtId="0" fontId="0" fillId="0" borderId="0" xfId="0" applyFont="1" applyFill="1" applyAlignment="1" applyProtection="1"/>
    <xf numFmtId="0" fontId="1" fillId="0" borderId="2" xfId="0" applyFont="1" applyFill="1" applyBorder="1" applyAlignment="1" applyProtection="1">
      <alignment horizontal="center" vertical="top"/>
    </xf>
    <xf numFmtId="3" fontId="0" fillId="0" borderId="0" xfId="0" applyNumberFormat="1" applyFont="1" applyFill="1" applyAlignment="1" applyProtection="1"/>
    <xf numFmtId="0" fontId="0" fillId="0" borderId="0" xfId="0" applyFont="1" applyFill="1" applyBorder="1" applyAlignment="1" applyProtection="1"/>
    <xf numFmtId="0" fontId="0" fillId="2" borderId="0" xfId="0" applyFont="1" applyFill="1" applyAlignment="1" applyProtection="1"/>
    <xf numFmtId="0" fontId="2" fillId="3" borderId="0" xfId="0" applyFont="1" applyFill="1" applyBorder="1" applyAlignment="1" applyProtection="1"/>
    <xf numFmtId="0" fontId="0" fillId="3" borderId="0" xfId="0" applyFill="1"/>
    <xf numFmtId="0" fontId="0" fillId="3" borderId="0" xfId="0" applyFont="1" applyFill="1" applyAlignment="1" applyProtection="1"/>
    <xf numFmtId="0" fontId="0" fillId="0" borderId="0" xfId="0" applyFill="1"/>
    <xf numFmtId="3" fontId="3" fillId="0" borderId="0" xfId="0" applyNumberFormat="1" applyFont="1"/>
    <xf numFmtId="0" fontId="3" fillId="0" borderId="0" xfId="0" applyFont="1" applyFill="1"/>
    <xf numFmtId="0" fontId="3" fillId="0" borderId="0" xfId="0" applyFont="1" applyFill="1" applyAlignment="1" applyProtection="1"/>
    <xf numFmtId="3" fontId="3" fillId="0" borderId="0" xfId="0" applyNumberFormat="1" applyFont="1" applyFill="1" applyAlignment="1" applyProtection="1"/>
    <xf numFmtId="3" fontId="0" fillId="0" borderId="0" xfId="0" applyNumberFormat="1" applyFill="1"/>
    <xf numFmtId="3" fontId="3" fillId="0" borderId="0" xfId="0" applyNumberFormat="1" applyFont="1" applyFill="1"/>
    <xf numFmtId="0" fontId="3" fillId="2" borderId="0" xfId="0" applyFont="1" applyFill="1" applyBorder="1" applyAlignment="1" applyProtection="1"/>
    <xf numFmtId="0" fontId="3" fillId="0" borderId="0" xfId="0" applyFont="1" applyFill="1" applyBorder="1" applyAlignment="1" applyProtection="1"/>
    <xf numFmtId="0" fontId="3" fillId="0" borderId="0" xfId="0" applyNumberFormat="1" applyFont="1" applyFill="1" applyAlignment="1" applyProtection="1"/>
    <xf numFmtId="0" fontId="3" fillId="2" borderId="0" xfId="0" applyFont="1" applyFill="1" applyAlignment="1" applyProtection="1"/>
    <xf numFmtId="0" fontId="3" fillId="3" borderId="0" xfId="0" applyFont="1" applyFill="1" applyBorder="1" applyAlignment="1" applyProtection="1"/>
  </cellXfs>
  <cellStyles count="1">
    <cellStyle name="Standard" xfId="0" builtinId="0"/>
  </cellStyles>
  <dxfs count="26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499984740745262"/>
      </font>
      <fill>
        <patternFill>
          <bgColor theme="7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499984740745262"/>
      </font>
      <fill>
        <patternFill>
          <bgColor theme="7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le1" displayName="Tabelle1" ref="A1:N129" totalsRowShown="0" headerRowDxfId="25" dataDxfId="24">
  <autoFilter ref="A1:N129">
    <filterColumn colId="1">
      <filters>
        <filter val="core"/>
        <filter val="corr10"/>
        <filter val="corr20"/>
        <filter val="corr30"/>
        <filter val="mic10"/>
        <filter val="mic20"/>
        <filter val="mic30"/>
        <filter val="micpoly15"/>
        <filter val="polycorr15_2"/>
        <filter val="rfe10"/>
        <filter val="rfe20"/>
        <filter val="rfe30"/>
      </filters>
    </filterColumn>
    <filterColumn colId="2">
      <filters>
        <filter val="Ret_PlusOne"/>
      </filters>
    </filterColumn>
  </autoFilter>
  <sortState ref="A88:N129">
    <sortCondition ref="N1:N129"/>
  </sortState>
  <tableColumns count="14">
    <tableColumn id="2" name="algo" dataDxfId="23"/>
    <tableColumn id="3" name="featureset" dataDxfId="22"/>
    <tableColumn id="4" name="target" dataDxfId="21"/>
    <tableColumn id="5" name="fitting_time" dataDxfId="20"/>
    <tableColumn id="6" name="zerobenchmark" dataDxfId="19"/>
    <tableColumn id="7" name="validationmark" dataDxfId="18"/>
    <tableColumn id="8" name="mae" dataDxfId="17"/>
    <tableColumn id="10" name="Public" dataDxfId="16"/>
    <tableColumn id="11" name="Private" dataDxfId="15"/>
    <tableColumn id="12" name="params" dataDxfId="14"/>
    <tableColumn id="13" name="RealPub" dataDxfId="13">
      <calculatedColumnFormula>H2/100000</calculatedColumnFormula>
    </tableColumn>
    <tableColumn id="14" name="Real Provate" dataDxfId="12">
      <calculatedColumnFormula>I2/100000</calculatedColumnFormula>
    </tableColumn>
    <tableColumn id="22" name="Rubustness" dataDxfId="11"/>
    <tableColumn id="23" name="ValScore" dataDxfId="1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V129"/>
  <sheetViews>
    <sheetView tabSelected="1" workbookViewId="0">
      <selection activeCell="F5" sqref="F5"/>
    </sheetView>
  </sheetViews>
  <sheetFormatPr baseColWidth="10" defaultRowHeight="12.75" x14ac:dyDescent="0.2"/>
  <cols>
    <col min="2" max="2" width="12.140625" customWidth="1"/>
    <col min="4" max="4" width="13.28515625" customWidth="1"/>
    <col min="5" max="5" width="17.28515625" customWidth="1"/>
    <col min="6" max="6" width="16.7109375" customWidth="1"/>
    <col min="10" max="10" width="13.5703125" customWidth="1"/>
    <col min="11" max="12" width="11.42578125" customWidth="1"/>
    <col min="13" max="14" width="11.42578125" style="13" customWidth="1"/>
    <col min="15" max="17" width="11.42578125" style="13"/>
  </cols>
  <sheetData>
    <row r="1" spans="1:2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6" t="s">
        <v>35</v>
      </c>
      <c r="I1" s="6" t="s">
        <v>36</v>
      </c>
      <c r="J1" s="6" t="s">
        <v>7</v>
      </c>
      <c r="K1" s="6" t="s">
        <v>37</v>
      </c>
      <c r="L1" s="6" t="s">
        <v>38</v>
      </c>
      <c r="M1" s="6" t="s">
        <v>39</v>
      </c>
      <c r="N1" s="6" t="s">
        <v>40</v>
      </c>
      <c r="R1" s="13"/>
      <c r="S1" s="13"/>
      <c r="T1" s="13"/>
      <c r="U1" s="13"/>
      <c r="V1" s="13"/>
    </row>
    <row r="2" spans="1:22" s="4" customFormat="1" x14ac:dyDescent="0.2">
      <c r="A2" s="3" t="s">
        <v>9</v>
      </c>
      <c r="B2" s="2" t="s">
        <v>18</v>
      </c>
      <c r="C2" s="2" t="s">
        <v>25</v>
      </c>
      <c r="D2" s="2">
        <v>95.657630205154419</v>
      </c>
      <c r="E2" s="2">
        <v>1773.9244000000001</v>
      </c>
      <c r="F2" s="2">
        <v>1773.19515</v>
      </c>
      <c r="G2" s="2">
        <v>1.5751172383196687E-2</v>
      </c>
      <c r="H2" s="18">
        <v>177019679</v>
      </c>
      <c r="I2" s="18">
        <v>172837924</v>
      </c>
      <c r="J2" s="8" t="s">
        <v>29</v>
      </c>
      <c r="K2" s="5">
        <f>H2/100000</f>
        <v>1770.19679</v>
      </c>
      <c r="L2" s="5">
        <f>I2/100000</f>
        <v>1728.37924</v>
      </c>
      <c r="M2" s="13">
        <v>6.5</v>
      </c>
      <c r="N2" s="5">
        <v>1</v>
      </c>
      <c r="O2" s="13"/>
      <c r="P2" s="13"/>
      <c r="Q2" s="13"/>
      <c r="R2" s="13"/>
      <c r="S2" s="13"/>
      <c r="T2" s="13"/>
      <c r="U2" s="13"/>
      <c r="V2" s="13"/>
    </row>
    <row r="3" spans="1:22" s="4" customFormat="1" x14ac:dyDescent="0.2">
      <c r="A3" s="10" t="s">
        <v>8</v>
      </c>
      <c r="B3" s="2" t="s">
        <v>18</v>
      </c>
      <c r="C3" s="2" t="s">
        <v>25</v>
      </c>
      <c r="D3" s="2">
        <v>5.6587142944335938</v>
      </c>
      <c r="E3" s="2">
        <v>1773.9244000000001</v>
      </c>
      <c r="F3" s="2">
        <v>1773.07735</v>
      </c>
      <c r="G3" s="2">
        <v>1.575458373936469E-2</v>
      </c>
      <c r="H3" s="18">
        <v>177002983</v>
      </c>
      <c r="I3" s="18">
        <v>172819687</v>
      </c>
      <c r="J3" s="8" t="s">
        <v>28</v>
      </c>
      <c r="K3" s="5">
        <f>H3/100000</f>
        <v>1770.0298299999999</v>
      </c>
      <c r="L3" s="5">
        <f>I3/100000</f>
        <v>1728.19687</v>
      </c>
      <c r="M3" s="13">
        <v>6.5</v>
      </c>
      <c r="N3" s="5">
        <v>4</v>
      </c>
      <c r="O3" s="13"/>
      <c r="P3" s="13"/>
      <c r="Q3" s="13"/>
      <c r="R3" s="13"/>
      <c r="S3" s="13"/>
      <c r="T3" s="13"/>
      <c r="U3" s="13"/>
      <c r="V3" s="13"/>
    </row>
    <row r="4" spans="1:22" x14ac:dyDescent="0.2">
      <c r="A4" s="10" t="s">
        <v>8</v>
      </c>
      <c r="B4" s="2" t="s">
        <v>23</v>
      </c>
      <c r="C4" s="2" t="s">
        <v>25</v>
      </c>
      <c r="D4" s="2">
        <v>4.0569379329681396</v>
      </c>
      <c r="E4" s="2">
        <v>1773.9244000000001</v>
      </c>
      <c r="F4" s="2">
        <v>1772.99521</v>
      </c>
      <c r="G4" s="2">
        <v>1.5756356664369378E-2</v>
      </c>
      <c r="H4" s="18">
        <v>177085889</v>
      </c>
      <c r="I4" s="7">
        <v>172822049</v>
      </c>
      <c r="J4" s="8" t="s">
        <v>27</v>
      </c>
      <c r="K4" s="5">
        <f>H4/100000</f>
        <v>1770.85889</v>
      </c>
      <c r="L4" s="5">
        <f>I4/100000</f>
        <v>1728.2204899999999</v>
      </c>
      <c r="M4" s="13">
        <v>7.5</v>
      </c>
      <c r="N4" s="5">
        <v>7</v>
      </c>
      <c r="R4" s="13"/>
      <c r="S4" s="13"/>
      <c r="T4" s="13"/>
      <c r="U4" s="13"/>
      <c r="V4" s="13"/>
    </row>
    <row r="5" spans="1:22" s="11" customFormat="1" x14ac:dyDescent="0.2">
      <c r="A5" s="3" t="s">
        <v>11</v>
      </c>
      <c r="B5" s="2" t="s">
        <v>18</v>
      </c>
      <c r="C5" s="2" t="s">
        <v>25</v>
      </c>
      <c r="D5" s="2">
        <v>307.32256317138672</v>
      </c>
      <c r="E5" s="2">
        <v>1773.9244000000001</v>
      </c>
      <c r="F5" s="2">
        <v>1772.5532499999999</v>
      </c>
      <c r="G5" s="2">
        <v>1.5756625696894008E-2</v>
      </c>
      <c r="H5" s="18">
        <v>177003096</v>
      </c>
      <c r="I5" s="18">
        <v>172832817</v>
      </c>
      <c r="J5" s="8" t="s">
        <v>33</v>
      </c>
      <c r="K5" s="5">
        <f>H5/100000</f>
        <v>1770.0309600000001</v>
      </c>
      <c r="L5" s="5">
        <f>I5/100000</f>
        <v>1728.32817</v>
      </c>
      <c r="M5" s="13">
        <v>7.5</v>
      </c>
      <c r="N5" s="5">
        <v>9</v>
      </c>
      <c r="O5" s="13"/>
      <c r="P5" s="13"/>
      <c r="Q5" s="13"/>
      <c r="R5" s="13"/>
      <c r="S5" s="13"/>
      <c r="T5" s="13"/>
      <c r="U5" s="13"/>
      <c r="V5" s="13"/>
    </row>
    <row r="6" spans="1:22" s="4" customFormat="1" hidden="1" x14ac:dyDescent="0.2">
      <c r="A6" s="3" t="s">
        <v>11</v>
      </c>
      <c r="B6" s="2" t="s">
        <v>22</v>
      </c>
      <c r="C6" s="2" t="s">
        <v>25</v>
      </c>
      <c r="D6" s="2">
        <v>196.24394154548645</v>
      </c>
      <c r="E6" s="2">
        <v>1773.9244000000001</v>
      </c>
      <c r="F6" s="2">
        <v>1773.3027500000001</v>
      </c>
      <c r="G6" s="2">
        <v>1.5755059415383965E-2</v>
      </c>
      <c r="H6" s="18">
        <v>177021406</v>
      </c>
      <c r="I6" s="18">
        <v>172843273</v>
      </c>
      <c r="J6" s="8" t="s">
        <v>33</v>
      </c>
      <c r="K6" s="5">
        <f>H6/100000</f>
        <v>1770.21406</v>
      </c>
      <c r="L6" s="5">
        <f>I6/100000</f>
        <v>1728.43273</v>
      </c>
      <c r="M6" s="13">
        <v>10</v>
      </c>
      <c r="N6" s="5">
        <v>5</v>
      </c>
      <c r="O6" s="13"/>
      <c r="P6" s="13"/>
      <c r="Q6" s="13"/>
      <c r="R6" s="13"/>
      <c r="S6" s="13"/>
      <c r="T6" s="13"/>
      <c r="U6" s="13"/>
      <c r="V6" s="13"/>
    </row>
    <row r="7" spans="1:22" x14ac:dyDescent="0.2">
      <c r="A7" s="3" t="s">
        <v>11</v>
      </c>
      <c r="B7" s="2" t="s">
        <v>17</v>
      </c>
      <c r="C7" s="2" t="s">
        <v>25</v>
      </c>
      <c r="D7" s="2">
        <v>239.98022818565369</v>
      </c>
      <c r="E7" s="2">
        <v>1773.9244000000001</v>
      </c>
      <c r="F7" s="2">
        <v>1772.5467100000001</v>
      </c>
      <c r="G7" s="2">
        <v>1.5757635223245293E-2</v>
      </c>
      <c r="H7" s="18">
        <v>176997922</v>
      </c>
      <c r="I7" s="7">
        <v>172833719</v>
      </c>
      <c r="J7" s="8" t="s">
        <v>33</v>
      </c>
      <c r="K7" s="5">
        <f>H7/100000</f>
        <v>1769.9792199999999</v>
      </c>
      <c r="L7" s="5">
        <f>I7/100000</f>
        <v>1728.33719</v>
      </c>
      <c r="M7" s="13">
        <v>8.5</v>
      </c>
      <c r="N7" s="5">
        <v>12</v>
      </c>
      <c r="R7" s="13"/>
      <c r="S7" s="13"/>
      <c r="T7" s="13"/>
      <c r="U7" s="13"/>
      <c r="V7" s="13"/>
    </row>
    <row r="8" spans="1:22" s="11" customFormat="1" x14ac:dyDescent="0.2">
      <c r="A8" s="3" t="s">
        <v>8</v>
      </c>
      <c r="B8" s="2" t="s">
        <v>16</v>
      </c>
      <c r="C8" s="2" t="s">
        <v>25</v>
      </c>
      <c r="D8" s="2">
        <v>2.9625906944274902</v>
      </c>
      <c r="E8" s="2">
        <v>1773.9244000000001</v>
      </c>
      <c r="F8" s="2">
        <v>1773.1508200000001</v>
      </c>
      <c r="G8" s="2">
        <v>1.5756419690842252E-2</v>
      </c>
      <c r="H8" s="18">
        <v>177016678</v>
      </c>
      <c r="I8" s="7">
        <v>172832561</v>
      </c>
      <c r="J8" s="8" t="s">
        <v>26</v>
      </c>
      <c r="K8" s="5">
        <f>H8/100000</f>
        <v>1770.16678</v>
      </c>
      <c r="L8" s="5">
        <f>I8/100000</f>
        <v>1728.3256100000001</v>
      </c>
      <c r="M8" s="13">
        <v>9</v>
      </c>
      <c r="N8" s="5">
        <v>8</v>
      </c>
      <c r="O8" s="13"/>
      <c r="P8" s="13"/>
      <c r="Q8" s="13"/>
      <c r="R8" s="13"/>
      <c r="S8" s="13"/>
      <c r="T8" s="13"/>
      <c r="U8" s="13"/>
      <c r="V8" s="13"/>
    </row>
    <row r="9" spans="1:22" s="4" customFormat="1" x14ac:dyDescent="0.2">
      <c r="A9" s="3" t="s">
        <v>11</v>
      </c>
      <c r="B9" s="2" t="s">
        <v>16</v>
      </c>
      <c r="C9" s="2" t="s">
        <v>25</v>
      </c>
      <c r="D9" s="2">
        <v>164.50741696357727</v>
      </c>
      <c r="E9" s="2">
        <v>1773.9244000000001</v>
      </c>
      <c r="F9" s="2">
        <v>1772.58223</v>
      </c>
      <c r="G9" s="2">
        <v>1.5757611626934707E-2</v>
      </c>
      <c r="H9" s="14">
        <v>177008083</v>
      </c>
      <c r="I9" s="14">
        <v>172843328</v>
      </c>
      <c r="J9" s="8" t="s">
        <v>33</v>
      </c>
      <c r="K9" s="5">
        <f>H9/100000</f>
        <v>1770.0808300000001</v>
      </c>
      <c r="L9" s="5">
        <f>I9/100000</f>
        <v>1728.43328</v>
      </c>
      <c r="M9" s="13">
        <v>9</v>
      </c>
      <c r="N9" s="5">
        <v>11</v>
      </c>
      <c r="O9" s="13"/>
      <c r="P9" s="13"/>
      <c r="Q9" s="13"/>
      <c r="R9" s="13"/>
      <c r="S9" s="13"/>
      <c r="T9" s="13"/>
      <c r="U9" s="13"/>
      <c r="V9" s="13"/>
    </row>
    <row r="10" spans="1:22" s="4" customFormat="1" x14ac:dyDescent="0.2">
      <c r="A10" s="3" t="s">
        <v>11</v>
      </c>
      <c r="B10" s="2" t="s">
        <v>24</v>
      </c>
      <c r="C10" s="2" t="s">
        <v>25</v>
      </c>
      <c r="D10" s="2">
        <v>186.17970418930054</v>
      </c>
      <c r="E10" s="2">
        <v>1773.9244000000001</v>
      </c>
      <c r="F10" s="2">
        <v>1771.02874</v>
      </c>
      <c r="G10" s="2">
        <v>1.5759952415345807E-2</v>
      </c>
      <c r="H10" s="14">
        <v>177116267</v>
      </c>
      <c r="I10" s="14">
        <v>172859568</v>
      </c>
      <c r="J10" s="8" t="s">
        <v>34</v>
      </c>
      <c r="K10" s="5">
        <f>H10/100000</f>
        <v>1771.1626699999999</v>
      </c>
      <c r="L10" s="5">
        <f>I10/100000</f>
        <v>1728.5956799999999</v>
      </c>
      <c r="M10" s="13">
        <v>9</v>
      </c>
      <c r="N10" s="5">
        <v>16</v>
      </c>
      <c r="O10" s="13"/>
      <c r="P10" s="13"/>
      <c r="Q10" s="13"/>
      <c r="R10" s="13"/>
      <c r="S10" s="13"/>
      <c r="T10" s="13"/>
      <c r="U10" s="13"/>
      <c r="V10" s="13"/>
    </row>
    <row r="11" spans="1:22" s="4" customFormat="1" x14ac:dyDescent="0.2">
      <c r="A11" s="3" t="s">
        <v>9</v>
      </c>
      <c r="B11" s="2" t="s">
        <v>17</v>
      </c>
      <c r="C11" s="2" t="s">
        <v>25</v>
      </c>
      <c r="D11" s="2">
        <v>53.920362949371338</v>
      </c>
      <c r="E11" s="2">
        <v>1773.9244000000001</v>
      </c>
      <c r="F11" s="2">
        <v>1773.37159</v>
      </c>
      <c r="G11" s="2">
        <v>1.5752185902259696E-2</v>
      </c>
      <c r="H11" s="14">
        <v>176988720</v>
      </c>
      <c r="I11" s="14">
        <v>172817555</v>
      </c>
      <c r="J11" s="8" t="s">
        <v>29</v>
      </c>
      <c r="K11" s="5">
        <f>H11/100000</f>
        <v>1769.8871999999999</v>
      </c>
      <c r="L11" s="5">
        <f>I11/100000</f>
        <v>1728.1755499999999</v>
      </c>
      <c r="M11" s="13">
        <v>9.5</v>
      </c>
      <c r="N11" s="5">
        <v>3</v>
      </c>
      <c r="O11" s="13"/>
      <c r="P11" s="13"/>
      <c r="Q11" s="13"/>
      <c r="R11" s="13"/>
      <c r="S11" s="13"/>
      <c r="T11" s="13"/>
      <c r="U11" s="13"/>
      <c r="V11" s="13"/>
    </row>
    <row r="12" spans="1:22" x14ac:dyDescent="0.2">
      <c r="A12" s="2" t="s">
        <v>11</v>
      </c>
      <c r="B12" s="2" t="s">
        <v>15</v>
      </c>
      <c r="C12" s="2" t="s">
        <v>25</v>
      </c>
      <c r="D12" s="2">
        <v>275.67026925086975</v>
      </c>
      <c r="E12" s="2">
        <v>1773.9244000000001</v>
      </c>
      <c r="F12" s="2">
        <v>1770.8143700000001</v>
      </c>
      <c r="G12" s="2">
        <v>1.5764267972304555E-2</v>
      </c>
      <c r="H12" s="5"/>
      <c r="I12" s="5"/>
      <c r="J12" s="8" t="s">
        <v>33</v>
      </c>
      <c r="K12" s="5">
        <f>H12/100000</f>
        <v>0</v>
      </c>
      <c r="L12" s="5">
        <f>I12/100000</f>
        <v>0</v>
      </c>
      <c r="M12" s="13">
        <v>9.5</v>
      </c>
      <c r="N12" s="5">
        <v>18</v>
      </c>
      <c r="R12" s="13"/>
      <c r="S12" s="13"/>
      <c r="T12" s="13"/>
      <c r="U12" s="13"/>
      <c r="V12" s="13"/>
    </row>
    <row r="13" spans="1:22" s="4" customFormat="1" x14ac:dyDescent="0.2">
      <c r="A13" s="3" t="s">
        <v>9</v>
      </c>
      <c r="B13" s="2" t="s">
        <v>16</v>
      </c>
      <c r="C13" s="2" t="s">
        <v>25</v>
      </c>
      <c r="D13" s="2">
        <v>29.543947696685791</v>
      </c>
      <c r="E13" s="2">
        <v>1773.9244000000001</v>
      </c>
      <c r="F13" s="2">
        <v>1773.40607</v>
      </c>
      <c r="G13" s="2">
        <v>1.5751762062364134E-2</v>
      </c>
      <c r="H13" s="18">
        <v>176983485</v>
      </c>
      <c r="I13" s="18">
        <v>172837656</v>
      </c>
      <c r="J13" s="8" t="s">
        <v>30</v>
      </c>
      <c r="K13" s="5">
        <f>H13/100000</f>
        <v>1769.83485</v>
      </c>
      <c r="L13" s="5">
        <f>I13/100000</f>
        <v>1728.3765599999999</v>
      </c>
      <c r="M13" s="13">
        <v>10</v>
      </c>
      <c r="N13" s="5">
        <v>2</v>
      </c>
      <c r="O13" s="13"/>
      <c r="P13" s="13"/>
      <c r="Q13" s="13"/>
      <c r="R13" s="13"/>
      <c r="S13" s="13"/>
      <c r="T13" s="13"/>
      <c r="U13" s="13"/>
      <c r="V13" s="13"/>
    </row>
    <row r="14" spans="1:22" x14ac:dyDescent="0.2">
      <c r="A14" s="2" t="s">
        <v>11</v>
      </c>
      <c r="B14" s="2" t="s">
        <v>14</v>
      </c>
      <c r="C14" s="2" t="s">
        <v>25</v>
      </c>
      <c r="D14" s="2">
        <v>228.82843470573425</v>
      </c>
      <c r="E14" s="2">
        <v>1773.9244000000001</v>
      </c>
      <c r="F14" s="2">
        <v>1771.06627</v>
      </c>
      <c r="G14" s="2">
        <v>1.5763839513430841E-2</v>
      </c>
      <c r="H14" s="14">
        <v>176997526</v>
      </c>
      <c r="I14" s="14">
        <v>172853272</v>
      </c>
      <c r="J14" s="8" t="s">
        <v>34</v>
      </c>
      <c r="K14" s="5">
        <f>H14/100000</f>
        <v>1769.9752599999999</v>
      </c>
      <c r="L14" s="5">
        <f>I14/100000</f>
        <v>1728.5327199999999</v>
      </c>
      <c r="M14" s="13">
        <v>10</v>
      </c>
      <c r="N14" s="5">
        <v>17</v>
      </c>
      <c r="R14" s="13"/>
      <c r="S14" s="13"/>
      <c r="T14" s="13"/>
      <c r="U14" s="13"/>
      <c r="V14" s="13"/>
    </row>
    <row r="15" spans="1:22" s="4" customFormat="1" x14ac:dyDescent="0.2">
      <c r="A15" s="3" t="s">
        <v>8</v>
      </c>
      <c r="B15" s="2" t="s">
        <v>17</v>
      </c>
      <c r="C15" s="2" t="s">
        <v>25</v>
      </c>
      <c r="D15" s="2">
        <v>4.2221682071685791</v>
      </c>
      <c r="E15" s="2">
        <v>1773.9244000000001</v>
      </c>
      <c r="F15" s="2">
        <v>1773.2360100000001</v>
      </c>
      <c r="G15" s="2">
        <v>1.5757060012033329E-2</v>
      </c>
      <c r="H15" s="18">
        <v>176996408</v>
      </c>
      <c r="I15" s="7">
        <v>172822647</v>
      </c>
      <c r="J15" s="8" t="s">
        <v>28</v>
      </c>
      <c r="K15" s="5">
        <f>H15/100000</f>
        <v>1769.96408</v>
      </c>
      <c r="L15" s="5">
        <f>I15/100000</f>
        <v>1728.2264700000001</v>
      </c>
      <c r="M15" s="13">
        <v>12</v>
      </c>
      <c r="N15" s="5">
        <v>10</v>
      </c>
      <c r="O15" s="13"/>
      <c r="P15" s="13"/>
      <c r="Q15" s="13"/>
      <c r="R15" s="13"/>
      <c r="S15" s="13"/>
      <c r="T15" s="13"/>
      <c r="U15" s="13"/>
      <c r="V15" s="13"/>
    </row>
    <row r="16" spans="1:22" x14ac:dyDescent="0.2">
      <c r="A16" s="3" t="s">
        <v>11</v>
      </c>
      <c r="B16" s="2" t="s">
        <v>12</v>
      </c>
      <c r="C16" s="2" t="s">
        <v>25</v>
      </c>
      <c r="D16" s="2">
        <v>337.34855222702026</v>
      </c>
      <c r="E16" s="2">
        <v>1773.9244000000001</v>
      </c>
      <c r="F16" s="2">
        <v>1773.58159</v>
      </c>
      <c r="G16" s="2">
        <v>1.5756063885349971E-2</v>
      </c>
      <c r="H16" s="14">
        <v>176995309</v>
      </c>
      <c r="I16" s="14">
        <v>172836951</v>
      </c>
      <c r="J16" s="8" t="s">
        <v>33</v>
      </c>
      <c r="K16" s="5">
        <f>H16/100000</f>
        <v>1769.95309</v>
      </c>
      <c r="L16" s="5">
        <f>I16/100000</f>
        <v>1728.36951</v>
      </c>
      <c r="M16" s="13">
        <v>15</v>
      </c>
      <c r="N16" s="5">
        <v>6</v>
      </c>
      <c r="R16" s="13"/>
      <c r="S16" s="13"/>
      <c r="T16" s="13"/>
      <c r="U16" s="13"/>
      <c r="V16" s="13"/>
    </row>
    <row r="17" spans="1:22" x14ac:dyDescent="0.2">
      <c r="A17" s="2" t="s">
        <v>11</v>
      </c>
      <c r="B17" s="2" t="s">
        <v>23</v>
      </c>
      <c r="C17" s="2" t="s">
        <v>25</v>
      </c>
      <c r="D17" s="2">
        <v>173.72495865821838</v>
      </c>
      <c r="E17" s="2">
        <v>1773.9244000000001</v>
      </c>
      <c r="F17" s="2">
        <v>1771.7936199999999</v>
      </c>
      <c r="G17" s="2">
        <v>1.5769298812337358E-2</v>
      </c>
      <c r="H17" s="5"/>
      <c r="I17" s="5"/>
      <c r="J17" s="8" t="s">
        <v>33</v>
      </c>
      <c r="K17" s="5">
        <f>H17/100000</f>
        <v>0</v>
      </c>
      <c r="L17" s="5">
        <f>I17/100000</f>
        <v>0</v>
      </c>
      <c r="M17" s="13">
        <v>15.5</v>
      </c>
      <c r="N17" s="5">
        <v>27</v>
      </c>
      <c r="R17" s="13"/>
      <c r="S17" s="13"/>
      <c r="T17" s="13"/>
      <c r="U17" s="13"/>
      <c r="V17" s="13"/>
    </row>
    <row r="18" spans="1:22" x14ac:dyDescent="0.2">
      <c r="A18" s="3" t="s">
        <v>9</v>
      </c>
      <c r="B18" s="2" t="s">
        <v>23</v>
      </c>
      <c r="C18" s="2" t="s">
        <v>25</v>
      </c>
      <c r="D18" s="2">
        <v>19.864672422409058</v>
      </c>
      <c r="E18" s="2">
        <v>1773.9244000000001</v>
      </c>
      <c r="F18" s="2">
        <v>1773.43832</v>
      </c>
      <c r="G18" s="2">
        <v>1.5758117812669468E-2</v>
      </c>
      <c r="H18" s="7">
        <v>177088217</v>
      </c>
      <c r="I18" s="18">
        <v>172837273</v>
      </c>
      <c r="J18" s="8" t="s">
        <v>29</v>
      </c>
      <c r="K18" s="5">
        <f>H18/100000</f>
        <v>1770.8821700000001</v>
      </c>
      <c r="L18" s="5">
        <f>I18/100000</f>
        <v>1728.37273</v>
      </c>
      <c r="M18" s="13">
        <v>16.5</v>
      </c>
      <c r="N18" s="5">
        <v>14</v>
      </c>
      <c r="R18" s="13"/>
      <c r="S18" s="13"/>
      <c r="T18" s="13"/>
      <c r="U18" s="13"/>
      <c r="V18" s="13"/>
    </row>
    <row r="19" spans="1:22" x14ac:dyDescent="0.2">
      <c r="A19" s="3" t="s">
        <v>8</v>
      </c>
      <c r="B19" s="2" t="s">
        <v>19</v>
      </c>
      <c r="C19" s="2" t="s">
        <v>25</v>
      </c>
      <c r="D19" s="2">
        <v>2.8242354393005371</v>
      </c>
      <c r="E19" s="2">
        <v>1773.9244000000001</v>
      </c>
      <c r="F19" s="2">
        <v>1773.4791499999999</v>
      </c>
      <c r="G19" s="2">
        <v>1.5768525951838731E-2</v>
      </c>
      <c r="H19" s="5"/>
      <c r="I19" s="5"/>
      <c r="J19" s="8" t="s">
        <v>27</v>
      </c>
      <c r="K19" s="5">
        <f>H19/100000</f>
        <v>0</v>
      </c>
      <c r="L19" s="5">
        <f>I19/100000</f>
        <v>0</v>
      </c>
      <c r="M19" s="13">
        <v>22</v>
      </c>
      <c r="N19" s="5">
        <v>23</v>
      </c>
      <c r="R19" s="13"/>
      <c r="S19" s="13"/>
      <c r="T19" s="13"/>
      <c r="U19" s="13"/>
      <c r="V19" s="13"/>
    </row>
    <row r="20" spans="1:22" hidden="1" x14ac:dyDescent="0.2">
      <c r="A20" s="2" t="s">
        <v>9</v>
      </c>
      <c r="B20" s="2" t="s">
        <v>22</v>
      </c>
      <c r="C20" s="2" t="s">
        <v>25</v>
      </c>
      <c r="D20" s="2">
        <v>38.395662069320679</v>
      </c>
      <c r="E20" s="2">
        <v>1773.9244000000001</v>
      </c>
      <c r="F20" s="2">
        <v>1773.80348</v>
      </c>
      <c r="G20" s="2">
        <v>1.5765084066760936E-2</v>
      </c>
      <c r="H20" s="5"/>
      <c r="I20" s="5"/>
      <c r="J20" s="8" t="s">
        <v>29</v>
      </c>
      <c r="K20" s="5">
        <f>H20/100000</f>
        <v>0</v>
      </c>
      <c r="L20" s="5">
        <f>I20/100000</f>
        <v>0</v>
      </c>
      <c r="M20" s="13">
        <v>27</v>
      </c>
      <c r="N20" s="5">
        <v>19</v>
      </c>
      <c r="R20" s="13"/>
      <c r="S20" s="13"/>
      <c r="T20" s="13"/>
      <c r="U20" s="13"/>
      <c r="V20" s="13"/>
    </row>
    <row r="21" spans="1:22" x14ac:dyDescent="0.2">
      <c r="A21" s="2" t="s">
        <v>9</v>
      </c>
      <c r="B21" s="2" t="s">
        <v>24</v>
      </c>
      <c r="C21" s="2" t="s">
        <v>25</v>
      </c>
      <c r="D21" s="2">
        <v>27.345802783966064</v>
      </c>
      <c r="E21" s="2">
        <v>1773.9244000000001</v>
      </c>
      <c r="F21" s="2">
        <v>1773.7294400000001</v>
      </c>
      <c r="G21" s="2">
        <v>1.5759584716268878E-2</v>
      </c>
      <c r="H21" s="5"/>
      <c r="I21" s="5"/>
      <c r="J21" s="8" t="s">
        <v>29</v>
      </c>
      <c r="K21" s="5">
        <f>H21/100000</f>
        <v>0</v>
      </c>
      <c r="L21" s="5">
        <f>I21/100000</f>
        <v>0</v>
      </c>
      <c r="M21" s="13">
        <v>22.5</v>
      </c>
      <c r="N21" s="5">
        <v>15</v>
      </c>
      <c r="R21" s="13"/>
      <c r="S21" s="13"/>
      <c r="T21" s="13"/>
      <c r="U21" s="13"/>
      <c r="V21" s="13"/>
    </row>
    <row r="22" spans="1:22" s="11" customFormat="1" x14ac:dyDescent="0.2">
      <c r="A22" s="3" t="s">
        <v>8</v>
      </c>
      <c r="B22" s="2" t="s">
        <v>12</v>
      </c>
      <c r="C22" s="2" t="s">
        <v>25</v>
      </c>
      <c r="D22" s="2">
        <v>6.6158506870269775</v>
      </c>
      <c r="E22" s="2">
        <v>1773.9244000000001</v>
      </c>
      <c r="F22" s="2">
        <v>1773.6077499999999</v>
      </c>
      <c r="G22" s="2">
        <v>1.5767016584624278E-2</v>
      </c>
      <c r="H22" s="7">
        <v>176987995</v>
      </c>
      <c r="I22" s="18">
        <v>172836655</v>
      </c>
      <c r="J22" s="8" t="s">
        <v>26</v>
      </c>
      <c r="K22" s="12">
        <f>H22/100000</f>
        <v>1769.87995</v>
      </c>
      <c r="L22" s="12">
        <f>I22/100000</f>
        <v>1728.36655</v>
      </c>
      <c r="M22" s="13">
        <v>23.5</v>
      </c>
      <c r="N22" s="5">
        <v>21</v>
      </c>
      <c r="O22" s="13"/>
      <c r="P22" s="13"/>
      <c r="Q22" s="13"/>
      <c r="R22" s="13"/>
      <c r="S22" s="13"/>
      <c r="T22" s="13"/>
      <c r="U22" s="13"/>
      <c r="V22" s="13"/>
    </row>
    <row r="23" spans="1:22" s="11" customFormat="1" x14ac:dyDescent="0.2">
      <c r="A23" s="10" t="s">
        <v>8</v>
      </c>
      <c r="B23" s="2" t="s">
        <v>21</v>
      </c>
      <c r="C23" s="2" t="s">
        <v>25</v>
      </c>
      <c r="D23" s="2">
        <v>5.5955042839050293</v>
      </c>
      <c r="E23" s="2">
        <v>1773.9244000000001</v>
      </c>
      <c r="F23" s="2">
        <v>1773.1699699999999</v>
      </c>
      <c r="G23" s="2">
        <v>1.5773929229928797E-2</v>
      </c>
      <c r="H23" s="7">
        <v>176986364</v>
      </c>
      <c r="I23" s="19">
        <v>172811325</v>
      </c>
      <c r="J23" s="8" t="s">
        <v>27</v>
      </c>
      <c r="K23" s="12">
        <f>H23/100000</f>
        <v>1769.86364</v>
      </c>
      <c r="L23" s="12">
        <f>I23/100000</f>
        <v>1728.1132500000001</v>
      </c>
      <c r="M23" s="13">
        <v>24</v>
      </c>
      <c r="N23" s="5">
        <v>37</v>
      </c>
      <c r="O23" s="13"/>
      <c r="P23" s="13"/>
      <c r="Q23" s="13"/>
      <c r="R23" s="13"/>
      <c r="S23" s="13"/>
      <c r="T23" s="13"/>
      <c r="U23" s="13"/>
      <c r="V23" s="13"/>
    </row>
    <row r="24" spans="1:22" s="4" customFormat="1" x14ac:dyDescent="0.2">
      <c r="A24" s="2" t="s">
        <v>9</v>
      </c>
      <c r="B24" s="2" t="s">
        <v>14</v>
      </c>
      <c r="C24" s="2" t="s">
        <v>25</v>
      </c>
      <c r="D24" s="2">
        <v>43.130386114120483</v>
      </c>
      <c r="E24" s="2">
        <v>1773.9244000000001</v>
      </c>
      <c r="F24" s="2">
        <v>1773.71676</v>
      </c>
      <c r="G24" s="2">
        <v>1.5766955806420468E-2</v>
      </c>
      <c r="H24" s="5"/>
      <c r="I24" s="5"/>
      <c r="J24" s="8" t="s">
        <v>29</v>
      </c>
      <c r="K24" s="5">
        <f>H24/100000</f>
        <v>0</v>
      </c>
      <c r="L24" s="5">
        <f>I24/100000</f>
        <v>0</v>
      </c>
      <c r="M24" s="13">
        <v>24.5</v>
      </c>
      <c r="N24" s="5">
        <v>20</v>
      </c>
      <c r="O24" s="13"/>
      <c r="P24" s="13"/>
      <c r="Q24" s="13"/>
      <c r="R24" s="13"/>
      <c r="S24" s="13"/>
      <c r="T24" s="13"/>
      <c r="U24" s="13"/>
      <c r="V24" s="13"/>
    </row>
    <row r="25" spans="1:22" hidden="1" x14ac:dyDescent="0.2">
      <c r="A25" s="2" t="s">
        <v>8</v>
      </c>
      <c r="B25" s="2" t="s">
        <v>22</v>
      </c>
      <c r="C25" s="2" t="s">
        <v>25</v>
      </c>
      <c r="D25" s="2">
        <v>3.5204062461853027</v>
      </c>
      <c r="E25" s="2">
        <v>1773.9244000000001</v>
      </c>
      <c r="F25" s="2">
        <v>1773.5749699999999</v>
      </c>
      <c r="G25" s="2">
        <v>1.5768592940660565E-2</v>
      </c>
      <c r="H25" s="5"/>
      <c r="I25" s="5"/>
      <c r="J25" s="8" t="s">
        <v>27</v>
      </c>
      <c r="K25" s="5">
        <f>H25/100000</f>
        <v>0</v>
      </c>
      <c r="L25" s="5">
        <f>I25/100000</f>
        <v>0</v>
      </c>
      <c r="M25" s="13">
        <v>23.5</v>
      </c>
      <c r="N25" s="5">
        <v>24</v>
      </c>
      <c r="R25" s="13"/>
      <c r="S25" s="13"/>
      <c r="T25" s="13"/>
      <c r="U25" s="13"/>
      <c r="V25" s="13"/>
    </row>
    <row r="26" spans="1:22" s="4" customFormat="1" x14ac:dyDescent="0.2">
      <c r="A26" s="3" t="s">
        <v>10</v>
      </c>
      <c r="B26" s="2" t="s">
        <v>23</v>
      </c>
      <c r="C26" s="2" t="s">
        <v>25</v>
      </c>
      <c r="D26" s="2">
        <v>9.6704823970794678</v>
      </c>
      <c r="E26" s="2">
        <v>1773.9244000000001</v>
      </c>
      <c r="F26" s="2">
        <v>1773.6951899999999</v>
      </c>
      <c r="G26" s="2">
        <v>1.5767710210864587E-2</v>
      </c>
      <c r="H26" s="7">
        <v>176996722</v>
      </c>
      <c r="I26" s="7">
        <v>172831745</v>
      </c>
      <c r="J26" s="8" t="s">
        <v>31</v>
      </c>
      <c r="K26" s="12">
        <f>H26/100000</f>
        <v>1769.96722</v>
      </c>
      <c r="L26" s="12">
        <f>I26/100000</f>
        <v>1728.31745</v>
      </c>
      <c r="M26" s="13">
        <v>25</v>
      </c>
      <c r="N26" s="5">
        <v>22</v>
      </c>
      <c r="O26" s="13"/>
      <c r="P26" s="13"/>
      <c r="Q26" s="13"/>
      <c r="R26" s="13"/>
      <c r="S26" s="13"/>
      <c r="T26" s="13"/>
      <c r="U26" s="13"/>
      <c r="V26" s="13"/>
    </row>
    <row r="27" spans="1:22" x14ac:dyDescent="0.2">
      <c r="A27" s="2" t="s">
        <v>10</v>
      </c>
      <c r="B27" s="2" t="s">
        <v>18</v>
      </c>
      <c r="C27" s="2" t="s">
        <v>25</v>
      </c>
      <c r="D27" s="2">
        <v>9.8709640502929688</v>
      </c>
      <c r="E27" s="2">
        <v>1773.9244000000001</v>
      </c>
      <c r="F27" s="2">
        <v>1773.6723300000001</v>
      </c>
      <c r="G27" s="2">
        <v>1.5768972360423402E-2</v>
      </c>
      <c r="H27" s="7">
        <v>176998929</v>
      </c>
      <c r="I27" s="18">
        <v>172837675</v>
      </c>
      <c r="J27" s="8" t="s">
        <v>32</v>
      </c>
      <c r="K27" s="5">
        <f>H27/100000</f>
        <v>1769.98929</v>
      </c>
      <c r="L27" s="5">
        <f>I27/100000</f>
        <v>1728.3767499999999</v>
      </c>
      <c r="M27" s="13">
        <v>26</v>
      </c>
      <c r="N27" s="5">
        <v>25</v>
      </c>
      <c r="R27" s="13"/>
      <c r="S27" s="13"/>
      <c r="T27" s="13"/>
      <c r="U27" s="13"/>
      <c r="V27" s="13"/>
    </row>
    <row r="28" spans="1:22" x14ac:dyDescent="0.2">
      <c r="A28" s="2" t="s">
        <v>9</v>
      </c>
      <c r="B28" s="2" t="s">
        <v>12</v>
      </c>
      <c r="C28" s="2" t="s">
        <v>25</v>
      </c>
      <c r="D28" s="2">
        <v>883.25267267227173</v>
      </c>
      <c r="E28" s="2">
        <v>1773.9244000000001</v>
      </c>
      <c r="F28" s="2">
        <v>1773.2303999999999</v>
      </c>
      <c r="G28" s="2">
        <v>1.5795521043050122E-2</v>
      </c>
      <c r="H28" s="5"/>
      <c r="I28" s="5"/>
      <c r="J28" s="8" t="s">
        <v>29</v>
      </c>
      <c r="K28" s="5">
        <f>H28/100000</f>
        <v>0</v>
      </c>
      <c r="L28" s="5">
        <f>I28/100000</f>
        <v>0</v>
      </c>
      <c r="M28" s="13">
        <v>26</v>
      </c>
      <c r="N28" s="5">
        <v>39</v>
      </c>
      <c r="R28" s="13"/>
      <c r="S28" s="13"/>
      <c r="T28" s="13"/>
      <c r="U28" s="13"/>
      <c r="V28" s="13"/>
    </row>
    <row r="29" spans="1:22" x14ac:dyDescent="0.2">
      <c r="A29" s="2" t="s">
        <v>8</v>
      </c>
      <c r="B29" s="2" t="s">
        <v>20</v>
      </c>
      <c r="C29" s="2" t="s">
        <v>25</v>
      </c>
      <c r="D29" s="2">
        <v>4.30495285987854</v>
      </c>
      <c r="E29" s="2">
        <v>1773.9244000000001</v>
      </c>
      <c r="F29" s="2">
        <v>1773.3737100000001</v>
      </c>
      <c r="G29" s="2">
        <v>1.5771749163758092E-2</v>
      </c>
      <c r="H29" s="7">
        <v>176991078</v>
      </c>
      <c r="I29" s="7">
        <v>172814506</v>
      </c>
      <c r="J29" s="8" t="s">
        <v>27</v>
      </c>
      <c r="K29" s="9">
        <f>H29/100000</f>
        <v>1769.9107799999999</v>
      </c>
      <c r="L29" s="9">
        <f>I29/100000</f>
        <v>1728.1450600000001</v>
      </c>
      <c r="M29" s="13">
        <v>26.5</v>
      </c>
      <c r="N29" s="5">
        <v>36</v>
      </c>
      <c r="R29" s="13"/>
      <c r="S29" s="13"/>
      <c r="T29" s="13"/>
      <c r="U29" s="13"/>
      <c r="V29" s="13"/>
    </row>
    <row r="30" spans="1:22" x14ac:dyDescent="0.2">
      <c r="A30" s="2" t="s">
        <v>9</v>
      </c>
      <c r="B30" s="2" t="s">
        <v>13</v>
      </c>
      <c r="C30" s="2" t="s">
        <v>25</v>
      </c>
      <c r="D30" s="2">
        <v>15.431250810623169</v>
      </c>
      <c r="E30" s="2">
        <v>1773.9244000000001</v>
      </c>
      <c r="F30" s="2">
        <v>1773.8410100000001</v>
      </c>
      <c r="G30" s="2">
        <v>1.5757936943838854E-2</v>
      </c>
      <c r="H30" s="5"/>
      <c r="I30" s="5"/>
      <c r="J30" s="8" t="s">
        <v>29</v>
      </c>
      <c r="K30" s="5">
        <f>H30/100000</f>
        <v>0</v>
      </c>
      <c r="L30" s="5">
        <f>I30/100000</f>
        <v>0</v>
      </c>
      <c r="M30" s="13">
        <v>27.5</v>
      </c>
      <c r="N30" s="5">
        <v>13</v>
      </c>
      <c r="R30" s="13"/>
      <c r="S30" s="13"/>
      <c r="T30" s="13"/>
      <c r="U30" s="13"/>
      <c r="V30" s="13"/>
    </row>
    <row r="31" spans="1:22" x14ac:dyDescent="0.2">
      <c r="A31" s="2" t="s">
        <v>10</v>
      </c>
      <c r="B31" s="2" t="s">
        <v>17</v>
      </c>
      <c r="C31" s="2" t="s">
        <v>25</v>
      </c>
      <c r="D31" s="2">
        <v>9.680835485458374</v>
      </c>
      <c r="E31" s="2">
        <v>1773.9244000000001</v>
      </c>
      <c r="F31" s="2">
        <v>1773.7623599999999</v>
      </c>
      <c r="G31" s="2">
        <v>1.5769263467508267E-2</v>
      </c>
      <c r="H31" s="5"/>
      <c r="I31" s="5"/>
      <c r="J31" s="8" t="s">
        <v>31</v>
      </c>
      <c r="K31" s="5">
        <f>H31/100000</f>
        <v>0</v>
      </c>
      <c r="L31" s="5">
        <f>I31/100000</f>
        <v>0</v>
      </c>
      <c r="M31" s="13">
        <v>29</v>
      </c>
      <c r="N31" s="5">
        <v>26</v>
      </c>
      <c r="R31" s="13"/>
      <c r="S31" s="13"/>
      <c r="T31" s="13"/>
      <c r="U31" s="13"/>
      <c r="V31" s="13"/>
    </row>
    <row r="32" spans="1:22" hidden="1" x14ac:dyDescent="0.2">
      <c r="A32" s="2" t="s">
        <v>10</v>
      </c>
      <c r="B32" s="2" t="s">
        <v>22</v>
      </c>
      <c r="C32" s="2" t="s">
        <v>25</v>
      </c>
      <c r="D32" s="2">
        <v>9.6090524196624756</v>
      </c>
      <c r="E32" s="2">
        <v>1773.9244000000001</v>
      </c>
      <c r="F32" s="2">
        <v>1773.8421000000001</v>
      </c>
      <c r="G32" s="2">
        <v>1.577038177753054E-2</v>
      </c>
      <c r="H32" s="5"/>
      <c r="I32" s="5"/>
      <c r="J32" s="8" t="s">
        <v>31</v>
      </c>
      <c r="K32" s="5">
        <f>H32/100000</f>
        <v>0</v>
      </c>
      <c r="L32" s="5">
        <f>I32/100000</f>
        <v>0</v>
      </c>
      <c r="M32" s="13">
        <v>37</v>
      </c>
      <c r="N32" s="5">
        <v>31</v>
      </c>
      <c r="R32" s="13"/>
      <c r="S32" s="13"/>
      <c r="T32" s="13"/>
      <c r="U32" s="13"/>
      <c r="V32" s="13"/>
    </row>
    <row r="33" spans="1:22" x14ac:dyDescent="0.2">
      <c r="A33" s="2" t="s">
        <v>11</v>
      </c>
      <c r="B33" s="2" t="s">
        <v>13</v>
      </c>
      <c r="C33" s="2" t="s">
        <v>25</v>
      </c>
      <c r="D33" s="2">
        <v>164.78439211845398</v>
      </c>
      <c r="E33" s="2">
        <v>1773.9244000000001</v>
      </c>
      <c r="F33" s="2">
        <v>1773.5951700000001</v>
      </c>
      <c r="G33" s="2">
        <v>1.577045870160261E-2</v>
      </c>
      <c r="H33" s="7">
        <v>176993857</v>
      </c>
      <c r="I33" s="7">
        <v>172845453</v>
      </c>
      <c r="J33" s="8" t="s">
        <v>34</v>
      </c>
      <c r="K33" s="5">
        <f>H33/100000</f>
        <v>1769.93857</v>
      </c>
      <c r="L33" s="5">
        <f>I33/100000</f>
        <v>1728.45453</v>
      </c>
      <c r="M33" s="13">
        <v>29</v>
      </c>
      <c r="N33" s="5">
        <v>33</v>
      </c>
      <c r="R33" s="13"/>
      <c r="S33" s="13"/>
      <c r="T33" s="13"/>
      <c r="U33" s="13"/>
      <c r="V33" s="13"/>
    </row>
    <row r="34" spans="1:22" s="4" customFormat="1" x14ac:dyDescent="0.2">
      <c r="A34" s="2" t="s">
        <v>10</v>
      </c>
      <c r="B34" s="2" t="s">
        <v>16</v>
      </c>
      <c r="C34" s="2" t="s">
        <v>25</v>
      </c>
      <c r="D34" s="2">
        <v>9.7965500354766846</v>
      </c>
      <c r="E34" s="2">
        <v>1773.9244000000001</v>
      </c>
      <c r="F34" s="2">
        <v>1773.77388</v>
      </c>
      <c r="G34" s="2">
        <v>1.5769388640485056E-2</v>
      </c>
      <c r="H34" s="5"/>
      <c r="I34" s="5"/>
      <c r="J34" s="8" t="s">
        <v>31</v>
      </c>
      <c r="K34" s="5">
        <f>H34/100000</f>
        <v>0</v>
      </c>
      <c r="L34" s="5">
        <f>I34/100000</f>
        <v>0</v>
      </c>
      <c r="M34" s="13">
        <v>30.5</v>
      </c>
      <c r="N34" s="5">
        <v>28</v>
      </c>
      <c r="O34" s="13"/>
      <c r="P34" s="13"/>
      <c r="Q34" s="13"/>
      <c r="R34" s="13"/>
      <c r="S34" s="13"/>
      <c r="T34" s="13"/>
      <c r="U34" s="13"/>
      <c r="V34" s="13"/>
    </row>
    <row r="35" spans="1:22" x14ac:dyDescent="0.2">
      <c r="A35" s="2" t="s">
        <v>8</v>
      </c>
      <c r="B35" s="2" t="s">
        <v>15</v>
      </c>
      <c r="C35" s="2" t="s">
        <v>25</v>
      </c>
      <c r="D35" s="2">
        <v>5.6444969177246094</v>
      </c>
      <c r="E35" s="2">
        <v>1773.9244000000001</v>
      </c>
      <c r="F35" s="2">
        <v>1773.5039999999999</v>
      </c>
      <c r="G35" s="2">
        <v>1.5796186399577125E-2</v>
      </c>
      <c r="H35" s="5"/>
      <c r="I35" s="5"/>
      <c r="J35" s="8" t="s">
        <v>27</v>
      </c>
      <c r="K35" s="5">
        <f>H35/100000</f>
        <v>0</v>
      </c>
      <c r="L35" s="5">
        <f>I35/100000</f>
        <v>0</v>
      </c>
      <c r="M35" s="13">
        <v>31</v>
      </c>
      <c r="N35" s="5">
        <v>40</v>
      </c>
      <c r="R35" s="13"/>
      <c r="S35" s="13"/>
      <c r="T35" s="13"/>
      <c r="U35" s="13"/>
      <c r="V35" s="13"/>
    </row>
    <row r="36" spans="1:22" x14ac:dyDescent="0.2">
      <c r="A36" s="2" t="s">
        <v>9</v>
      </c>
      <c r="B36" s="2" t="s">
        <v>15</v>
      </c>
      <c r="C36" s="2" t="s">
        <v>25</v>
      </c>
      <c r="D36" s="2">
        <v>88.511635541915894</v>
      </c>
      <c r="E36" s="2">
        <v>1773.9244000000001</v>
      </c>
      <c r="F36" s="2">
        <v>1773.473</v>
      </c>
      <c r="G36" s="2">
        <v>1.5802282947522246E-2</v>
      </c>
      <c r="H36" s="5"/>
      <c r="I36" s="5"/>
      <c r="J36" s="8" t="s">
        <v>29</v>
      </c>
      <c r="K36" s="5">
        <f>H36/100000</f>
        <v>0</v>
      </c>
      <c r="L36" s="5">
        <f>I36/100000</f>
        <v>0</v>
      </c>
      <c r="M36" s="13">
        <v>31.5</v>
      </c>
      <c r="N36" s="5">
        <v>43</v>
      </c>
      <c r="R36" s="13"/>
      <c r="S36" s="13"/>
      <c r="T36" s="13"/>
      <c r="U36" s="13"/>
      <c r="V36" s="13"/>
    </row>
    <row r="37" spans="1:22" s="4" customFormat="1" x14ac:dyDescent="0.2">
      <c r="A37" s="2" t="s">
        <v>10</v>
      </c>
      <c r="B37" s="2" t="s">
        <v>15</v>
      </c>
      <c r="C37" s="2" t="s">
        <v>25</v>
      </c>
      <c r="D37" s="2">
        <v>9.856489896774292</v>
      </c>
      <c r="E37" s="2">
        <v>1773.9244000000001</v>
      </c>
      <c r="F37" s="2">
        <v>1773.75181</v>
      </c>
      <c r="G37" s="2">
        <v>1.5770504634962726E-2</v>
      </c>
      <c r="H37" s="5"/>
      <c r="I37" s="5"/>
      <c r="J37" s="8" t="s">
        <v>32</v>
      </c>
      <c r="K37" s="5">
        <f>H37/100000</f>
        <v>0</v>
      </c>
      <c r="L37" s="5">
        <f>I37/100000</f>
        <v>0</v>
      </c>
      <c r="M37" s="13">
        <v>32.5</v>
      </c>
      <c r="N37" s="5">
        <v>34</v>
      </c>
      <c r="O37" s="13"/>
      <c r="P37" s="13"/>
      <c r="Q37" s="13"/>
      <c r="R37" s="13"/>
      <c r="S37" s="13"/>
      <c r="T37" s="13"/>
      <c r="U37" s="13"/>
      <c r="V37" s="13"/>
    </row>
    <row r="38" spans="1:22" s="11" customFormat="1" x14ac:dyDescent="0.2">
      <c r="A38" s="2" t="s">
        <v>10</v>
      </c>
      <c r="B38" s="2" t="s">
        <v>12</v>
      </c>
      <c r="C38" s="2" t="s">
        <v>25</v>
      </c>
      <c r="D38" s="2">
        <v>10.195141315460205</v>
      </c>
      <c r="E38" s="2">
        <v>1773.9244000000001</v>
      </c>
      <c r="F38" s="2">
        <v>1773.80549</v>
      </c>
      <c r="G38" s="2">
        <v>1.5770348084247869E-2</v>
      </c>
      <c r="H38" s="5"/>
      <c r="I38" s="5"/>
      <c r="J38" s="8" t="s">
        <v>31</v>
      </c>
      <c r="K38" s="5">
        <f>H38/100000</f>
        <v>0</v>
      </c>
      <c r="L38" s="5">
        <f>I38/100000</f>
        <v>0</v>
      </c>
      <c r="M38" s="13">
        <v>33</v>
      </c>
      <c r="N38" s="5">
        <v>30</v>
      </c>
      <c r="O38" s="13"/>
      <c r="P38" s="13"/>
      <c r="Q38" s="13"/>
      <c r="R38" s="13"/>
      <c r="S38" s="13"/>
      <c r="T38" s="13"/>
      <c r="U38" s="13"/>
      <c r="V38" s="13"/>
    </row>
    <row r="39" spans="1:22" s="4" customFormat="1" x14ac:dyDescent="0.2">
      <c r="A39" s="2" t="s">
        <v>10</v>
      </c>
      <c r="B39" s="2" t="s">
        <v>13</v>
      </c>
      <c r="C39" s="2" t="s">
        <v>25</v>
      </c>
      <c r="D39" s="2">
        <v>9.540104866027832</v>
      </c>
      <c r="E39" s="2">
        <v>1773.9244000000001</v>
      </c>
      <c r="F39" s="2">
        <v>1773.83925</v>
      </c>
      <c r="G39" s="2">
        <v>1.5770127259144673E-2</v>
      </c>
      <c r="H39" s="5"/>
      <c r="I39" s="5"/>
      <c r="J39" s="8" t="s">
        <v>31</v>
      </c>
      <c r="K39" s="5">
        <f>H39/100000</f>
        <v>0</v>
      </c>
      <c r="L39" s="5">
        <f>I39/100000</f>
        <v>0</v>
      </c>
      <c r="M39" s="13">
        <v>35</v>
      </c>
      <c r="N39" s="5">
        <v>29</v>
      </c>
      <c r="O39" s="13"/>
      <c r="P39" s="13"/>
      <c r="Q39" s="13"/>
      <c r="R39" s="13"/>
      <c r="S39" s="13"/>
      <c r="T39" s="13"/>
      <c r="U39" s="13"/>
      <c r="V39" s="13"/>
    </row>
    <row r="40" spans="1:22" x14ac:dyDescent="0.2">
      <c r="A40" s="2" t="s">
        <v>10</v>
      </c>
      <c r="B40" s="2" t="s">
        <v>14</v>
      </c>
      <c r="C40" s="2" t="s">
        <v>25</v>
      </c>
      <c r="D40" s="2">
        <v>9.5868668556213379</v>
      </c>
      <c r="E40" s="2">
        <v>1773.9244000000001</v>
      </c>
      <c r="F40" s="2">
        <v>1773.8274699999999</v>
      </c>
      <c r="G40" s="2">
        <v>1.5770390939668415E-2</v>
      </c>
      <c r="H40" s="5"/>
      <c r="I40" s="5"/>
      <c r="J40" s="8" t="s">
        <v>31</v>
      </c>
      <c r="K40" s="5">
        <f>H40/100000</f>
        <v>0</v>
      </c>
      <c r="L40" s="5">
        <f>I40/100000</f>
        <v>0</v>
      </c>
      <c r="M40" s="13">
        <v>36</v>
      </c>
      <c r="N40" s="5">
        <v>32</v>
      </c>
      <c r="R40" s="13"/>
      <c r="S40" s="13"/>
      <c r="T40" s="13"/>
      <c r="U40" s="13"/>
      <c r="V40" s="13"/>
    </row>
    <row r="41" spans="1:22" x14ac:dyDescent="0.2">
      <c r="A41" s="2" t="s">
        <v>10</v>
      </c>
      <c r="B41" s="2" t="s">
        <v>24</v>
      </c>
      <c r="C41" s="2" t="s">
        <v>25</v>
      </c>
      <c r="D41" s="2">
        <v>9.7561702728271484</v>
      </c>
      <c r="E41" s="2">
        <v>1773.9244000000001</v>
      </c>
      <c r="F41" s="2">
        <v>1773.8163500000001</v>
      </c>
      <c r="G41" s="2">
        <v>1.5770522290439813E-2</v>
      </c>
      <c r="H41" s="7">
        <v>176997810</v>
      </c>
      <c r="I41" s="19">
        <v>172842315</v>
      </c>
      <c r="J41" s="8" t="s">
        <v>32</v>
      </c>
      <c r="K41" s="5">
        <f>H41/100000</f>
        <v>1769.9781</v>
      </c>
      <c r="L41" s="5">
        <f>I41/100000</f>
        <v>1728.4231500000001</v>
      </c>
      <c r="M41" s="13">
        <v>36.5</v>
      </c>
      <c r="N41" s="5">
        <v>35</v>
      </c>
      <c r="R41" s="13"/>
      <c r="S41" s="13"/>
      <c r="T41" s="13"/>
      <c r="U41" s="13"/>
      <c r="V41" s="13"/>
    </row>
    <row r="42" spans="1:22" x14ac:dyDescent="0.2">
      <c r="A42" s="2" t="s">
        <v>8</v>
      </c>
      <c r="B42" s="2" t="s">
        <v>13</v>
      </c>
      <c r="C42" s="2" t="s">
        <v>25</v>
      </c>
      <c r="D42" s="2">
        <v>2.9179131984710693</v>
      </c>
      <c r="E42" s="2">
        <v>1773.9244000000001</v>
      </c>
      <c r="F42" s="2">
        <v>1773.8098399999999</v>
      </c>
      <c r="G42" s="2">
        <v>1.5787533726909737E-2</v>
      </c>
      <c r="H42" s="14">
        <v>176996508</v>
      </c>
      <c r="I42" s="14">
        <v>172836744</v>
      </c>
      <c r="J42" s="8" t="s">
        <v>27</v>
      </c>
      <c r="K42" s="5">
        <f>H42/100000</f>
        <v>1769.9650799999999</v>
      </c>
      <c r="L42" s="5">
        <f>I42/100000</f>
        <v>1728.36744</v>
      </c>
      <c r="M42" s="13">
        <v>37.5</v>
      </c>
      <c r="N42" s="5">
        <v>38</v>
      </c>
      <c r="R42" s="13"/>
      <c r="S42" s="13"/>
      <c r="T42" s="13"/>
      <c r="U42" s="13"/>
      <c r="V42" s="13"/>
    </row>
    <row r="43" spans="1:22" s="4" customFormat="1" x14ac:dyDescent="0.2">
      <c r="A43" s="2" t="s">
        <v>8</v>
      </c>
      <c r="B43" s="2" t="s">
        <v>14</v>
      </c>
      <c r="C43" s="2" t="s">
        <v>25</v>
      </c>
      <c r="D43" s="2">
        <v>4.2756838798522949</v>
      </c>
      <c r="E43" s="2">
        <v>1773.9244000000001</v>
      </c>
      <c r="F43" s="2">
        <v>1773.7949799999999</v>
      </c>
      <c r="G43" s="2">
        <v>1.5798211828409951E-2</v>
      </c>
      <c r="H43" s="5"/>
      <c r="I43" s="5"/>
      <c r="J43" s="8" t="s">
        <v>27</v>
      </c>
      <c r="K43" s="5">
        <f>H43/100000</f>
        <v>0</v>
      </c>
      <c r="L43" s="5">
        <f>I43/100000</f>
        <v>0</v>
      </c>
      <c r="M43" s="13">
        <v>37.5</v>
      </c>
      <c r="N43" s="5">
        <v>41</v>
      </c>
      <c r="O43" s="13"/>
      <c r="P43" s="13"/>
      <c r="Q43" s="13"/>
      <c r="R43" s="13"/>
      <c r="S43" s="13"/>
      <c r="T43" s="13"/>
      <c r="U43" s="13"/>
      <c r="V43" s="13"/>
    </row>
    <row r="44" spans="1:22" x14ac:dyDescent="0.2">
      <c r="A44" s="2" t="s">
        <v>8</v>
      </c>
      <c r="B44" s="2" t="s">
        <v>24</v>
      </c>
      <c r="C44" s="2" t="s">
        <v>25</v>
      </c>
      <c r="D44" s="2">
        <v>3.7515504360198975</v>
      </c>
      <c r="E44" s="2">
        <v>1773.9244000000001</v>
      </c>
      <c r="F44" s="2">
        <v>1773.82098</v>
      </c>
      <c r="G44" s="2">
        <v>1.5799450971825654E-2</v>
      </c>
      <c r="H44" s="14">
        <v>176993753</v>
      </c>
      <c r="I44" s="7">
        <v>172848875</v>
      </c>
      <c r="J44" s="8" t="s">
        <v>27</v>
      </c>
      <c r="K44" s="5">
        <f>H44/100000</f>
        <v>1769.9375299999999</v>
      </c>
      <c r="L44" s="5">
        <f>I44/100000</f>
        <v>1728.48875</v>
      </c>
      <c r="M44" s="13">
        <v>40.5</v>
      </c>
      <c r="N44" s="5">
        <v>42</v>
      </c>
      <c r="R44" s="13"/>
      <c r="S44" s="13"/>
      <c r="T44" s="13"/>
      <c r="U44" s="13"/>
      <c r="V44" s="13"/>
    </row>
    <row r="45" spans="1:22" hidden="1" x14ac:dyDescent="0.2">
      <c r="A45" s="24" t="s">
        <v>11</v>
      </c>
      <c r="B45" s="21" t="s">
        <v>23</v>
      </c>
      <c r="C45" s="21" t="s">
        <v>41</v>
      </c>
      <c r="D45" s="21">
        <v>184.83387136459351</v>
      </c>
      <c r="E45" s="21">
        <v>1773.9244000000001</v>
      </c>
      <c r="F45" s="21">
        <v>1770.7172599999999</v>
      </c>
      <c r="G45" s="21">
        <v>1.5160851277150731E-2</v>
      </c>
      <c r="H45" s="14">
        <v>176989034</v>
      </c>
      <c r="I45" s="14">
        <v>172855118</v>
      </c>
      <c r="J45" s="21" t="s">
        <v>42</v>
      </c>
      <c r="K45" s="22">
        <f t="shared" ref="K45:K87" si="0">H45/100000</f>
        <v>1769.8903399999999</v>
      </c>
      <c r="L45" s="16">
        <f t="shared" ref="L45:L87" si="1">I45/100000</f>
        <v>1728.5511799999999</v>
      </c>
      <c r="M45" s="16">
        <v>1</v>
      </c>
      <c r="N45" s="22">
        <v>1</v>
      </c>
      <c r="R45" s="13"/>
      <c r="S45" s="13"/>
      <c r="T45" s="13"/>
      <c r="U45" s="13"/>
      <c r="V45" s="13"/>
    </row>
    <row r="46" spans="1:22" hidden="1" x14ac:dyDescent="0.2">
      <c r="A46" s="24" t="s">
        <v>9</v>
      </c>
      <c r="B46" s="21" t="s">
        <v>23</v>
      </c>
      <c r="C46" s="21" t="s">
        <v>41</v>
      </c>
      <c r="D46" s="21">
        <v>22.095614194869995</v>
      </c>
      <c r="E46" s="21">
        <v>1773.9244000000001</v>
      </c>
      <c r="F46" s="21">
        <v>1773.2644299999999</v>
      </c>
      <c r="G46" s="21">
        <v>1.5168508358149698E-2</v>
      </c>
      <c r="H46" s="14">
        <v>172804986</v>
      </c>
      <c r="I46" s="17">
        <v>177014837</v>
      </c>
      <c r="J46" s="21" t="s">
        <v>43</v>
      </c>
      <c r="K46" s="13">
        <v>1770.1483700000001</v>
      </c>
      <c r="L46" s="16">
        <v>1728.0498600000001</v>
      </c>
      <c r="M46" s="16">
        <v>5.5</v>
      </c>
      <c r="N46" s="22">
        <v>2</v>
      </c>
    </row>
    <row r="47" spans="1:22" hidden="1" x14ac:dyDescent="0.2">
      <c r="A47" s="21" t="s">
        <v>11</v>
      </c>
      <c r="B47" s="21" t="s">
        <v>22</v>
      </c>
      <c r="C47" s="21" t="s">
        <v>41</v>
      </c>
      <c r="D47" s="21">
        <v>199.22183156013489</v>
      </c>
      <c r="E47" s="21">
        <v>1773.9244000000001</v>
      </c>
      <c r="F47" s="21">
        <v>1773.29241</v>
      </c>
      <c r="G47" s="21">
        <v>1.5170117804169376E-2</v>
      </c>
      <c r="H47" s="16"/>
      <c r="I47" s="16"/>
      <c r="J47" s="21" t="s">
        <v>33</v>
      </c>
      <c r="K47" s="22">
        <f t="shared" si="0"/>
        <v>0</v>
      </c>
      <c r="L47" s="16">
        <f t="shared" si="1"/>
        <v>0</v>
      </c>
      <c r="M47" s="16">
        <v>6.5</v>
      </c>
      <c r="N47" s="22">
        <v>3</v>
      </c>
    </row>
    <row r="48" spans="1:22" hidden="1" x14ac:dyDescent="0.2">
      <c r="A48" s="21" t="s">
        <v>11</v>
      </c>
      <c r="B48" s="21" t="s">
        <v>12</v>
      </c>
      <c r="C48" s="21" t="s">
        <v>41</v>
      </c>
      <c r="D48" s="21">
        <v>341.8873131275177</v>
      </c>
      <c r="E48" s="21">
        <v>1773.9244000000001</v>
      </c>
      <c r="F48" s="21">
        <v>1773.62753</v>
      </c>
      <c r="G48" s="21">
        <v>1.5174815853788676E-2</v>
      </c>
      <c r="H48" s="14">
        <v>176997179</v>
      </c>
      <c r="I48" s="17">
        <v>172844642</v>
      </c>
      <c r="J48" s="21" t="s">
        <v>33</v>
      </c>
      <c r="K48" s="22">
        <f t="shared" si="0"/>
        <v>1769.9717900000001</v>
      </c>
      <c r="L48" s="16">
        <f t="shared" si="1"/>
        <v>1728.44642</v>
      </c>
      <c r="M48" s="16">
        <v>11</v>
      </c>
      <c r="N48" s="22">
        <v>4</v>
      </c>
    </row>
    <row r="49" spans="1:16" hidden="1" x14ac:dyDescent="0.2">
      <c r="A49" s="20" t="s">
        <v>9</v>
      </c>
      <c r="B49" s="21" t="s">
        <v>13</v>
      </c>
      <c r="C49" s="21" t="s">
        <v>41</v>
      </c>
      <c r="D49" s="21">
        <v>15.159994840621948</v>
      </c>
      <c r="E49" s="21">
        <v>1773.9244000000001</v>
      </c>
      <c r="F49" s="21">
        <v>1773.83897</v>
      </c>
      <c r="G49" s="21">
        <v>1.5176166875632247E-2</v>
      </c>
      <c r="H49" s="14">
        <v>176996813</v>
      </c>
      <c r="I49" s="17">
        <v>172849637</v>
      </c>
      <c r="J49" s="21" t="s">
        <v>29</v>
      </c>
      <c r="K49" s="22">
        <f t="shared" si="0"/>
        <v>1769.96813</v>
      </c>
      <c r="L49" s="16">
        <f t="shared" si="1"/>
        <v>1728.4963700000001</v>
      </c>
      <c r="M49" s="16">
        <v>18.5</v>
      </c>
      <c r="N49" s="22">
        <v>5</v>
      </c>
      <c r="P49" s="15" t="s">
        <v>54</v>
      </c>
    </row>
    <row r="50" spans="1:16" hidden="1" x14ac:dyDescent="0.2">
      <c r="A50" s="20" t="s">
        <v>9</v>
      </c>
      <c r="B50" s="21" t="s">
        <v>24</v>
      </c>
      <c r="C50" s="21" t="s">
        <v>41</v>
      </c>
      <c r="D50" s="21">
        <v>28.80194878578186</v>
      </c>
      <c r="E50" s="21">
        <v>1773.9244000000001</v>
      </c>
      <c r="F50" s="21">
        <v>1773.61454</v>
      </c>
      <c r="G50" s="21">
        <v>1.5176687722244297E-2</v>
      </c>
      <c r="H50" s="14">
        <v>176996813</v>
      </c>
      <c r="I50" s="17">
        <v>172849637</v>
      </c>
      <c r="J50" s="21" t="s">
        <v>29</v>
      </c>
      <c r="K50" s="22">
        <f t="shared" si="0"/>
        <v>1769.96813</v>
      </c>
      <c r="L50" s="16">
        <f t="shared" si="1"/>
        <v>1728.4963700000001</v>
      </c>
      <c r="M50" s="16">
        <v>10.5</v>
      </c>
      <c r="N50" s="22">
        <v>6</v>
      </c>
      <c r="O50" s="15"/>
    </row>
    <row r="51" spans="1:16" hidden="1" x14ac:dyDescent="0.2">
      <c r="A51" s="20" t="s">
        <v>11</v>
      </c>
      <c r="B51" s="21" t="s">
        <v>24</v>
      </c>
      <c r="C51" s="21" t="s">
        <v>41</v>
      </c>
      <c r="D51" s="21">
        <v>192.49289560317993</v>
      </c>
      <c r="E51" s="21">
        <v>1773.9244000000001</v>
      </c>
      <c r="F51" s="21">
        <v>1771.6303800000001</v>
      </c>
      <c r="G51" s="21">
        <v>1.5177392966619583E-2</v>
      </c>
      <c r="H51" s="14">
        <v>177007449</v>
      </c>
      <c r="I51" s="14">
        <v>172839787</v>
      </c>
      <c r="J51" s="21" t="s">
        <v>33</v>
      </c>
      <c r="K51" s="22">
        <f t="shared" si="0"/>
        <v>1770.07449</v>
      </c>
      <c r="L51" s="16">
        <f t="shared" si="1"/>
        <v>1728.39787</v>
      </c>
      <c r="M51" s="16">
        <v>5.5</v>
      </c>
      <c r="N51" s="22">
        <v>7</v>
      </c>
    </row>
    <row r="52" spans="1:16" hidden="1" x14ac:dyDescent="0.2">
      <c r="A52" s="24" t="s">
        <v>11</v>
      </c>
      <c r="B52" s="21" t="s">
        <v>17</v>
      </c>
      <c r="C52" s="21" t="s">
        <v>41</v>
      </c>
      <c r="D52" s="21">
        <v>245.88194417953491</v>
      </c>
      <c r="E52" s="21">
        <v>1773.9244000000001</v>
      </c>
      <c r="F52" s="21">
        <v>1771.8861199999999</v>
      </c>
      <c r="G52" s="21">
        <v>1.5180554061164687E-2</v>
      </c>
      <c r="H52" s="14">
        <v>176994930</v>
      </c>
      <c r="I52" s="14">
        <v>172835571</v>
      </c>
      <c r="J52" s="21" t="s">
        <v>33</v>
      </c>
      <c r="K52" s="22">
        <f t="shared" si="0"/>
        <v>1769.9493</v>
      </c>
      <c r="L52" s="16">
        <f t="shared" si="1"/>
        <v>1728.35571</v>
      </c>
      <c r="M52" s="16">
        <v>7</v>
      </c>
      <c r="N52" s="22">
        <v>8</v>
      </c>
    </row>
    <row r="53" spans="1:16" hidden="1" x14ac:dyDescent="0.2">
      <c r="A53" s="20" t="s">
        <v>11</v>
      </c>
      <c r="B53" s="21" t="s">
        <v>13</v>
      </c>
      <c r="C53" s="21" t="s">
        <v>41</v>
      </c>
      <c r="D53" s="21">
        <v>169.02080082893372</v>
      </c>
      <c r="E53" s="21">
        <v>1773.9244000000001</v>
      </c>
      <c r="F53" s="21">
        <v>1773.52352</v>
      </c>
      <c r="G53" s="21">
        <v>1.5180821575398776E-2</v>
      </c>
      <c r="H53" s="14">
        <v>177008833</v>
      </c>
      <c r="I53" s="14">
        <v>172842039</v>
      </c>
      <c r="J53" s="21" t="s">
        <v>33</v>
      </c>
      <c r="K53" s="22">
        <f t="shared" si="0"/>
        <v>1770.08833</v>
      </c>
      <c r="L53" s="16">
        <f t="shared" si="1"/>
        <v>1728.42039</v>
      </c>
      <c r="M53" s="16">
        <v>11</v>
      </c>
      <c r="N53" s="22">
        <v>9</v>
      </c>
    </row>
    <row r="54" spans="1:16" hidden="1" x14ac:dyDescent="0.2">
      <c r="A54" s="24" t="s">
        <v>11</v>
      </c>
      <c r="B54" s="21" t="s">
        <v>16</v>
      </c>
      <c r="C54" s="21" t="s">
        <v>41</v>
      </c>
      <c r="D54" s="21">
        <v>176.69458651542664</v>
      </c>
      <c r="E54" s="21">
        <v>1773.9244000000001</v>
      </c>
      <c r="F54" s="21">
        <v>1771.50038</v>
      </c>
      <c r="G54" s="21">
        <v>1.5181409062914961E-2</v>
      </c>
      <c r="H54" s="14">
        <v>176999037</v>
      </c>
      <c r="I54" s="14">
        <v>172832765</v>
      </c>
      <c r="J54" s="21" t="s">
        <v>33</v>
      </c>
      <c r="K54" s="22">
        <f t="shared" si="0"/>
        <v>1769.99037</v>
      </c>
      <c r="L54" s="16">
        <f t="shared" si="1"/>
        <v>1728.3276499999999</v>
      </c>
      <c r="M54" s="16">
        <v>6</v>
      </c>
      <c r="N54" s="22">
        <v>10</v>
      </c>
    </row>
    <row r="55" spans="1:16" hidden="1" x14ac:dyDescent="0.2">
      <c r="A55" s="24" t="s">
        <v>8</v>
      </c>
      <c r="B55" s="21" t="s">
        <v>23</v>
      </c>
      <c r="C55" s="21" t="s">
        <v>41</v>
      </c>
      <c r="D55" s="21">
        <v>3.6197860240936279</v>
      </c>
      <c r="E55" s="21">
        <v>1773.9244000000001</v>
      </c>
      <c r="F55" s="21">
        <v>1772.99782</v>
      </c>
      <c r="G55" s="21">
        <v>1.5181913696591992E-2</v>
      </c>
      <c r="H55" s="14">
        <v>176995755</v>
      </c>
      <c r="I55" s="14">
        <v>172820435</v>
      </c>
      <c r="J55" s="21" t="s">
        <v>44</v>
      </c>
      <c r="K55" s="22">
        <f t="shared" si="0"/>
        <v>1769.9575500000001</v>
      </c>
      <c r="L55" s="16">
        <f t="shared" si="1"/>
        <v>1728.20435</v>
      </c>
      <c r="M55" s="16">
        <v>9.5</v>
      </c>
      <c r="N55" s="22">
        <v>11</v>
      </c>
    </row>
    <row r="56" spans="1:16" hidden="1" x14ac:dyDescent="0.2">
      <c r="A56" s="20" t="s">
        <v>11</v>
      </c>
      <c r="B56" s="21" t="s">
        <v>18</v>
      </c>
      <c r="C56" s="21" t="s">
        <v>41</v>
      </c>
      <c r="D56" s="21">
        <v>311.54523420333862</v>
      </c>
      <c r="E56" s="21">
        <v>1773.9244000000001</v>
      </c>
      <c r="F56" s="21">
        <v>1771.81927</v>
      </c>
      <c r="G56" s="21">
        <v>1.5182309552452939E-2</v>
      </c>
      <c r="H56" s="17">
        <v>177003425</v>
      </c>
      <c r="I56" s="14">
        <v>172840380</v>
      </c>
      <c r="J56" s="21" t="s">
        <v>33</v>
      </c>
      <c r="K56" s="22">
        <f t="shared" si="0"/>
        <v>1770.0342499999999</v>
      </c>
      <c r="L56" s="16">
        <f t="shared" si="1"/>
        <v>1728.4038</v>
      </c>
      <c r="M56" s="16">
        <v>8.5</v>
      </c>
      <c r="N56" s="22">
        <v>12</v>
      </c>
    </row>
    <row r="57" spans="1:16" hidden="1" x14ac:dyDescent="0.2">
      <c r="A57" s="21" t="s">
        <v>9</v>
      </c>
      <c r="B57" s="21" t="s">
        <v>22</v>
      </c>
      <c r="C57" s="21" t="s">
        <v>41</v>
      </c>
      <c r="D57" s="21">
        <v>35.614294052124023</v>
      </c>
      <c r="E57" s="21">
        <v>1773.9244000000001</v>
      </c>
      <c r="F57" s="21">
        <v>1773.74594</v>
      </c>
      <c r="G57" s="21">
        <v>1.5183270156332048E-2</v>
      </c>
      <c r="H57" s="16"/>
      <c r="I57" s="16"/>
      <c r="J57" s="21" t="s">
        <v>29</v>
      </c>
      <c r="K57" s="22">
        <f t="shared" si="0"/>
        <v>0</v>
      </c>
      <c r="L57" s="16">
        <f t="shared" si="1"/>
        <v>0</v>
      </c>
      <c r="M57" s="16">
        <v>17.5</v>
      </c>
      <c r="N57" s="22">
        <v>13</v>
      </c>
    </row>
    <row r="58" spans="1:16" hidden="1" x14ac:dyDescent="0.2">
      <c r="A58" s="20" t="s">
        <v>9</v>
      </c>
      <c r="B58" s="21" t="s">
        <v>16</v>
      </c>
      <c r="C58" s="21" t="s">
        <v>41</v>
      </c>
      <c r="D58" s="21">
        <v>42.698567390441895</v>
      </c>
      <c r="E58" s="21">
        <v>1773.9244000000001</v>
      </c>
      <c r="F58" s="21">
        <v>1773.45409</v>
      </c>
      <c r="G58" s="21">
        <v>1.5184880599404895E-2</v>
      </c>
      <c r="H58" s="14">
        <v>177083870</v>
      </c>
      <c r="I58" s="14">
        <v>172841291</v>
      </c>
      <c r="J58" s="21" t="s">
        <v>29</v>
      </c>
      <c r="K58" s="22">
        <f t="shared" si="0"/>
        <v>1770.8387</v>
      </c>
      <c r="L58" s="16">
        <f t="shared" si="1"/>
        <v>1728.41291</v>
      </c>
      <c r="M58" s="16">
        <v>13</v>
      </c>
      <c r="N58" s="22">
        <v>14</v>
      </c>
    </row>
    <row r="59" spans="1:16" hidden="1" x14ac:dyDescent="0.2">
      <c r="A59" s="21" t="s">
        <v>9</v>
      </c>
      <c r="B59" s="21" t="s">
        <v>14</v>
      </c>
      <c r="C59" s="21" t="s">
        <v>41</v>
      </c>
      <c r="D59" s="21">
        <v>39.659895181655884</v>
      </c>
      <c r="E59" s="21">
        <v>1773.9244000000001</v>
      </c>
      <c r="F59" s="21">
        <v>1773.6943699999999</v>
      </c>
      <c r="G59" s="21">
        <v>1.5187261377352736E-2</v>
      </c>
      <c r="H59" s="16"/>
      <c r="I59" s="16"/>
      <c r="J59" s="21" t="s">
        <v>29</v>
      </c>
      <c r="K59" s="22">
        <f t="shared" si="0"/>
        <v>0</v>
      </c>
      <c r="L59" s="16">
        <f t="shared" si="1"/>
        <v>0</v>
      </c>
      <c r="M59" s="16">
        <v>18</v>
      </c>
      <c r="N59" s="22">
        <v>15</v>
      </c>
    </row>
    <row r="60" spans="1:16" hidden="1" x14ac:dyDescent="0.2">
      <c r="A60" s="20" t="s">
        <v>11</v>
      </c>
      <c r="B60" s="21" t="s">
        <v>14</v>
      </c>
      <c r="C60" s="21" t="s">
        <v>41</v>
      </c>
      <c r="D60" s="21">
        <v>221.50496602058411</v>
      </c>
      <c r="E60" s="21">
        <v>1773.9244000000001</v>
      </c>
      <c r="F60" s="21">
        <v>1772.12563</v>
      </c>
      <c r="G60" s="21">
        <v>1.5188886281203046E-2</v>
      </c>
      <c r="H60" s="16"/>
      <c r="I60" s="16"/>
      <c r="J60" s="21" t="s">
        <v>33</v>
      </c>
      <c r="K60" s="22">
        <f t="shared" si="0"/>
        <v>0</v>
      </c>
      <c r="L60" s="16">
        <f t="shared" si="1"/>
        <v>0</v>
      </c>
      <c r="M60" s="16">
        <v>11.5</v>
      </c>
      <c r="N60" s="22">
        <v>16</v>
      </c>
    </row>
    <row r="61" spans="1:16" hidden="1" x14ac:dyDescent="0.2">
      <c r="A61" s="21" t="s">
        <v>9</v>
      </c>
      <c r="B61" s="21" t="s">
        <v>17</v>
      </c>
      <c r="C61" s="21" t="s">
        <v>41</v>
      </c>
      <c r="D61" s="21">
        <v>79.234131336212158</v>
      </c>
      <c r="E61" s="21">
        <v>1773.9244000000001</v>
      </c>
      <c r="F61" s="21">
        <v>1773.39851</v>
      </c>
      <c r="G61" s="21">
        <v>1.5191254884256314E-2</v>
      </c>
      <c r="H61" s="16"/>
      <c r="I61" s="16"/>
      <c r="J61" s="21" t="s">
        <v>29</v>
      </c>
      <c r="K61" s="22">
        <f t="shared" si="0"/>
        <v>0</v>
      </c>
      <c r="L61" s="16">
        <f t="shared" si="1"/>
        <v>0</v>
      </c>
      <c r="M61" s="16">
        <v>14</v>
      </c>
      <c r="N61" s="22">
        <v>17</v>
      </c>
    </row>
    <row r="62" spans="1:16" hidden="1" x14ac:dyDescent="0.2">
      <c r="A62" s="21" t="s">
        <v>10</v>
      </c>
      <c r="B62" s="21" t="s">
        <v>17</v>
      </c>
      <c r="C62" s="21" t="s">
        <v>41</v>
      </c>
      <c r="D62" s="21">
        <v>9.6091828346252441</v>
      </c>
      <c r="E62" s="21">
        <v>1773.9244000000001</v>
      </c>
      <c r="F62" s="21">
        <v>1773.8467000000001</v>
      </c>
      <c r="G62" s="21">
        <v>1.51914379589984E-2</v>
      </c>
      <c r="H62" s="16"/>
      <c r="I62" s="16"/>
      <c r="J62" s="21" t="s">
        <v>31</v>
      </c>
      <c r="K62" s="22">
        <f>H62/100000</f>
        <v>0</v>
      </c>
      <c r="L62" s="16">
        <f t="shared" si="1"/>
        <v>0</v>
      </c>
      <c r="M62" s="16">
        <v>26.5</v>
      </c>
      <c r="N62" s="22">
        <v>18</v>
      </c>
    </row>
    <row r="63" spans="1:16" hidden="1" x14ac:dyDescent="0.2">
      <c r="A63" s="20" t="s">
        <v>10</v>
      </c>
      <c r="B63" s="21" t="s">
        <v>14</v>
      </c>
      <c r="C63" s="21" t="s">
        <v>41</v>
      </c>
      <c r="D63" s="21">
        <v>9.7874019145965576</v>
      </c>
      <c r="E63" s="21">
        <v>1773.9244000000001</v>
      </c>
      <c r="F63" s="21">
        <v>1773.8166699999999</v>
      </c>
      <c r="G63" s="21">
        <v>1.5191649757283498E-2</v>
      </c>
      <c r="H63" s="14">
        <v>177007979</v>
      </c>
      <c r="I63" s="14">
        <v>172850226</v>
      </c>
      <c r="J63" s="21" t="s">
        <v>31</v>
      </c>
      <c r="K63" s="22">
        <f t="shared" si="0"/>
        <v>1770.07979</v>
      </c>
      <c r="L63" s="16">
        <f t="shared" si="1"/>
        <v>1728.50226</v>
      </c>
      <c r="M63" s="16">
        <v>23</v>
      </c>
      <c r="N63" s="22">
        <v>19</v>
      </c>
    </row>
    <row r="64" spans="1:16" hidden="1" x14ac:dyDescent="0.2">
      <c r="A64" s="21" t="s">
        <v>10</v>
      </c>
      <c r="B64" s="21" t="s">
        <v>13</v>
      </c>
      <c r="C64" s="21" t="s">
        <v>41</v>
      </c>
      <c r="D64" s="21">
        <v>9.5935492515563965</v>
      </c>
      <c r="E64" s="21">
        <v>1773.9244000000001</v>
      </c>
      <c r="F64" s="21">
        <v>1773.8889200000001</v>
      </c>
      <c r="G64" s="21">
        <v>1.5191674274835471E-2</v>
      </c>
      <c r="H64" s="16"/>
      <c r="I64" s="16"/>
      <c r="J64" s="21" t="s">
        <v>31</v>
      </c>
      <c r="K64" s="22">
        <f t="shared" si="0"/>
        <v>0</v>
      </c>
      <c r="L64" s="16">
        <f t="shared" si="1"/>
        <v>0</v>
      </c>
      <c r="M64" s="16">
        <v>29</v>
      </c>
      <c r="N64" s="22">
        <v>20</v>
      </c>
    </row>
    <row r="65" spans="1:14" hidden="1" x14ac:dyDescent="0.2">
      <c r="A65" s="21" t="s">
        <v>10</v>
      </c>
      <c r="B65" s="21" t="s">
        <v>24</v>
      </c>
      <c r="C65" s="21" t="s">
        <v>41</v>
      </c>
      <c r="D65" s="21">
        <v>9.6091175079345703</v>
      </c>
      <c r="E65" s="21">
        <v>1773.9244000000001</v>
      </c>
      <c r="F65" s="21">
        <v>1773.81637</v>
      </c>
      <c r="G65" s="21">
        <v>1.5191695198362465E-2</v>
      </c>
      <c r="H65" s="16"/>
      <c r="I65" s="16"/>
      <c r="J65" s="21" t="s">
        <v>31</v>
      </c>
      <c r="K65" s="22">
        <f t="shared" si="0"/>
        <v>0</v>
      </c>
      <c r="L65" s="16">
        <f t="shared" si="1"/>
        <v>0</v>
      </c>
      <c r="M65" s="16">
        <v>23.5</v>
      </c>
      <c r="N65" s="22">
        <v>21</v>
      </c>
    </row>
    <row r="66" spans="1:14" hidden="1" x14ac:dyDescent="0.2">
      <c r="A66" s="21" t="s">
        <v>10</v>
      </c>
      <c r="B66" s="21" t="s">
        <v>18</v>
      </c>
      <c r="C66" s="21" t="s">
        <v>41</v>
      </c>
      <c r="D66" s="21">
        <v>9.7940330505371094</v>
      </c>
      <c r="E66" s="21">
        <v>1773.9244000000001</v>
      </c>
      <c r="F66" s="21">
        <v>1773.8220200000001</v>
      </c>
      <c r="G66" s="21">
        <v>1.5191728890656989E-2</v>
      </c>
      <c r="H66" s="16"/>
      <c r="I66" s="16"/>
      <c r="J66" s="21" t="s">
        <v>31</v>
      </c>
      <c r="K66" s="22">
        <f t="shared" si="0"/>
        <v>0</v>
      </c>
      <c r="L66" s="16">
        <f t="shared" si="1"/>
        <v>0</v>
      </c>
      <c r="M66" s="16">
        <v>25</v>
      </c>
      <c r="N66" s="22">
        <v>22</v>
      </c>
    </row>
    <row r="67" spans="1:14" hidden="1" x14ac:dyDescent="0.2">
      <c r="A67" s="21" t="s">
        <v>10</v>
      </c>
      <c r="B67" s="21" t="s">
        <v>16</v>
      </c>
      <c r="C67" s="21" t="s">
        <v>41</v>
      </c>
      <c r="D67" s="21">
        <v>9.6559476852416992</v>
      </c>
      <c r="E67" s="21">
        <v>1773.9244000000001</v>
      </c>
      <c r="F67" s="21">
        <v>1773.81565</v>
      </c>
      <c r="G67" s="21">
        <v>1.5191774100033199E-2</v>
      </c>
      <c r="H67" s="16"/>
      <c r="I67" s="16"/>
      <c r="J67" s="21" t="s">
        <v>31</v>
      </c>
      <c r="K67" s="22">
        <f t="shared" si="0"/>
        <v>0</v>
      </c>
      <c r="L67" s="16">
        <f t="shared" si="1"/>
        <v>0</v>
      </c>
      <c r="M67" s="16">
        <v>24</v>
      </c>
      <c r="N67" s="22">
        <v>23</v>
      </c>
    </row>
    <row r="68" spans="1:14" hidden="1" x14ac:dyDescent="0.2">
      <c r="A68" s="21" t="s">
        <v>10</v>
      </c>
      <c r="B68" s="21" t="s">
        <v>23</v>
      </c>
      <c r="C68" s="21" t="s">
        <v>41</v>
      </c>
      <c r="D68" s="21">
        <v>9.9034149646759033</v>
      </c>
      <c r="E68" s="21">
        <v>1773.9244000000001</v>
      </c>
      <c r="F68" s="21">
        <v>1773.68146</v>
      </c>
      <c r="G68" s="21">
        <v>1.5191852372230719E-2</v>
      </c>
      <c r="H68" s="16"/>
      <c r="I68" s="16"/>
      <c r="J68" s="21" t="s">
        <v>32</v>
      </c>
      <c r="K68" s="22">
        <f t="shared" si="0"/>
        <v>0</v>
      </c>
      <c r="L68" s="16">
        <f t="shared" si="1"/>
        <v>0</v>
      </c>
      <c r="M68" s="16">
        <v>22</v>
      </c>
      <c r="N68" s="22">
        <v>24</v>
      </c>
    </row>
    <row r="69" spans="1:14" hidden="1" x14ac:dyDescent="0.2">
      <c r="A69" s="21" t="s">
        <v>10</v>
      </c>
      <c r="B69" s="21" t="s">
        <v>15</v>
      </c>
      <c r="C69" s="21" t="s">
        <v>41</v>
      </c>
      <c r="D69" s="21">
        <v>9.7562131881713867</v>
      </c>
      <c r="E69" s="21">
        <v>1773.9244000000001</v>
      </c>
      <c r="F69" s="21">
        <v>1773.83446</v>
      </c>
      <c r="G69" s="21">
        <v>1.5192076032234419E-2</v>
      </c>
      <c r="H69" s="16"/>
      <c r="I69" s="16"/>
      <c r="J69" s="21" t="s">
        <v>31</v>
      </c>
      <c r="K69" s="22">
        <f t="shared" si="0"/>
        <v>0</v>
      </c>
      <c r="L69" s="16">
        <f t="shared" si="1"/>
        <v>0</v>
      </c>
      <c r="M69" s="16">
        <v>28</v>
      </c>
      <c r="N69" s="22">
        <v>25</v>
      </c>
    </row>
    <row r="70" spans="1:14" hidden="1" x14ac:dyDescent="0.2">
      <c r="A70" s="21" t="s">
        <v>10</v>
      </c>
      <c r="B70" s="21" t="s">
        <v>22</v>
      </c>
      <c r="C70" s="21" t="s">
        <v>41</v>
      </c>
      <c r="D70" s="21">
        <v>9.876849889755249</v>
      </c>
      <c r="E70" s="21">
        <v>1773.9244000000001</v>
      </c>
      <c r="F70" s="21">
        <v>1773.9233899999999</v>
      </c>
      <c r="G70" s="21">
        <v>1.5192295832249209E-2</v>
      </c>
      <c r="H70" s="16"/>
      <c r="I70" s="16"/>
      <c r="J70" s="21" t="s">
        <v>31</v>
      </c>
      <c r="K70" s="22">
        <f t="shared" si="0"/>
        <v>0</v>
      </c>
      <c r="L70" s="16">
        <f t="shared" si="1"/>
        <v>0</v>
      </c>
      <c r="M70" s="16">
        <v>34</v>
      </c>
      <c r="N70" s="22">
        <v>26</v>
      </c>
    </row>
    <row r="71" spans="1:14" hidden="1" x14ac:dyDescent="0.2">
      <c r="A71" s="20" t="s">
        <v>10</v>
      </c>
      <c r="B71" s="21" t="s">
        <v>12</v>
      </c>
      <c r="C71" s="21" t="s">
        <v>41</v>
      </c>
      <c r="D71" s="21">
        <v>11.085679769515991</v>
      </c>
      <c r="E71" s="21">
        <v>1773.9244000000001</v>
      </c>
      <c r="F71" s="21">
        <v>1773.9149299999999</v>
      </c>
      <c r="G71" s="21">
        <v>1.5192762105586599E-2</v>
      </c>
      <c r="H71" s="16"/>
      <c r="I71" s="16"/>
      <c r="J71" s="21" t="s">
        <v>32</v>
      </c>
      <c r="K71" s="22">
        <f t="shared" si="0"/>
        <v>0</v>
      </c>
      <c r="L71" s="16">
        <f t="shared" si="1"/>
        <v>0</v>
      </c>
      <c r="M71" s="16">
        <v>34</v>
      </c>
      <c r="N71" s="22">
        <v>27</v>
      </c>
    </row>
    <row r="72" spans="1:14" hidden="1" x14ac:dyDescent="0.2">
      <c r="A72" s="20" t="s">
        <v>8</v>
      </c>
      <c r="B72" s="21" t="s">
        <v>12</v>
      </c>
      <c r="C72" s="21" t="s">
        <v>41</v>
      </c>
      <c r="D72" s="21">
        <v>6.9638583660125732</v>
      </c>
      <c r="E72" s="21">
        <v>1773.9244000000001</v>
      </c>
      <c r="F72" s="21">
        <v>1773.9121700000001</v>
      </c>
      <c r="G72" s="21">
        <v>1.5194202285717769E-2</v>
      </c>
      <c r="H72" s="16"/>
      <c r="I72" s="16"/>
      <c r="J72" s="21" t="s">
        <v>27</v>
      </c>
      <c r="K72" s="22">
        <f t="shared" si="0"/>
        <v>0</v>
      </c>
      <c r="L72" s="16">
        <f t="shared" si="1"/>
        <v>0</v>
      </c>
      <c r="M72" s="16">
        <v>34</v>
      </c>
      <c r="N72" s="22">
        <v>28</v>
      </c>
    </row>
    <row r="73" spans="1:14" hidden="1" x14ac:dyDescent="0.2">
      <c r="A73" s="20" t="s">
        <v>11</v>
      </c>
      <c r="B73" s="21" t="s">
        <v>15</v>
      </c>
      <c r="C73" s="21" t="s">
        <v>41</v>
      </c>
      <c r="D73" s="21">
        <v>274.09462356567383</v>
      </c>
      <c r="E73" s="21">
        <v>1773.9244000000001</v>
      </c>
      <c r="F73" s="21">
        <v>1771.59204</v>
      </c>
      <c r="G73" s="21">
        <v>1.5194456200386227E-2</v>
      </c>
      <c r="H73" s="16"/>
      <c r="I73" s="16"/>
      <c r="J73" s="21" t="s">
        <v>33</v>
      </c>
      <c r="K73" s="22">
        <f t="shared" si="0"/>
        <v>0</v>
      </c>
      <c r="L73" s="16">
        <f t="shared" si="1"/>
        <v>0</v>
      </c>
      <c r="M73" s="16">
        <v>16</v>
      </c>
      <c r="N73" s="22">
        <v>29</v>
      </c>
    </row>
    <row r="74" spans="1:14" hidden="1" x14ac:dyDescent="0.2">
      <c r="A74" s="21" t="s">
        <v>8</v>
      </c>
      <c r="B74" s="21" t="s">
        <v>16</v>
      </c>
      <c r="C74" s="21" t="s">
        <v>41</v>
      </c>
      <c r="D74" s="21">
        <v>3.0026874542236328</v>
      </c>
      <c r="E74" s="21">
        <v>1773.9244000000001</v>
      </c>
      <c r="F74" s="21">
        <v>1773.7976799999999</v>
      </c>
      <c r="G74" s="21">
        <v>1.5196143713519928E-2</v>
      </c>
      <c r="H74" s="16"/>
      <c r="I74" s="16"/>
      <c r="J74" s="21" t="s">
        <v>27</v>
      </c>
      <c r="K74" s="22">
        <f t="shared" si="0"/>
        <v>0</v>
      </c>
      <c r="L74" s="16">
        <f t="shared" si="1"/>
        <v>0</v>
      </c>
      <c r="M74" s="16">
        <v>27</v>
      </c>
      <c r="N74" s="22">
        <v>30</v>
      </c>
    </row>
    <row r="75" spans="1:14" hidden="1" x14ac:dyDescent="0.2">
      <c r="A75" s="21" t="s">
        <v>8</v>
      </c>
      <c r="B75" s="21" t="s">
        <v>22</v>
      </c>
      <c r="C75" s="21" t="s">
        <v>41</v>
      </c>
      <c r="D75" s="21">
        <v>4.5020051002502441</v>
      </c>
      <c r="E75" s="21">
        <v>1773.9244000000001</v>
      </c>
      <c r="F75" s="21">
        <v>1773.86816</v>
      </c>
      <c r="G75" s="21">
        <v>1.519846728902648E-2</v>
      </c>
      <c r="H75" s="16"/>
      <c r="I75" s="16"/>
      <c r="J75" s="21" t="s">
        <v>27</v>
      </c>
      <c r="K75" s="22">
        <f t="shared" si="0"/>
        <v>0</v>
      </c>
      <c r="L75" s="16">
        <f t="shared" si="1"/>
        <v>0</v>
      </c>
      <c r="M75" s="16">
        <v>33.5</v>
      </c>
      <c r="N75" s="22">
        <v>31</v>
      </c>
    </row>
    <row r="76" spans="1:14" hidden="1" x14ac:dyDescent="0.2">
      <c r="A76" s="21" t="s">
        <v>9</v>
      </c>
      <c r="B76" s="21" t="s">
        <v>18</v>
      </c>
      <c r="C76" s="21" t="s">
        <v>41</v>
      </c>
      <c r="D76" s="21">
        <v>52.543919563293457</v>
      </c>
      <c r="E76" s="21">
        <v>1773.9244000000001</v>
      </c>
      <c r="F76" s="21">
        <v>1773.6234899999999</v>
      </c>
      <c r="G76" s="21">
        <v>1.5201166401554162E-2</v>
      </c>
      <c r="H76" s="16"/>
      <c r="I76" s="16"/>
      <c r="J76" s="21" t="s">
        <v>29</v>
      </c>
      <c r="K76" s="22">
        <f t="shared" si="0"/>
        <v>0</v>
      </c>
      <c r="L76" s="16">
        <f t="shared" si="1"/>
        <v>0</v>
      </c>
      <c r="M76" s="16">
        <v>24.5</v>
      </c>
      <c r="N76" s="22">
        <v>32</v>
      </c>
    </row>
    <row r="77" spans="1:14" hidden="1" x14ac:dyDescent="0.2">
      <c r="A77" s="21" t="s">
        <v>8</v>
      </c>
      <c r="B77" s="21" t="s">
        <v>19</v>
      </c>
      <c r="C77" s="21" t="s">
        <v>41</v>
      </c>
      <c r="D77" s="21">
        <v>3.1217429637908936</v>
      </c>
      <c r="E77" s="21">
        <v>1773.9244000000001</v>
      </c>
      <c r="F77" s="21">
        <v>1773.82924</v>
      </c>
      <c r="G77" s="21">
        <v>1.520277329073245E-2</v>
      </c>
      <c r="H77" s="16"/>
      <c r="I77" s="16"/>
      <c r="J77" s="21" t="s">
        <v>27</v>
      </c>
      <c r="K77" s="22">
        <f t="shared" si="0"/>
        <v>0</v>
      </c>
      <c r="L77" s="16">
        <f t="shared" si="1"/>
        <v>0</v>
      </c>
      <c r="M77" s="16">
        <v>31.5</v>
      </c>
      <c r="N77" s="22">
        <v>33</v>
      </c>
    </row>
    <row r="78" spans="1:14" hidden="1" x14ac:dyDescent="0.2">
      <c r="A78" s="21" t="s">
        <v>8</v>
      </c>
      <c r="B78" s="21" t="s">
        <v>24</v>
      </c>
      <c r="C78" s="21" t="s">
        <v>41</v>
      </c>
      <c r="D78" s="21">
        <v>3.8408651351928711</v>
      </c>
      <c r="E78" s="21">
        <v>1773.9244000000001</v>
      </c>
      <c r="F78" s="21">
        <v>1773.6152400000001</v>
      </c>
      <c r="G78" s="21">
        <v>1.5207567300403129E-2</v>
      </c>
      <c r="H78" s="16"/>
      <c r="I78" s="16"/>
      <c r="J78" s="21" t="s">
        <v>27</v>
      </c>
      <c r="K78" s="22">
        <f t="shared" si="0"/>
        <v>0</v>
      </c>
      <c r="L78" s="16">
        <f t="shared" si="1"/>
        <v>0</v>
      </c>
      <c r="M78" s="16">
        <v>25</v>
      </c>
      <c r="N78" s="22">
        <v>34</v>
      </c>
    </row>
    <row r="79" spans="1:14" hidden="1" x14ac:dyDescent="0.2">
      <c r="A79" s="21" t="s">
        <v>8</v>
      </c>
      <c r="B79" s="21" t="s">
        <v>13</v>
      </c>
      <c r="C79" s="21" t="s">
        <v>41</v>
      </c>
      <c r="D79" s="21">
        <v>3.0647373199462891</v>
      </c>
      <c r="E79" s="21">
        <v>1773.9244000000001</v>
      </c>
      <c r="F79" s="21">
        <v>1773.9824000000001</v>
      </c>
      <c r="G79" s="21">
        <v>1.5208467918891837E-2</v>
      </c>
      <c r="H79" s="16"/>
      <c r="I79" s="16"/>
      <c r="J79" s="21" t="s">
        <v>27</v>
      </c>
      <c r="K79" s="22">
        <f t="shared" si="0"/>
        <v>0</v>
      </c>
      <c r="L79" s="16">
        <f t="shared" si="1"/>
        <v>0</v>
      </c>
      <c r="M79" s="16">
        <v>39</v>
      </c>
      <c r="N79" s="22">
        <v>35</v>
      </c>
    </row>
    <row r="80" spans="1:14" hidden="1" x14ac:dyDescent="0.2">
      <c r="A80" s="21" t="s">
        <v>8</v>
      </c>
      <c r="B80" s="21" t="s">
        <v>17</v>
      </c>
      <c r="C80" s="21" t="s">
        <v>41</v>
      </c>
      <c r="D80" s="21">
        <v>4.4925055503845215</v>
      </c>
      <c r="E80" s="21">
        <v>1773.9244000000001</v>
      </c>
      <c r="F80" s="21">
        <v>1773.8268499999999</v>
      </c>
      <c r="G80" s="21">
        <v>1.5210729385229421E-2</v>
      </c>
      <c r="H80" s="16"/>
      <c r="I80" s="16"/>
      <c r="J80" s="21" t="s">
        <v>27</v>
      </c>
      <c r="K80" s="22">
        <f t="shared" si="0"/>
        <v>0</v>
      </c>
      <c r="L80" s="16">
        <f t="shared" si="1"/>
        <v>0</v>
      </c>
      <c r="M80" s="16">
        <v>32.5</v>
      </c>
      <c r="N80" s="22">
        <v>36</v>
      </c>
    </row>
    <row r="81" spans="1:14" hidden="1" x14ac:dyDescent="0.2">
      <c r="A81" s="21" t="s">
        <v>8</v>
      </c>
      <c r="B81" s="21" t="s">
        <v>20</v>
      </c>
      <c r="C81" s="21" t="s">
        <v>41</v>
      </c>
      <c r="D81" s="21">
        <v>4.4384191036224365</v>
      </c>
      <c r="E81" s="21">
        <v>1773.9244000000001</v>
      </c>
      <c r="F81" s="21">
        <v>1773.84563</v>
      </c>
      <c r="G81" s="21">
        <v>1.521253632405177E-2</v>
      </c>
      <c r="H81" s="16"/>
      <c r="I81" s="16"/>
      <c r="J81" s="21" t="s">
        <v>27</v>
      </c>
      <c r="K81" s="22">
        <f t="shared" si="0"/>
        <v>0</v>
      </c>
      <c r="L81" s="16">
        <f t="shared" si="1"/>
        <v>0</v>
      </c>
      <c r="M81" s="16">
        <v>35.5</v>
      </c>
      <c r="N81" s="22">
        <v>37</v>
      </c>
    </row>
    <row r="82" spans="1:14" hidden="1" x14ac:dyDescent="0.2">
      <c r="A82" s="21" t="s">
        <v>8</v>
      </c>
      <c r="B82" s="21" t="s">
        <v>18</v>
      </c>
      <c r="C82" s="21" t="s">
        <v>41</v>
      </c>
      <c r="D82" s="21">
        <v>5.8840761184692383</v>
      </c>
      <c r="E82" s="21">
        <v>1773.9244000000001</v>
      </c>
      <c r="F82" s="21">
        <v>1773.79754</v>
      </c>
      <c r="G82" s="21">
        <v>1.5217952452338887E-2</v>
      </c>
      <c r="H82" s="16"/>
      <c r="I82" s="16"/>
      <c r="J82" s="21" t="s">
        <v>27</v>
      </c>
      <c r="K82" s="22">
        <f t="shared" si="0"/>
        <v>0</v>
      </c>
      <c r="L82" s="16">
        <f t="shared" si="1"/>
        <v>0</v>
      </c>
      <c r="M82" s="16">
        <v>30.5</v>
      </c>
      <c r="N82" s="22">
        <v>38</v>
      </c>
    </row>
    <row r="83" spans="1:14" hidden="1" x14ac:dyDescent="0.2">
      <c r="A83" s="21" t="s">
        <v>8</v>
      </c>
      <c r="B83" s="21" t="s">
        <v>14</v>
      </c>
      <c r="C83" s="21" t="s">
        <v>41</v>
      </c>
      <c r="D83" s="21">
        <v>4.3467564582824707</v>
      </c>
      <c r="E83" s="21">
        <v>1773.9244000000001</v>
      </c>
      <c r="F83" s="21">
        <v>1773.89573</v>
      </c>
      <c r="G83" s="21">
        <v>1.5218737019244446E-2</v>
      </c>
      <c r="H83" s="16"/>
      <c r="I83" s="16"/>
      <c r="J83" s="21" t="s">
        <v>27</v>
      </c>
      <c r="K83" s="22">
        <f t="shared" si="0"/>
        <v>0</v>
      </c>
      <c r="L83" s="16">
        <f t="shared" si="1"/>
        <v>0</v>
      </c>
      <c r="M83" s="16">
        <v>39</v>
      </c>
      <c r="N83" s="22">
        <v>39</v>
      </c>
    </row>
    <row r="84" spans="1:14" hidden="1" x14ac:dyDescent="0.2">
      <c r="A84" s="21" t="s">
        <v>8</v>
      </c>
      <c r="B84" s="21" t="s">
        <v>21</v>
      </c>
      <c r="C84" s="21" t="s">
        <v>41</v>
      </c>
      <c r="D84" s="21">
        <v>6.1154940128326416</v>
      </c>
      <c r="E84" s="21">
        <v>1773.9244000000001</v>
      </c>
      <c r="F84" s="21">
        <v>1773.8413800000001</v>
      </c>
      <c r="G84" s="21">
        <v>1.5220460082577766E-2</v>
      </c>
      <c r="H84" s="16"/>
      <c r="I84" s="16"/>
      <c r="J84" s="21" t="s">
        <v>27</v>
      </c>
      <c r="K84" s="22">
        <f t="shared" si="0"/>
        <v>0</v>
      </c>
      <c r="L84" s="16">
        <f t="shared" si="1"/>
        <v>0</v>
      </c>
      <c r="M84" s="16">
        <v>36.5</v>
      </c>
      <c r="N84" s="22">
        <v>40</v>
      </c>
    </row>
    <row r="85" spans="1:14" hidden="1" x14ac:dyDescent="0.2">
      <c r="A85" s="21" t="s">
        <v>9</v>
      </c>
      <c r="B85" s="21" t="s">
        <v>12</v>
      </c>
      <c r="C85" s="21" t="s">
        <v>41</v>
      </c>
      <c r="D85" s="21">
        <v>888.55252313613892</v>
      </c>
      <c r="E85" s="21">
        <v>1773.9244000000001</v>
      </c>
      <c r="F85" s="21">
        <v>1773.6734899999999</v>
      </c>
      <c r="G85" s="21">
        <v>1.5222204895191554E-2</v>
      </c>
      <c r="H85" s="16"/>
      <c r="I85" s="16"/>
      <c r="J85" s="21" t="s">
        <v>29</v>
      </c>
      <c r="K85" s="22">
        <f t="shared" si="0"/>
        <v>0</v>
      </c>
      <c r="L85" s="16">
        <f t="shared" si="1"/>
        <v>0</v>
      </c>
      <c r="M85" s="16">
        <v>30</v>
      </c>
      <c r="N85" s="22">
        <v>41</v>
      </c>
    </row>
    <row r="86" spans="1:14" hidden="1" x14ac:dyDescent="0.2">
      <c r="A86" s="21" t="s">
        <v>9</v>
      </c>
      <c r="B86" s="21" t="s">
        <v>15</v>
      </c>
      <c r="C86" s="21" t="s">
        <v>41</v>
      </c>
      <c r="D86" s="21">
        <v>83.228458404541016</v>
      </c>
      <c r="E86" s="21">
        <v>1773.9244000000001</v>
      </c>
      <c r="F86" s="21">
        <v>1773.60616</v>
      </c>
      <c r="G86" s="21">
        <v>1.5226469757771737E-2</v>
      </c>
      <c r="H86" s="16"/>
      <c r="I86" s="16"/>
      <c r="J86" s="21" t="s">
        <v>29</v>
      </c>
      <c r="K86" s="22">
        <f t="shared" si="0"/>
        <v>0</v>
      </c>
      <c r="L86" s="16">
        <f t="shared" si="1"/>
        <v>0</v>
      </c>
      <c r="M86" s="16">
        <v>28</v>
      </c>
      <c r="N86" s="22">
        <v>42</v>
      </c>
    </row>
    <row r="87" spans="1:14" hidden="1" x14ac:dyDescent="0.2">
      <c r="A87" s="21" t="s">
        <v>8</v>
      </c>
      <c r="B87" s="21" t="s">
        <v>15</v>
      </c>
      <c r="C87" s="21" t="s">
        <v>41</v>
      </c>
      <c r="D87" s="21">
        <v>5.9142470359802246</v>
      </c>
      <c r="E87" s="21">
        <v>1773.9244000000001</v>
      </c>
      <c r="F87" s="21">
        <v>1773.8725999999999</v>
      </c>
      <c r="G87" s="21">
        <v>1.5227785165717123E-2</v>
      </c>
      <c r="H87" s="16"/>
      <c r="I87" s="16"/>
      <c r="J87" s="21" t="s">
        <v>27</v>
      </c>
      <c r="K87" s="22">
        <f t="shared" si="0"/>
        <v>0</v>
      </c>
      <c r="L87" s="16">
        <f t="shared" si="1"/>
        <v>0</v>
      </c>
      <c r="M87" s="16">
        <v>40</v>
      </c>
      <c r="N87" s="22">
        <v>43</v>
      </c>
    </row>
    <row r="88" spans="1:14" hidden="1" x14ac:dyDescent="0.2">
      <c r="A88" s="23" t="s">
        <v>11</v>
      </c>
      <c r="B88" s="16" t="s">
        <v>16</v>
      </c>
      <c r="C88" s="16" t="s">
        <v>45</v>
      </c>
      <c r="D88" s="16">
        <v>179.81824469566345</v>
      </c>
      <c r="E88" s="16">
        <v>1773.9244000000001</v>
      </c>
      <c r="F88" s="16">
        <v>1773.78802</v>
      </c>
      <c r="G88" s="16">
        <v>4.8365654412071708E-3</v>
      </c>
      <c r="H88" s="14">
        <v>177005241</v>
      </c>
      <c r="I88" s="14">
        <v>172869962</v>
      </c>
      <c r="J88" s="16" t="s">
        <v>42</v>
      </c>
      <c r="K88" s="22">
        <f>H88/100000</f>
        <v>1770.05241</v>
      </c>
      <c r="L88" s="16">
        <f>I88/100000</f>
        <v>1728.6996200000001</v>
      </c>
      <c r="M88" s="16">
        <v>22.5</v>
      </c>
      <c r="N88" s="22">
        <v>1</v>
      </c>
    </row>
    <row r="89" spans="1:14" hidden="1" x14ac:dyDescent="0.2">
      <c r="A89" s="23" t="s">
        <v>11</v>
      </c>
      <c r="B89" s="16" t="s">
        <v>15</v>
      </c>
      <c r="C89" s="16" t="s">
        <v>45</v>
      </c>
      <c r="D89" s="16">
        <v>361.50135850906372</v>
      </c>
      <c r="E89" s="16">
        <v>1773.9244000000001</v>
      </c>
      <c r="F89" s="16">
        <v>1773.7784099999999</v>
      </c>
      <c r="G89" s="16">
        <v>4.8366031723280686E-3</v>
      </c>
      <c r="H89" s="14">
        <v>176999598</v>
      </c>
      <c r="I89" s="14">
        <v>172865320</v>
      </c>
      <c r="J89" s="16" t="s">
        <v>42</v>
      </c>
      <c r="K89" s="22">
        <f>H89/100000</f>
        <v>1769.9959799999999</v>
      </c>
      <c r="L89" s="16">
        <f>I89/100000</f>
        <v>1728.6532</v>
      </c>
      <c r="M89" s="16">
        <v>21</v>
      </c>
      <c r="N89" s="22">
        <v>2</v>
      </c>
    </row>
    <row r="90" spans="1:14" hidden="1" x14ac:dyDescent="0.2">
      <c r="A90" s="23" t="s">
        <v>9</v>
      </c>
      <c r="B90" s="16" t="s">
        <v>16</v>
      </c>
      <c r="C90" s="16" t="s">
        <v>45</v>
      </c>
      <c r="D90" s="16">
        <v>37.409587383270264</v>
      </c>
      <c r="E90" s="16">
        <v>1773.9244000000001</v>
      </c>
      <c r="F90" s="16">
        <v>1774.76017</v>
      </c>
      <c r="G90" s="16">
        <v>4.8367351227599819E-3</v>
      </c>
      <c r="H90" s="14">
        <v>177084371</v>
      </c>
      <c r="I90" s="14">
        <v>172946218</v>
      </c>
      <c r="J90" s="16" t="s">
        <v>51</v>
      </c>
      <c r="K90" s="22">
        <f>H90/100000</f>
        <v>1770.8437100000001</v>
      </c>
      <c r="L90" s="16">
        <f>I90/100000</f>
        <v>1729.46218</v>
      </c>
      <c r="M90" s="16">
        <v>40</v>
      </c>
      <c r="N90" s="22">
        <v>3</v>
      </c>
    </row>
    <row r="91" spans="1:14" hidden="1" x14ac:dyDescent="0.2">
      <c r="A91" s="23" t="s">
        <v>11</v>
      </c>
      <c r="B91" s="16" t="s">
        <v>17</v>
      </c>
      <c r="C91" s="16" t="s">
        <v>45</v>
      </c>
      <c r="D91" s="16">
        <v>226.89415860176086</v>
      </c>
      <c r="E91" s="16">
        <v>1773.9244000000001</v>
      </c>
      <c r="F91" s="16">
        <v>1773.78439</v>
      </c>
      <c r="G91" s="16">
        <v>4.8389248977694331E-3</v>
      </c>
      <c r="H91" s="14">
        <v>177003525</v>
      </c>
      <c r="I91" s="14">
        <v>172867258</v>
      </c>
      <c r="J91" s="16" t="s">
        <v>42</v>
      </c>
      <c r="K91" s="22">
        <f>H91/100000</f>
        <v>1770.0352499999999</v>
      </c>
      <c r="L91" s="16">
        <f>I91/100000</f>
        <v>1728.6725799999999</v>
      </c>
      <c r="M91" s="16">
        <v>20.5</v>
      </c>
      <c r="N91" s="22">
        <v>4</v>
      </c>
    </row>
    <row r="92" spans="1:14" hidden="1" x14ac:dyDescent="0.2">
      <c r="A92" s="23" t="s">
        <v>9</v>
      </c>
      <c r="B92" s="16" t="s">
        <v>23</v>
      </c>
      <c r="C92" s="16" t="s">
        <v>45</v>
      </c>
      <c r="D92" s="16">
        <v>14.387726306915283</v>
      </c>
      <c r="E92" s="16">
        <v>1773.9244000000001</v>
      </c>
      <c r="F92" s="16">
        <v>1774.30927</v>
      </c>
      <c r="G92" s="16">
        <v>4.8409005308666913E-3</v>
      </c>
      <c r="H92" s="14">
        <v>177041499</v>
      </c>
      <c r="I92" s="14">
        <v>172901637</v>
      </c>
      <c r="J92" s="16" t="s">
        <v>52</v>
      </c>
      <c r="K92" s="22">
        <f>H92/100000</f>
        <v>1770.41499</v>
      </c>
      <c r="L92" s="16">
        <f>I92/100000</f>
        <v>1729.0163700000001</v>
      </c>
      <c r="M92" s="16">
        <v>38</v>
      </c>
      <c r="N92" s="22">
        <v>5</v>
      </c>
    </row>
    <row r="93" spans="1:14" hidden="1" x14ac:dyDescent="0.2">
      <c r="A93" s="23" t="s">
        <v>11</v>
      </c>
      <c r="B93" s="16" t="s">
        <v>14</v>
      </c>
      <c r="C93" s="16" t="s">
        <v>45</v>
      </c>
      <c r="D93" s="16">
        <v>257.16273260116577</v>
      </c>
      <c r="E93" s="16">
        <v>1773.9244000000001</v>
      </c>
      <c r="F93" s="16">
        <v>1773.80861</v>
      </c>
      <c r="G93" s="16">
        <v>4.8410933874000498E-3</v>
      </c>
      <c r="H93" s="14">
        <v>177012759</v>
      </c>
      <c r="I93" s="14">
        <v>172874820</v>
      </c>
      <c r="J93" s="16" t="s">
        <v>34</v>
      </c>
      <c r="K93" s="22">
        <f>H93/100000</f>
        <v>1770.1275900000001</v>
      </c>
      <c r="L93" s="16">
        <f>I93/100000</f>
        <v>1728.7482</v>
      </c>
      <c r="M93" s="16">
        <v>21.5</v>
      </c>
      <c r="N93" s="22">
        <v>6</v>
      </c>
    </row>
    <row r="94" spans="1:14" hidden="1" x14ac:dyDescent="0.2">
      <c r="A94" s="23" t="s">
        <v>11</v>
      </c>
      <c r="B94" s="16" t="s">
        <v>18</v>
      </c>
      <c r="C94" s="16" t="s">
        <v>45</v>
      </c>
      <c r="D94" s="16">
        <v>284.80362796783447</v>
      </c>
      <c r="E94" s="16">
        <v>1773.9244000000001</v>
      </c>
      <c r="F94" s="16">
        <v>1773.80666</v>
      </c>
      <c r="G94" s="16">
        <v>4.8411158348099573E-3</v>
      </c>
      <c r="H94" s="16"/>
      <c r="I94" s="16"/>
      <c r="J94" s="16" t="s">
        <v>33</v>
      </c>
      <c r="K94" s="22">
        <f>H94/100000</f>
        <v>0</v>
      </c>
      <c r="L94" s="16">
        <f>I94/100000</f>
        <v>0</v>
      </c>
      <c r="M94" s="16">
        <v>20.5</v>
      </c>
      <c r="N94" s="22">
        <v>7</v>
      </c>
    </row>
    <row r="95" spans="1:14" hidden="1" x14ac:dyDescent="0.2">
      <c r="A95" s="23" t="s">
        <v>11</v>
      </c>
      <c r="B95" s="16" t="s">
        <v>12</v>
      </c>
      <c r="C95" s="16" t="s">
        <v>45</v>
      </c>
      <c r="D95" s="16">
        <v>372.62752795219421</v>
      </c>
      <c r="E95" s="16">
        <v>1773.9244000000001</v>
      </c>
      <c r="F95" s="16">
        <v>1773.9226000000001</v>
      </c>
      <c r="G95" s="16">
        <v>4.8447596266016453E-3</v>
      </c>
      <c r="H95" s="14">
        <v>177004039</v>
      </c>
      <c r="I95" s="14">
        <v>172863561</v>
      </c>
      <c r="J95" s="16" t="s">
        <v>34</v>
      </c>
      <c r="K95" s="22">
        <f>H95/100000</f>
        <v>1770.0403899999999</v>
      </c>
      <c r="L95" s="16">
        <f>I95/100000</f>
        <v>1728.63561</v>
      </c>
      <c r="M95" s="16">
        <v>21</v>
      </c>
      <c r="N95" s="22">
        <v>9</v>
      </c>
    </row>
    <row r="96" spans="1:14" hidden="1" x14ac:dyDescent="0.2">
      <c r="A96" s="16" t="s">
        <v>11</v>
      </c>
      <c r="B96" s="16" t="s">
        <v>13</v>
      </c>
      <c r="C96" s="16" t="s">
        <v>45</v>
      </c>
      <c r="D96" s="16">
        <v>166.58205723762512</v>
      </c>
      <c r="E96" s="16">
        <v>1773.9244000000001</v>
      </c>
      <c r="F96" s="16">
        <v>1773.9447399999999</v>
      </c>
      <c r="G96" s="16">
        <v>4.8455665483453456E-3</v>
      </c>
      <c r="H96" s="16"/>
      <c r="I96" s="16"/>
      <c r="J96" s="16" t="s">
        <v>33</v>
      </c>
      <c r="K96" s="22">
        <f>H96/100000</f>
        <v>0</v>
      </c>
      <c r="L96" s="16">
        <f>I96/100000</f>
        <v>0</v>
      </c>
      <c r="M96" s="16">
        <v>22.5</v>
      </c>
      <c r="N96" s="22">
        <v>10</v>
      </c>
    </row>
    <row r="97" spans="1:14" hidden="1" x14ac:dyDescent="0.2">
      <c r="A97" s="23" t="s">
        <v>8</v>
      </c>
      <c r="B97" s="16" t="s">
        <v>18</v>
      </c>
      <c r="C97" s="16" t="s">
        <v>45</v>
      </c>
      <c r="D97" s="16">
        <v>2.1588544845581055</v>
      </c>
      <c r="E97" s="16">
        <v>1773.9244000000001</v>
      </c>
      <c r="F97" s="16">
        <v>1774.1934699999999</v>
      </c>
      <c r="G97" s="16">
        <v>4.8457485654550946E-3</v>
      </c>
      <c r="H97" s="16"/>
      <c r="I97" s="16"/>
      <c r="J97" s="16" t="s">
        <v>50</v>
      </c>
      <c r="K97" s="22">
        <f>H97/100000</f>
        <v>0</v>
      </c>
      <c r="L97" s="16">
        <f>I97/100000</f>
        <v>0</v>
      </c>
      <c r="M97" s="16">
        <v>34</v>
      </c>
      <c r="N97" s="22">
        <v>11</v>
      </c>
    </row>
    <row r="98" spans="1:14" hidden="1" x14ac:dyDescent="0.2">
      <c r="A98" s="16" t="s">
        <v>8</v>
      </c>
      <c r="B98" s="16" t="s">
        <v>22</v>
      </c>
      <c r="C98" s="16" t="s">
        <v>45</v>
      </c>
      <c r="D98" s="16">
        <v>1.3034095764160156</v>
      </c>
      <c r="E98" s="16">
        <v>1773.9244000000001</v>
      </c>
      <c r="F98" s="16">
        <v>1774.0820000000001</v>
      </c>
      <c r="G98" s="16">
        <v>4.8563943427333504E-3</v>
      </c>
      <c r="H98" s="16"/>
      <c r="I98" s="16"/>
      <c r="J98" s="16" t="s">
        <v>48</v>
      </c>
      <c r="K98" s="22">
        <f>H98/100000</f>
        <v>0</v>
      </c>
      <c r="L98" s="16">
        <f>I98/100000</f>
        <v>0</v>
      </c>
      <c r="M98" s="16">
        <v>15</v>
      </c>
      <c r="N98" s="22">
        <v>39</v>
      </c>
    </row>
    <row r="99" spans="1:14" hidden="1" x14ac:dyDescent="0.2">
      <c r="A99" s="16" t="s">
        <v>9</v>
      </c>
      <c r="B99" s="16" t="s">
        <v>17</v>
      </c>
      <c r="C99" s="16" t="s">
        <v>45</v>
      </c>
      <c r="D99" s="16">
        <v>69.869567632675171</v>
      </c>
      <c r="E99" s="16">
        <v>1773.9244000000001</v>
      </c>
      <c r="F99" s="16">
        <v>1774.81313</v>
      </c>
      <c r="G99" s="16">
        <v>4.8457949213723244E-3</v>
      </c>
      <c r="H99" s="16"/>
      <c r="I99" s="16"/>
      <c r="J99" s="16" t="s">
        <v>51</v>
      </c>
      <c r="K99" s="22">
        <f>H99/100000</f>
        <v>0</v>
      </c>
      <c r="L99" s="16">
        <f>I99/100000</f>
        <v>0</v>
      </c>
      <c r="M99" s="16">
        <v>36</v>
      </c>
      <c r="N99" s="22">
        <v>12</v>
      </c>
    </row>
    <row r="100" spans="1:14" hidden="1" x14ac:dyDescent="0.2">
      <c r="A100" s="23" t="s">
        <v>11</v>
      </c>
      <c r="B100" s="16" t="s">
        <v>23</v>
      </c>
      <c r="C100" s="16" t="s">
        <v>45</v>
      </c>
      <c r="D100" s="16">
        <v>203.43346977233887</v>
      </c>
      <c r="E100" s="16">
        <v>1773.9244000000001</v>
      </c>
      <c r="F100" s="16">
        <v>1773.8285800000001</v>
      </c>
      <c r="G100" s="16">
        <v>4.8458512386544252E-3</v>
      </c>
      <c r="H100" s="16"/>
      <c r="I100" s="16"/>
      <c r="J100" s="16" t="s">
        <v>33</v>
      </c>
      <c r="K100" s="22">
        <f>H100/100000</f>
        <v>0</v>
      </c>
      <c r="L100" s="16">
        <f>I100/100000</f>
        <v>0</v>
      </c>
      <c r="M100" s="16">
        <v>18.5</v>
      </c>
      <c r="N100" s="22">
        <v>13</v>
      </c>
    </row>
    <row r="101" spans="1:14" hidden="1" x14ac:dyDescent="0.2">
      <c r="A101" s="16" t="s">
        <v>9</v>
      </c>
      <c r="B101" s="16" t="s">
        <v>14</v>
      </c>
      <c r="C101" s="16" t="s">
        <v>45</v>
      </c>
      <c r="D101" s="16">
        <v>10.412757635116577</v>
      </c>
      <c r="E101" s="16">
        <v>1773.9244000000001</v>
      </c>
      <c r="F101" s="16">
        <v>1774.2528299999999</v>
      </c>
      <c r="G101" s="16">
        <v>4.8459269598644418E-3</v>
      </c>
      <c r="H101" s="16"/>
      <c r="I101" s="16"/>
      <c r="J101" s="16" t="s">
        <v>51</v>
      </c>
      <c r="K101" s="22">
        <f>H101/100000</f>
        <v>0</v>
      </c>
      <c r="L101" s="16">
        <f>I101/100000</f>
        <v>0</v>
      </c>
      <c r="M101" s="16">
        <v>33</v>
      </c>
      <c r="N101" s="22">
        <v>14</v>
      </c>
    </row>
    <row r="102" spans="1:14" hidden="1" x14ac:dyDescent="0.2">
      <c r="A102" s="16" t="s">
        <v>8</v>
      </c>
      <c r="B102" s="16" t="s">
        <v>17</v>
      </c>
      <c r="C102" s="16" t="s">
        <v>45</v>
      </c>
      <c r="D102" s="16">
        <v>2.1628713607788086</v>
      </c>
      <c r="E102" s="16">
        <v>1773.9244000000001</v>
      </c>
      <c r="F102" s="16">
        <v>1774.1834100000001</v>
      </c>
      <c r="G102" s="16">
        <v>4.8462340138761099E-3</v>
      </c>
      <c r="H102" s="16"/>
      <c r="I102" s="16"/>
      <c r="J102" s="16" t="s">
        <v>50</v>
      </c>
      <c r="K102" s="22">
        <f>H102/100000</f>
        <v>0</v>
      </c>
      <c r="L102" s="16">
        <f>I102/100000</f>
        <v>0</v>
      </c>
      <c r="M102" s="16">
        <v>31.5</v>
      </c>
      <c r="N102" s="22">
        <v>15</v>
      </c>
    </row>
    <row r="103" spans="1:14" hidden="1" x14ac:dyDescent="0.2">
      <c r="A103" s="16" t="s">
        <v>8</v>
      </c>
      <c r="B103" s="16" t="s">
        <v>16</v>
      </c>
      <c r="C103" s="16" t="s">
        <v>45</v>
      </c>
      <c r="D103" s="16">
        <v>1.1457409858703613</v>
      </c>
      <c r="E103" s="16">
        <v>1773.9244000000001</v>
      </c>
      <c r="F103" s="16">
        <v>1774.1533400000001</v>
      </c>
      <c r="G103" s="16">
        <v>4.8466792801605246E-3</v>
      </c>
      <c r="H103" s="16"/>
      <c r="I103" s="16"/>
      <c r="J103" s="16" t="s">
        <v>50</v>
      </c>
      <c r="K103" s="22">
        <f>H103/100000</f>
        <v>0</v>
      </c>
      <c r="L103" s="16">
        <f>I103/100000</f>
        <v>0</v>
      </c>
      <c r="M103" s="16">
        <v>30.5</v>
      </c>
      <c r="N103" s="22">
        <v>16</v>
      </c>
    </row>
    <row r="104" spans="1:14" hidden="1" x14ac:dyDescent="0.2">
      <c r="A104" s="16" t="s">
        <v>9</v>
      </c>
      <c r="B104" s="16" t="s">
        <v>18</v>
      </c>
      <c r="C104" s="16" t="s">
        <v>45</v>
      </c>
      <c r="D104" s="16">
        <v>211.43542337417603</v>
      </c>
      <c r="E104" s="16">
        <v>1773.9244000000001</v>
      </c>
      <c r="F104" s="16">
        <v>1774.85679</v>
      </c>
      <c r="G104" s="16">
        <v>4.84675076477044E-3</v>
      </c>
      <c r="H104" s="16"/>
      <c r="I104" s="16"/>
      <c r="J104" s="16" t="s">
        <v>51</v>
      </c>
      <c r="K104" s="22">
        <f>H104/100000</f>
        <v>0</v>
      </c>
      <c r="L104" s="16">
        <f>I104/100000</f>
        <v>0</v>
      </c>
      <c r="M104" s="16">
        <v>34</v>
      </c>
      <c r="N104" s="22">
        <v>17</v>
      </c>
    </row>
    <row r="105" spans="1:14" hidden="1" x14ac:dyDescent="0.2">
      <c r="A105" s="23" t="s">
        <v>9</v>
      </c>
      <c r="B105" s="16" t="s">
        <v>13</v>
      </c>
      <c r="C105" s="16" t="s">
        <v>45</v>
      </c>
      <c r="D105" s="16">
        <v>5.5659301280975342</v>
      </c>
      <c r="E105" s="16">
        <v>1773.9244000000001</v>
      </c>
      <c r="F105" s="16">
        <v>1773.92562</v>
      </c>
      <c r="G105" s="16">
        <v>4.8472133763399778E-3</v>
      </c>
      <c r="H105" s="16"/>
      <c r="I105" s="16"/>
      <c r="J105" s="16" t="s">
        <v>51</v>
      </c>
      <c r="K105" s="22">
        <f>H105/100000</f>
        <v>0</v>
      </c>
      <c r="L105" s="16">
        <f>I105/100000</f>
        <v>0</v>
      </c>
      <c r="M105" s="16">
        <v>18</v>
      </c>
      <c r="N105" s="22">
        <v>18</v>
      </c>
    </row>
    <row r="106" spans="1:14" hidden="1" x14ac:dyDescent="0.2">
      <c r="A106" s="23" t="s">
        <v>9</v>
      </c>
      <c r="B106" s="16" t="s">
        <v>24</v>
      </c>
      <c r="C106" s="16" t="s">
        <v>45</v>
      </c>
      <c r="D106" s="16">
        <v>4.9212121963500977</v>
      </c>
      <c r="E106" s="16">
        <v>1773.9244000000001</v>
      </c>
      <c r="F106" s="16">
        <v>1773.9256</v>
      </c>
      <c r="G106" s="16">
        <v>4.8491287476077833E-3</v>
      </c>
      <c r="H106" s="14">
        <v>177003265</v>
      </c>
      <c r="I106" s="14">
        <v>172862593</v>
      </c>
      <c r="J106" s="16" t="s">
        <v>51</v>
      </c>
      <c r="K106" s="22">
        <f>H106/100000</f>
        <v>1770.0326500000001</v>
      </c>
      <c r="L106" s="16">
        <f>I106/100000</f>
        <v>1728.6259299999999</v>
      </c>
      <c r="M106" s="16">
        <v>17</v>
      </c>
      <c r="N106" s="22">
        <v>19</v>
      </c>
    </row>
    <row r="107" spans="1:14" hidden="1" x14ac:dyDescent="0.2">
      <c r="A107" s="16" t="s">
        <v>9</v>
      </c>
      <c r="B107" s="16" t="s">
        <v>22</v>
      </c>
      <c r="C107" s="16" t="s">
        <v>45</v>
      </c>
      <c r="D107" s="16">
        <v>13.139875411987305</v>
      </c>
      <c r="E107" s="16">
        <v>1773.9244000000001</v>
      </c>
      <c r="F107" s="16">
        <v>1774.0934500000001</v>
      </c>
      <c r="G107" s="16">
        <v>4.8493169423266917E-3</v>
      </c>
      <c r="H107" s="16"/>
      <c r="I107" s="16"/>
      <c r="J107" s="16" t="s">
        <v>51</v>
      </c>
      <c r="K107" s="22">
        <f>H107/100000</f>
        <v>0</v>
      </c>
      <c r="L107" s="16">
        <f>I107/100000</f>
        <v>0</v>
      </c>
      <c r="M107" s="16">
        <v>27</v>
      </c>
      <c r="N107" s="22">
        <v>20</v>
      </c>
    </row>
    <row r="108" spans="1:14" hidden="1" x14ac:dyDescent="0.2">
      <c r="A108" s="16" t="s">
        <v>8</v>
      </c>
      <c r="B108" s="16" t="s">
        <v>15</v>
      </c>
      <c r="C108" s="16" t="s">
        <v>45</v>
      </c>
      <c r="D108" s="16">
        <v>2.1337721347808838</v>
      </c>
      <c r="E108" s="16">
        <v>1773.9244000000001</v>
      </c>
      <c r="F108" s="16">
        <v>1774.10412</v>
      </c>
      <c r="G108" s="16">
        <v>4.8510630940458337E-3</v>
      </c>
      <c r="H108" s="16"/>
      <c r="I108" s="16"/>
      <c r="J108" s="16" t="s">
        <v>49</v>
      </c>
      <c r="K108" s="22">
        <f>H108/100000</f>
        <v>0</v>
      </c>
      <c r="L108" s="16">
        <f>I108/100000</f>
        <v>0</v>
      </c>
      <c r="M108" s="16">
        <v>27.5</v>
      </c>
      <c r="N108" s="22">
        <v>21</v>
      </c>
    </row>
    <row r="109" spans="1:14" hidden="1" x14ac:dyDescent="0.2">
      <c r="A109" s="23" t="s">
        <v>8</v>
      </c>
      <c r="B109" s="16" t="s">
        <v>13</v>
      </c>
      <c r="C109" s="16" t="s">
        <v>45</v>
      </c>
      <c r="D109" s="16">
        <v>1.1438367366790771</v>
      </c>
      <c r="E109" s="16">
        <v>1773.9244000000001</v>
      </c>
      <c r="F109" s="16">
        <v>1774.08995</v>
      </c>
      <c r="G109" s="16">
        <v>4.8541160845809858E-3</v>
      </c>
      <c r="H109" s="14">
        <v>177019166</v>
      </c>
      <c r="I109" s="14">
        <v>172880872</v>
      </c>
      <c r="J109" s="16" t="s">
        <v>47</v>
      </c>
      <c r="K109" s="22">
        <f>H109/100000</f>
        <v>1770.19166</v>
      </c>
      <c r="L109" s="16">
        <f>I109/100000</f>
        <v>1728.80872</v>
      </c>
      <c r="M109" s="16">
        <v>25.5</v>
      </c>
      <c r="N109" s="22">
        <v>22</v>
      </c>
    </row>
    <row r="110" spans="1:14" hidden="1" x14ac:dyDescent="0.2">
      <c r="A110" s="23" t="s">
        <v>8</v>
      </c>
      <c r="B110" s="16" t="s">
        <v>12</v>
      </c>
      <c r="C110" s="16" t="s">
        <v>45</v>
      </c>
      <c r="D110" s="16">
        <v>3.1547544002532959</v>
      </c>
      <c r="E110" s="16">
        <v>1773.9244000000001</v>
      </c>
      <c r="F110" s="16">
        <v>1774.1013499999999</v>
      </c>
      <c r="G110" s="16">
        <v>4.8541772200234156E-3</v>
      </c>
      <c r="H110" s="16"/>
      <c r="I110" s="16"/>
      <c r="J110" s="16" t="s">
        <v>46</v>
      </c>
      <c r="K110" s="22">
        <f>H110/100000</f>
        <v>0</v>
      </c>
      <c r="L110" s="16">
        <f>I110/100000</f>
        <v>0</v>
      </c>
      <c r="M110" s="16">
        <v>26</v>
      </c>
      <c r="N110" s="22">
        <v>23</v>
      </c>
    </row>
    <row r="111" spans="1:14" hidden="1" x14ac:dyDescent="0.2">
      <c r="A111" s="16" t="s">
        <v>10</v>
      </c>
      <c r="B111" s="16" t="s">
        <v>16</v>
      </c>
      <c r="C111" s="16" t="s">
        <v>45</v>
      </c>
      <c r="D111" s="16">
        <v>9.930229663848877</v>
      </c>
      <c r="E111" s="16">
        <v>1773.9244000000001</v>
      </c>
      <c r="F111" s="16">
        <v>1774.08572</v>
      </c>
      <c r="G111" s="16">
        <v>4.8542527732458292E-3</v>
      </c>
      <c r="H111" s="16"/>
      <c r="I111" s="16"/>
      <c r="J111" s="16" t="s">
        <v>31</v>
      </c>
      <c r="K111" s="22">
        <f>H111/100000</f>
        <v>0</v>
      </c>
      <c r="L111" s="16">
        <f>I111/100000</f>
        <v>0</v>
      </c>
      <c r="M111" s="16">
        <v>23.5</v>
      </c>
      <c r="N111" s="22">
        <v>24</v>
      </c>
    </row>
    <row r="112" spans="1:14" hidden="1" x14ac:dyDescent="0.2">
      <c r="A112" s="16" t="s">
        <v>8</v>
      </c>
      <c r="B112" s="16" t="s">
        <v>21</v>
      </c>
      <c r="C112" s="16" t="s">
        <v>45</v>
      </c>
      <c r="D112" s="16">
        <v>2.1034824848175049</v>
      </c>
      <c r="E112" s="16">
        <v>1773.9244000000001</v>
      </c>
      <c r="F112" s="16">
        <v>1774.07556</v>
      </c>
      <c r="G112" s="16">
        <v>4.8545392994957769E-3</v>
      </c>
      <c r="H112" s="16"/>
      <c r="I112" s="16"/>
      <c r="J112" s="16" t="s">
        <v>48</v>
      </c>
      <c r="K112" s="22">
        <f>H112/100000</f>
        <v>0</v>
      </c>
      <c r="L112" s="16">
        <f>I112/100000</f>
        <v>0</v>
      </c>
      <c r="M112" s="16">
        <v>17.5</v>
      </c>
      <c r="N112" s="22">
        <v>25</v>
      </c>
    </row>
    <row r="113" spans="1:14" hidden="1" x14ac:dyDescent="0.2">
      <c r="A113" s="16" t="s">
        <v>8</v>
      </c>
      <c r="B113" s="16" t="s">
        <v>14</v>
      </c>
      <c r="C113" s="16" t="s">
        <v>45</v>
      </c>
      <c r="D113" s="16">
        <v>1.7452189922332764</v>
      </c>
      <c r="E113" s="16">
        <v>1773.9244000000001</v>
      </c>
      <c r="F113" s="16">
        <v>1774.0748799999999</v>
      </c>
      <c r="G113" s="16">
        <v>4.8545476759421276E-3</v>
      </c>
      <c r="H113" s="16"/>
      <c r="I113" s="16"/>
      <c r="J113" s="16" t="s">
        <v>48</v>
      </c>
      <c r="K113" s="22">
        <f>H113/100000</f>
        <v>0</v>
      </c>
      <c r="L113" s="16">
        <f>I113/100000</f>
        <v>0</v>
      </c>
      <c r="M113" s="16">
        <v>16.5</v>
      </c>
      <c r="N113" s="22">
        <v>26</v>
      </c>
    </row>
    <row r="114" spans="1:14" hidden="1" x14ac:dyDescent="0.2">
      <c r="A114" s="16" t="s">
        <v>8</v>
      </c>
      <c r="B114" s="16" t="s">
        <v>20</v>
      </c>
      <c r="C114" s="16" t="s">
        <v>45</v>
      </c>
      <c r="D114" s="16">
        <v>1.4725875854492188</v>
      </c>
      <c r="E114" s="16">
        <v>1773.9244000000001</v>
      </c>
      <c r="F114" s="16">
        <v>1774.07789</v>
      </c>
      <c r="G114" s="16">
        <v>4.8546569411452136E-3</v>
      </c>
      <c r="H114" s="16"/>
      <c r="I114" s="16"/>
      <c r="J114" s="16" t="s">
        <v>49</v>
      </c>
      <c r="K114" s="22">
        <f>H114/100000</f>
        <v>0</v>
      </c>
      <c r="L114" s="16">
        <f>I114/100000</f>
        <v>0</v>
      </c>
      <c r="M114" s="16">
        <v>18.5</v>
      </c>
      <c r="N114" s="22">
        <v>27</v>
      </c>
    </row>
    <row r="115" spans="1:14" hidden="1" x14ac:dyDescent="0.2">
      <c r="A115" s="23" t="s">
        <v>10</v>
      </c>
      <c r="B115" s="16" t="s">
        <v>17</v>
      </c>
      <c r="C115" s="16" t="s">
        <v>45</v>
      </c>
      <c r="D115" s="16">
        <v>11.19942831993103</v>
      </c>
      <c r="E115" s="16">
        <v>1773.9244000000001</v>
      </c>
      <c r="F115" s="16">
        <v>1774.07304</v>
      </c>
      <c r="G115" s="16">
        <v>4.8549037382710492E-3</v>
      </c>
      <c r="H115" s="16"/>
      <c r="I115" s="16"/>
      <c r="J115" s="16" t="s">
        <v>32</v>
      </c>
      <c r="K115" s="22">
        <f>H115/100000</f>
        <v>0</v>
      </c>
      <c r="L115" s="16">
        <f>I115/100000</f>
        <v>0</v>
      </c>
      <c r="M115" s="16">
        <v>14.5</v>
      </c>
      <c r="N115" s="22">
        <v>28</v>
      </c>
    </row>
    <row r="116" spans="1:14" hidden="1" x14ac:dyDescent="0.2">
      <c r="A116" s="16" t="s">
        <v>8</v>
      </c>
      <c r="B116" s="16" t="s">
        <v>19</v>
      </c>
      <c r="C116" s="16" t="s">
        <v>45</v>
      </c>
      <c r="D116" s="16">
        <v>1.1250078678131104</v>
      </c>
      <c r="E116" s="16">
        <v>1773.9244000000001</v>
      </c>
      <c r="F116" s="16">
        <v>1774.0802100000001</v>
      </c>
      <c r="G116" s="16">
        <v>4.8549129813061694E-3</v>
      </c>
      <c r="H116" s="16"/>
      <c r="I116" s="16"/>
      <c r="J116" s="16" t="s">
        <v>47</v>
      </c>
      <c r="K116" s="22">
        <f>H116/100000</f>
        <v>0</v>
      </c>
      <c r="L116" s="16">
        <f>I116/100000</f>
        <v>0</v>
      </c>
      <c r="M116" s="16">
        <v>19</v>
      </c>
      <c r="N116" s="22">
        <v>29</v>
      </c>
    </row>
    <row r="117" spans="1:14" hidden="1" x14ac:dyDescent="0.2">
      <c r="A117" s="16" t="s">
        <v>10</v>
      </c>
      <c r="B117" s="16" t="s">
        <v>22</v>
      </c>
      <c r="C117" s="16" t="s">
        <v>45</v>
      </c>
      <c r="D117" s="16">
        <v>9.8934192657470703</v>
      </c>
      <c r="E117" s="16">
        <v>1773.9244000000001</v>
      </c>
      <c r="F117" s="16">
        <v>1774.0833500000001</v>
      </c>
      <c r="G117" s="16">
        <v>4.8562682524716672E-3</v>
      </c>
      <c r="H117" s="16"/>
      <c r="I117" s="16"/>
      <c r="J117" s="16" t="s">
        <v>31</v>
      </c>
      <c r="K117" s="22">
        <f>H117/100000</f>
        <v>0</v>
      </c>
      <c r="L117" s="16">
        <f>I117/100000</f>
        <v>0</v>
      </c>
      <c r="M117" s="16">
        <v>16.5</v>
      </c>
      <c r="N117" s="22">
        <v>37</v>
      </c>
    </row>
    <row r="118" spans="1:14" hidden="1" x14ac:dyDescent="0.2">
      <c r="A118" s="16" t="s">
        <v>10</v>
      </c>
      <c r="B118" s="16" t="s">
        <v>18</v>
      </c>
      <c r="C118" s="16" t="s">
        <v>45</v>
      </c>
      <c r="D118" s="16">
        <v>10.261534929275513</v>
      </c>
      <c r="E118" s="16">
        <v>1773.9244000000001</v>
      </c>
      <c r="F118" s="16">
        <v>1774.07725</v>
      </c>
      <c r="G118" s="16">
        <v>4.855062084326154E-3</v>
      </c>
      <c r="H118" s="16"/>
      <c r="I118" s="16"/>
      <c r="J118" s="16" t="s">
        <v>31</v>
      </c>
      <c r="K118" s="22">
        <f>H118/100000</f>
        <v>0</v>
      </c>
      <c r="L118" s="16">
        <f>I118/100000</f>
        <v>0</v>
      </c>
      <c r="M118" s="16">
        <v>16.5</v>
      </c>
      <c r="N118" s="22">
        <v>30</v>
      </c>
    </row>
    <row r="119" spans="1:14" hidden="1" x14ac:dyDescent="0.2">
      <c r="A119" s="16" t="s">
        <v>10</v>
      </c>
      <c r="B119" s="16" t="s">
        <v>15</v>
      </c>
      <c r="C119" s="16" t="s">
        <v>45</v>
      </c>
      <c r="D119" s="16">
        <v>9.7406594753265381</v>
      </c>
      <c r="E119" s="16">
        <v>1773.9244000000001</v>
      </c>
      <c r="F119" s="16">
        <v>1774.0770600000001</v>
      </c>
      <c r="G119" s="16">
        <v>4.8551923294170869E-3</v>
      </c>
      <c r="H119" s="16"/>
      <c r="I119" s="16"/>
      <c r="J119" s="16" t="s">
        <v>31</v>
      </c>
      <c r="K119" s="22">
        <f>H119/100000</f>
        <v>0</v>
      </c>
      <c r="L119" s="16">
        <f>I119/100000</f>
        <v>0</v>
      </c>
      <c r="M119" s="16">
        <v>15.5</v>
      </c>
      <c r="N119" s="22">
        <v>31</v>
      </c>
    </row>
    <row r="120" spans="1:14" hidden="1" x14ac:dyDescent="0.2">
      <c r="A120" s="16" t="s">
        <v>8</v>
      </c>
      <c r="B120" s="16" t="s">
        <v>24</v>
      </c>
      <c r="C120" s="16" t="s">
        <v>45</v>
      </c>
      <c r="D120" s="16">
        <v>1.403639554977417</v>
      </c>
      <c r="E120" s="16">
        <v>1773.9244000000001</v>
      </c>
      <c r="F120" s="16">
        <v>1774.0723800000001</v>
      </c>
      <c r="G120" s="16">
        <v>4.8554241072478587E-3</v>
      </c>
      <c r="H120" s="16"/>
      <c r="I120" s="16"/>
      <c r="J120" s="16" t="s">
        <v>48</v>
      </c>
      <c r="K120" s="22">
        <f>H120/100000</f>
        <v>0</v>
      </c>
      <c r="L120" s="16">
        <f>I120/100000</f>
        <v>0</v>
      </c>
      <c r="M120" s="16">
        <v>12</v>
      </c>
      <c r="N120" s="22">
        <v>32</v>
      </c>
    </row>
    <row r="121" spans="1:14" hidden="1" x14ac:dyDescent="0.2">
      <c r="A121" s="16" t="s">
        <v>10</v>
      </c>
      <c r="B121" s="16" t="s">
        <v>23</v>
      </c>
      <c r="C121" s="16" t="s">
        <v>45</v>
      </c>
      <c r="D121" s="16">
        <v>10.994567155838013</v>
      </c>
      <c r="E121" s="16">
        <v>1773.9244000000001</v>
      </c>
      <c r="F121" s="16">
        <v>1774.0798</v>
      </c>
      <c r="G121" s="16">
        <v>4.8554657445041578E-3</v>
      </c>
      <c r="H121" s="16"/>
      <c r="I121" s="16"/>
      <c r="J121" s="16" t="s">
        <v>31</v>
      </c>
      <c r="K121" s="22">
        <f>H121/100000</f>
        <v>0</v>
      </c>
      <c r="L121" s="16">
        <f>I121/100000</f>
        <v>0</v>
      </c>
      <c r="M121" s="16">
        <v>16.5</v>
      </c>
      <c r="N121" s="22">
        <v>33</v>
      </c>
    </row>
    <row r="122" spans="1:14" hidden="1" x14ac:dyDescent="0.2">
      <c r="A122" s="16" t="s">
        <v>10</v>
      </c>
      <c r="B122" s="16" t="s">
        <v>14</v>
      </c>
      <c r="C122" s="16" t="s">
        <v>45</v>
      </c>
      <c r="D122" s="16">
        <v>11.461005210876465</v>
      </c>
      <c r="E122" s="16">
        <v>1773.9244000000001</v>
      </c>
      <c r="F122" s="16">
        <v>1774.0742399999999</v>
      </c>
      <c r="G122" s="16">
        <v>4.8559986394376689E-3</v>
      </c>
      <c r="H122" s="16"/>
      <c r="I122" s="16"/>
      <c r="J122" s="16" t="s">
        <v>31</v>
      </c>
      <c r="K122" s="22">
        <f>H122/100000</f>
        <v>0</v>
      </c>
      <c r="L122" s="16">
        <f>I122/100000</f>
        <v>0</v>
      </c>
      <c r="M122" s="16">
        <v>12</v>
      </c>
      <c r="N122" s="22">
        <v>34</v>
      </c>
    </row>
    <row r="123" spans="1:14" hidden="1" x14ac:dyDescent="0.2">
      <c r="A123" s="16" t="s">
        <v>10</v>
      </c>
      <c r="B123" s="16" t="s">
        <v>13</v>
      </c>
      <c r="C123" s="16" t="s">
        <v>45</v>
      </c>
      <c r="D123" s="16">
        <v>9.8786215782165527</v>
      </c>
      <c r="E123" s="16">
        <v>1773.9244000000001</v>
      </c>
      <c r="F123" s="16">
        <v>1774.0768700000001</v>
      </c>
      <c r="G123" s="16">
        <v>4.8560694229218253E-3</v>
      </c>
      <c r="H123" s="16"/>
      <c r="I123" s="16"/>
      <c r="J123" s="16" t="s">
        <v>31</v>
      </c>
      <c r="K123" s="22">
        <f>H123/100000</f>
        <v>0</v>
      </c>
      <c r="L123" s="16">
        <f>I123/100000</f>
        <v>0</v>
      </c>
      <c r="M123" s="16">
        <v>13</v>
      </c>
      <c r="N123" s="22">
        <v>35</v>
      </c>
    </row>
    <row r="124" spans="1:14" hidden="1" x14ac:dyDescent="0.2">
      <c r="A124" s="16" t="s">
        <v>10</v>
      </c>
      <c r="B124" s="16" t="s">
        <v>12</v>
      </c>
      <c r="C124" s="16" t="s">
        <v>45</v>
      </c>
      <c r="D124" s="16">
        <v>10.373453140258789</v>
      </c>
      <c r="E124" s="16">
        <v>1773.9244000000001</v>
      </c>
      <c r="F124" s="16">
        <v>1774.08599</v>
      </c>
      <c r="G124" s="16">
        <v>4.8562580730132556E-3</v>
      </c>
      <c r="H124" s="16"/>
      <c r="I124" s="16"/>
      <c r="J124" s="16" t="s">
        <v>32</v>
      </c>
      <c r="K124" s="22">
        <f>H124/100000</f>
        <v>0</v>
      </c>
      <c r="L124" s="16">
        <f>I124/100000</f>
        <v>0</v>
      </c>
      <c r="M124" s="16">
        <v>18</v>
      </c>
      <c r="N124" s="22">
        <v>36</v>
      </c>
    </row>
    <row r="125" spans="1:14" hidden="1" x14ac:dyDescent="0.2">
      <c r="A125" s="16" t="s">
        <v>10</v>
      </c>
      <c r="B125" s="16" t="s">
        <v>24</v>
      </c>
      <c r="C125" s="16" t="s">
        <v>45</v>
      </c>
      <c r="D125" s="16">
        <v>9.7783138751983643</v>
      </c>
      <c r="E125" s="16">
        <v>1773.9244000000001</v>
      </c>
      <c r="F125" s="16">
        <v>1774.07918</v>
      </c>
      <c r="G125" s="16">
        <v>4.8563129348084526E-3</v>
      </c>
      <c r="H125" s="16"/>
      <c r="I125" s="16"/>
      <c r="J125" s="16" t="s">
        <v>32</v>
      </c>
      <c r="K125" s="22">
        <f>H125/100000</f>
        <v>0</v>
      </c>
      <c r="L125" s="16">
        <f>I125/100000</f>
        <v>0</v>
      </c>
      <c r="M125" s="16">
        <v>13.5</v>
      </c>
      <c r="N125" s="22">
        <v>38</v>
      </c>
    </row>
    <row r="126" spans="1:14" hidden="1" x14ac:dyDescent="0.2">
      <c r="A126" s="23" t="s">
        <v>11</v>
      </c>
      <c r="B126" s="16" t="s">
        <v>24</v>
      </c>
      <c r="C126" s="16" t="s">
        <v>45</v>
      </c>
      <c r="D126" s="16">
        <v>184.59905362129211</v>
      </c>
      <c r="E126" s="16">
        <v>1773.9244000000001</v>
      </c>
      <c r="F126" s="16">
        <v>1773.8016</v>
      </c>
      <c r="G126" s="16">
        <v>4.858796672043043E-3</v>
      </c>
      <c r="H126" s="14"/>
      <c r="I126" s="16"/>
      <c r="J126" s="16" t="s">
        <v>33</v>
      </c>
      <c r="K126" s="22">
        <f>H126/100000</f>
        <v>0</v>
      </c>
      <c r="L126" s="16">
        <f>I126/100000</f>
        <v>0</v>
      </c>
      <c r="M126" s="16">
        <v>3.5</v>
      </c>
      <c r="N126" s="22">
        <v>40</v>
      </c>
    </row>
    <row r="127" spans="1:14" hidden="1" x14ac:dyDescent="0.2">
      <c r="A127" s="16" t="s">
        <v>11</v>
      </c>
      <c r="B127" s="16" t="s">
        <v>22</v>
      </c>
      <c r="C127" s="16" t="s">
        <v>45</v>
      </c>
      <c r="D127" s="16">
        <v>209.97387313842773</v>
      </c>
      <c r="E127" s="16">
        <v>1773.9244000000001</v>
      </c>
      <c r="F127" s="16">
        <v>1773.92552</v>
      </c>
      <c r="G127" s="16">
        <v>4.8437692111939577E-3</v>
      </c>
      <c r="H127" s="16"/>
      <c r="I127" s="16"/>
      <c r="J127" s="16" t="s">
        <v>53</v>
      </c>
      <c r="K127" s="22">
        <f>H127/100000</f>
        <v>0</v>
      </c>
      <c r="L127" s="16">
        <f>I127/100000</f>
        <v>0</v>
      </c>
      <c r="M127" s="16">
        <v>22</v>
      </c>
      <c r="N127" s="22">
        <v>8</v>
      </c>
    </row>
    <row r="128" spans="1:14" hidden="1" x14ac:dyDescent="0.2">
      <c r="A128" s="16" t="s">
        <v>8</v>
      </c>
      <c r="B128" s="16" t="s">
        <v>23</v>
      </c>
      <c r="C128" s="16" t="s">
        <v>45</v>
      </c>
      <c r="D128" s="16">
        <v>1.6283864974975586</v>
      </c>
      <c r="E128" s="16">
        <v>1773.9244000000001</v>
      </c>
      <c r="F128" s="16">
        <v>1774.0817</v>
      </c>
      <c r="G128" s="16">
        <v>4.8591642024013171E-3</v>
      </c>
      <c r="H128" s="16"/>
      <c r="I128" s="16"/>
      <c r="J128" s="16" t="s">
        <v>48</v>
      </c>
      <c r="K128" s="22">
        <f>H128/100000</f>
        <v>0</v>
      </c>
      <c r="L128" s="16">
        <f>I128/100000</f>
        <v>0</v>
      </c>
      <c r="M128" s="16">
        <v>13.5</v>
      </c>
      <c r="N128" s="22">
        <v>41</v>
      </c>
    </row>
    <row r="129" spans="1:14" hidden="1" x14ac:dyDescent="0.2">
      <c r="A129" s="16" t="s">
        <v>9</v>
      </c>
      <c r="B129" s="16" t="s">
        <v>15</v>
      </c>
      <c r="C129" s="16" t="s">
        <v>45</v>
      </c>
      <c r="D129" s="16">
        <v>57.215458393096924</v>
      </c>
      <c r="E129" s="16">
        <v>1773.9244000000001</v>
      </c>
      <c r="F129" s="16">
        <v>1774.73117</v>
      </c>
      <c r="G129" s="16">
        <v>4.8602800919888929E-3</v>
      </c>
      <c r="H129" s="16"/>
      <c r="I129" s="16"/>
      <c r="J129" s="16" t="s">
        <v>51</v>
      </c>
      <c r="K129" s="22">
        <f>H129/100000</f>
        <v>0</v>
      </c>
      <c r="L129" s="16">
        <f>I129/100000</f>
        <v>0</v>
      </c>
      <c r="M129" s="16">
        <v>20</v>
      </c>
      <c r="N129" s="22">
        <v>42</v>
      </c>
    </row>
  </sheetData>
  <conditionalFormatting sqref="K1:K45 K47:K65536">
    <cfRule type="cellIs" dxfId="9" priority="5" stopIfTrue="1" operator="between">
      <formula>1770.03211</formula>
      <formula>1</formula>
    </cfRule>
  </conditionalFormatting>
  <conditionalFormatting sqref="L2:L129">
    <cfRule type="cellIs" dxfId="8" priority="4" stopIfTrue="1" operator="between">
      <formula>1728.62346</formula>
      <formula>1</formula>
    </cfRule>
  </conditionalFormatting>
  <conditionalFormatting sqref="L1:L1048576">
    <cfRule type="cellIs" dxfId="5" priority="3" stopIfTrue="1" operator="between">
      <formula>1728.36655</formula>
      <formula>1728.62346</formula>
    </cfRule>
  </conditionalFormatting>
  <conditionalFormatting sqref="M1:M1048576">
    <cfRule type="aboveAverage" dxfId="7" priority="2" stopIfTrue="1" aboveAverage="0"/>
  </conditionalFormatting>
  <conditionalFormatting sqref="N1:N1048576">
    <cfRule type="aboveAverage" dxfId="6" priority="1" stopIfTrue="1" aboveAverage="0"/>
  </conditionalFormatting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matze</cp:lastModifiedBy>
  <dcterms:created xsi:type="dcterms:W3CDTF">2018-08-21T19:44:58Z</dcterms:created>
  <dcterms:modified xsi:type="dcterms:W3CDTF">2018-08-21T22:56:13Z</dcterms:modified>
</cp:coreProperties>
</file>