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vin\PycharmProjects\madeira\pricing\data\"/>
    </mc:Choice>
  </mc:AlternateContent>
  <bookViews>
    <workbookView xWindow="0" yWindow="0" windowWidth="13605" windowHeight="355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7" i="1"/>
  <c r="U4" i="1" l="1"/>
  <c r="U5" i="1"/>
  <c r="U6" i="1"/>
  <c r="U7" i="1"/>
  <c r="U8" i="1"/>
  <c r="U9" i="1"/>
  <c r="U10" i="1"/>
  <c r="U11" i="1"/>
  <c r="U12" i="1"/>
  <c r="U13" i="1"/>
  <c r="U3" i="1"/>
  <c r="P29" i="1" l="1"/>
  <c r="P30" i="1"/>
  <c r="P31" i="1"/>
  <c r="P32" i="1"/>
  <c r="P33" i="1"/>
  <c r="P28" i="1"/>
  <c r="H29" i="1" l="1"/>
  <c r="H30" i="1"/>
  <c r="H31" i="1"/>
  <c r="H32" i="1"/>
  <c r="H33" i="1"/>
  <c r="H28" i="1"/>
  <c r="R25" i="1" l="1"/>
  <c r="R18" i="1"/>
  <c r="R19" i="1"/>
  <c r="R20" i="1"/>
  <c r="R21" i="1"/>
  <c r="R22" i="1"/>
  <c r="R23" i="1"/>
  <c r="R24" i="1"/>
  <c r="R17" i="1"/>
  <c r="W4" i="1" l="1"/>
  <c r="W5" i="1"/>
  <c r="W6" i="1"/>
  <c r="W7" i="1"/>
  <c r="W8" i="1"/>
  <c r="W9" i="1"/>
  <c r="W10" i="1"/>
  <c r="W11" i="1"/>
  <c r="W12" i="1"/>
  <c r="W13" i="1"/>
  <c r="W3" i="1"/>
  <c r="K29" i="1" l="1"/>
  <c r="K30" i="1"/>
  <c r="K31" i="1"/>
  <c r="K32" i="1"/>
  <c r="K33" i="1"/>
  <c r="K28" i="1"/>
  <c r="J29" i="1"/>
  <c r="J30" i="1"/>
  <c r="J31" i="1"/>
  <c r="J32" i="1"/>
  <c r="J33" i="1"/>
  <c r="J28" i="1"/>
  <c r="I29" i="1"/>
  <c r="I30" i="1"/>
  <c r="I31" i="1"/>
  <c r="I32" i="1"/>
  <c r="I33" i="1"/>
  <c r="I28" i="1"/>
  <c r="G29" i="1"/>
  <c r="G30" i="1"/>
  <c r="G31" i="1"/>
  <c r="G32" i="1"/>
  <c r="G33" i="1"/>
  <c r="G28" i="1"/>
  <c r="F4" i="1" l="1"/>
  <c r="F5" i="1"/>
  <c r="F6" i="1"/>
  <c r="F7" i="1"/>
  <c r="F8" i="1"/>
  <c r="F9" i="1"/>
  <c r="F10" i="1"/>
  <c r="F11" i="1"/>
  <c r="F12" i="1"/>
  <c r="F13" i="1"/>
  <c r="F3" i="1"/>
  <c r="D29" i="1" l="1"/>
  <c r="D30" i="1"/>
  <c r="D31" i="1"/>
  <c r="D32" i="1"/>
  <c r="D33" i="1"/>
  <c r="D28" i="1"/>
  <c r="E4" i="1"/>
  <c r="E5" i="1"/>
  <c r="E6" i="1"/>
  <c r="E7" i="1"/>
  <c r="E8" i="1"/>
  <c r="E9" i="1"/>
  <c r="E10" i="1"/>
  <c r="E11" i="1"/>
  <c r="E12" i="1"/>
  <c r="E13" i="1"/>
  <c r="E3" i="1"/>
  <c r="E29" i="1" l="1"/>
  <c r="E30" i="1"/>
  <c r="E31" i="1"/>
  <c r="E32" i="1"/>
  <c r="E33" i="1"/>
  <c r="E28" i="1"/>
  <c r="O4" i="1" l="1"/>
  <c r="O5" i="1"/>
  <c r="O6" i="1"/>
  <c r="O7" i="1"/>
  <c r="O8" i="1"/>
  <c r="O9" i="1"/>
  <c r="O10" i="1"/>
  <c r="O11" i="1"/>
  <c r="O12" i="1"/>
  <c r="O13" i="1"/>
  <c r="O3" i="1"/>
  <c r="F29" i="1" l="1"/>
  <c r="F30" i="1"/>
  <c r="F31" i="1"/>
  <c r="F32" i="1"/>
  <c r="F33" i="1"/>
  <c r="F28" i="1"/>
  <c r="N18" i="1" l="1"/>
  <c r="N19" i="1"/>
  <c r="N20" i="1"/>
  <c r="N21" i="1"/>
  <c r="N22" i="1"/>
  <c r="N23" i="1"/>
  <c r="N24" i="1"/>
  <c r="N25" i="1"/>
  <c r="N17" i="1"/>
  <c r="T4" i="1" l="1"/>
  <c r="T5" i="1"/>
  <c r="T6" i="1"/>
  <c r="T7" i="1"/>
  <c r="T8" i="1"/>
  <c r="T9" i="1"/>
  <c r="T10" i="1"/>
  <c r="T11" i="1"/>
  <c r="T12" i="1"/>
  <c r="T13" i="1"/>
  <c r="T3" i="1"/>
  <c r="E25" i="1" l="1"/>
  <c r="J25" i="1"/>
  <c r="K25" i="1"/>
  <c r="M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Q18" i="1"/>
  <c r="Q19" i="1"/>
  <c r="Q20" i="1"/>
  <c r="Q21" i="1"/>
  <c r="Q22" i="1"/>
  <c r="Q23" i="1"/>
  <c r="Q24" i="1"/>
  <c r="Q17" i="1"/>
  <c r="M4" i="1"/>
  <c r="M5" i="1"/>
  <c r="M6" i="1"/>
  <c r="M7" i="1"/>
  <c r="M8" i="1"/>
  <c r="M9" i="1"/>
  <c r="M10" i="1"/>
  <c r="M11" i="1"/>
  <c r="M12" i="1"/>
  <c r="M13" i="1"/>
  <c r="M3" i="1"/>
  <c r="M29" i="1" l="1"/>
  <c r="M30" i="1"/>
  <c r="M31" i="1"/>
  <c r="M32" i="1"/>
  <c r="M33" i="1"/>
  <c r="M28" i="1"/>
  <c r="N29" i="1"/>
  <c r="N30" i="1"/>
  <c r="N31" i="1"/>
  <c r="N32" i="1"/>
  <c r="N33" i="1"/>
  <c r="N28" i="1"/>
  <c r="F15" i="2" l="1"/>
  <c r="F16" i="2"/>
  <c r="F17" i="2"/>
  <c r="F18" i="2"/>
  <c r="F19" i="2"/>
  <c r="F20" i="2"/>
  <c r="F21" i="2"/>
  <c r="F14" i="2"/>
  <c r="J18" i="1"/>
  <c r="J19" i="1"/>
  <c r="J20" i="1"/>
  <c r="J21" i="1"/>
  <c r="J22" i="1"/>
  <c r="J23" i="1"/>
  <c r="J24" i="1"/>
  <c r="J17" i="1"/>
  <c r="E18" i="1"/>
  <c r="E19" i="1"/>
  <c r="E20" i="1"/>
  <c r="E21" i="1"/>
  <c r="E22" i="1"/>
  <c r="E23" i="1"/>
  <c r="E24" i="1"/>
  <c r="E17" i="1"/>
  <c r="J25" i="2"/>
  <c r="J26" i="2"/>
  <c r="J27" i="2"/>
  <c r="J28" i="2"/>
  <c r="J29" i="2"/>
  <c r="J30" i="2"/>
  <c r="J31" i="2"/>
  <c r="J24" i="2"/>
  <c r="M18" i="1"/>
  <c r="M19" i="1"/>
  <c r="M20" i="1"/>
  <c r="M21" i="1"/>
  <c r="M22" i="1"/>
  <c r="M23" i="1"/>
  <c r="M24" i="1"/>
  <c r="M17" i="1"/>
  <c r="K18" i="1"/>
  <c r="K19" i="1"/>
  <c r="K20" i="1"/>
  <c r="K21" i="1"/>
  <c r="K22" i="1"/>
  <c r="K23" i="1"/>
  <c r="K24" i="1"/>
  <c r="K17" i="1"/>
  <c r="I4" i="1" l="1"/>
  <c r="I5" i="1"/>
  <c r="I6" i="1"/>
  <c r="I7" i="1"/>
  <c r="I8" i="1"/>
  <c r="I9" i="1"/>
  <c r="I10" i="1"/>
  <c r="I11" i="1"/>
  <c r="I12" i="1"/>
  <c r="I13" i="1"/>
  <c r="I3" i="1"/>
  <c r="D4" i="1" l="1"/>
  <c r="D5" i="1"/>
  <c r="D6" i="1"/>
  <c r="D7" i="1"/>
  <c r="D8" i="1"/>
  <c r="D9" i="1"/>
  <c r="D10" i="1"/>
  <c r="D11" i="1"/>
  <c r="D12" i="1"/>
  <c r="D13" i="1"/>
  <c r="D3" i="1"/>
  <c r="X4" i="1" l="1"/>
  <c r="X5" i="1"/>
  <c r="X6" i="1"/>
  <c r="X7" i="1"/>
  <c r="X8" i="1"/>
  <c r="X9" i="1"/>
  <c r="X10" i="1"/>
  <c r="X11" i="1"/>
  <c r="X12" i="1"/>
  <c r="X13" i="1"/>
  <c r="X3" i="1"/>
  <c r="Q4" i="1" l="1"/>
  <c r="Q5" i="1"/>
  <c r="Q6" i="1"/>
  <c r="Q7" i="1"/>
  <c r="Q8" i="1"/>
  <c r="Q9" i="1"/>
  <c r="Q10" i="1"/>
  <c r="Q11" i="1"/>
  <c r="Q12" i="1"/>
  <c r="Q13" i="1"/>
  <c r="Q3" i="1"/>
  <c r="L29" i="1" l="1"/>
  <c r="L30" i="1"/>
  <c r="L31" i="1"/>
  <c r="L32" i="1"/>
  <c r="L33" i="1"/>
  <c r="L28" i="1"/>
  <c r="Y4" i="1" l="1"/>
  <c r="Y5" i="1"/>
  <c r="Y6" i="1"/>
  <c r="Y7" i="1"/>
  <c r="Y8" i="1"/>
  <c r="Y9" i="1"/>
  <c r="Y10" i="1"/>
  <c r="Y11" i="1"/>
  <c r="Y12" i="1"/>
  <c r="Y13" i="1"/>
  <c r="Y3" i="1"/>
  <c r="Z4" i="1" l="1"/>
  <c r="Z5" i="1"/>
  <c r="Z6" i="1"/>
  <c r="Z7" i="1"/>
  <c r="Z8" i="1"/>
  <c r="Z9" i="1"/>
  <c r="Z10" i="1"/>
  <c r="Z11" i="1"/>
  <c r="Z12" i="1"/>
  <c r="Z13" i="1"/>
  <c r="Z3" i="1"/>
  <c r="O29" i="1" l="1"/>
  <c r="O30" i="1"/>
  <c r="O31" i="1"/>
  <c r="O32" i="1"/>
  <c r="O33" i="1"/>
  <c r="O28" i="1"/>
  <c r="S18" i="1" l="1"/>
  <c r="S19" i="1"/>
  <c r="S20" i="1"/>
  <c r="S21" i="1"/>
  <c r="S22" i="1"/>
  <c r="S23" i="1"/>
  <c r="S24" i="1"/>
  <c r="S17" i="1"/>
  <c r="T18" i="1"/>
  <c r="T19" i="1"/>
  <c r="T20" i="1"/>
  <c r="T21" i="1"/>
  <c r="T22" i="1"/>
  <c r="T23" i="1"/>
  <c r="T24" i="1"/>
  <c r="T17" i="1"/>
  <c r="G4" i="1" l="1"/>
  <c r="G5" i="1"/>
  <c r="G6" i="1"/>
  <c r="G7" i="1"/>
  <c r="G8" i="1"/>
  <c r="G9" i="1"/>
  <c r="G10" i="1"/>
  <c r="G11" i="1"/>
  <c r="G12" i="1"/>
  <c r="G13" i="1"/>
  <c r="G3" i="1"/>
  <c r="K4" i="1"/>
  <c r="K5" i="1"/>
  <c r="K6" i="1"/>
  <c r="K7" i="1"/>
  <c r="K8" i="1"/>
  <c r="K9" i="1"/>
  <c r="K10" i="1"/>
  <c r="K11" i="1"/>
  <c r="K12" i="1"/>
  <c r="K13" i="1"/>
  <c r="K3" i="1"/>
  <c r="L4" i="1"/>
  <c r="L5" i="1"/>
  <c r="L6" i="1"/>
  <c r="L7" i="1"/>
  <c r="L8" i="1"/>
  <c r="L9" i="1"/>
  <c r="L10" i="1"/>
  <c r="L11" i="1"/>
  <c r="L12" i="1"/>
  <c r="L13" i="1"/>
  <c r="L3" i="1"/>
  <c r="AD4" i="1"/>
  <c r="AD5" i="1"/>
  <c r="AD6" i="1"/>
  <c r="AD7" i="1"/>
  <c r="AD8" i="1"/>
  <c r="AD9" i="1"/>
  <c r="AD10" i="1"/>
  <c r="AD11" i="1"/>
  <c r="AD12" i="1"/>
  <c r="AD13" i="1"/>
  <c r="AD3" i="1"/>
  <c r="AB4" i="1"/>
  <c r="AB5" i="1"/>
  <c r="AB6" i="1"/>
  <c r="AB7" i="1"/>
  <c r="AB8" i="1"/>
  <c r="AB9" i="1"/>
  <c r="AB10" i="1"/>
  <c r="AB11" i="1"/>
  <c r="AB12" i="1"/>
  <c r="AB13" i="1"/>
  <c r="AB3" i="1"/>
  <c r="W18" i="1"/>
  <c r="W19" i="1"/>
  <c r="W20" i="1"/>
  <c r="W21" i="1"/>
  <c r="W22" i="1"/>
  <c r="W23" i="1"/>
  <c r="W24" i="1"/>
  <c r="W17" i="1"/>
  <c r="H4" i="1"/>
  <c r="H5" i="1"/>
  <c r="H6" i="1"/>
  <c r="H7" i="1"/>
  <c r="H8" i="1"/>
  <c r="H9" i="1"/>
  <c r="H10" i="1"/>
  <c r="H11" i="1"/>
  <c r="H12" i="1"/>
  <c r="H13" i="1"/>
  <c r="H3" i="1"/>
  <c r="Q29" i="1"/>
  <c r="Q30" i="1"/>
  <c r="Q28" i="1"/>
  <c r="Q31" i="1"/>
  <c r="Q32" i="1"/>
  <c r="Q33" i="1"/>
  <c r="J4" i="1"/>
  <c r="J5" i="1"/>
  <c r="J6" i="1"/>
  <c r="J7" i="1"/>
  <c r="J8" i="1"/>
  <c r="J9" i="1"/>
  <c r="J10" i="1"/>
  <c r="J11" i="1"/>
  <c r="J12" i="1"/>
  <c r="J13" i="1"/>
  <c r="J3" i="1"/>
  <c r="N7" i="1"/>
  <c r="AC4" i="1"/>
  <c r="AC5" i="1"/>
  <c r="AC6" i="1"/>
  <c r="AC7" i="1"/>
  <c r="AC8" i="1"/>
  <c r="AC9" i="1"/>
  <c r="AC10" i="1"/>
  <c r="AC11" i="1"/>
  <c r="AC12" i="1"/>
  <c r="AC13" i="1"/>
  <c r="AC3" i="1"/>
  <c r="X18" i="1"/>
  <c r="X19" i="1"/>
  <c r="X20" i="1"/>
  <c r="X21" i="1"/>
  <c r="X22" i="1"/>
  <c r="X23" i="1"/>
  <c r="X24" i="1"/>
  <c r="X17" i="1"/>
  <c r="AD18" i="1"/>
  <c r="AD19" i="1"/>
  <c r="AD20" i="1"/>
  <c r="AD21" i="1"/>
  <c r="AD22" i="1"/>
  <c r="AD23" i="1"/>
  <c r="AD24" i="1"/>
  <c r="AD17" i="1"/>
  <c r="U18" i="1"/>
  <c r="U19" i="1"/>
  <c r="U20" i="1"/>
  <c r="U21" i="1"/>
  <c r="U22" i="1"/>
  <c r="U23" i="1"/>
  <c r="U24" i="1"/>
  <c r="U17" i="1"/>
  <c r="V18" i="1"/>
  <c r="V19" i="1"/>
  <c r="V20" i="1"/>
  <c r="V21" i="1"/>
  <c r="V22" i="1"/>
  <c r="V23" i="1"/>
  <c r="V24" i="1"/>
  <c r="V17" i="1"/>
  <c r="Z18" i="1"/>
  <c r="Z19" i="1"/>
  <c r="Z20" i="1"/>
  <c r="Z21" i="1"/>
  <c r="Z22" i="1"/>
  <c r="Z23" i="1"/>
  <c r="Z24" i="1"/>
  <c r="Z17" i="1"/>
  <c r="AH4" i="1"/>
  <c r="AH5" i="1"/>
  <c r="AH6" i="1"/>
  <c r="AH7" i="1"/>
  <c r="AH8" i="1"/>
  <c r="AH9" i="1"/>
  <c r="AH10" i="1"/>
  <c r="AH11" i="1"/>
  <c r="AH12" i="1"/>
  <c r="AH13" i="1"/>
  <c r="AG4" i="1"/>
  <c r="AG5" i="1"/>
  <c r="AG6" i="1"/>
  <c r="AG7" i="1"/>
  <c r="AG8" i="1"/>
  <c r="AG9" i="1"/>
  <c r="AG10" i="1"/>
  <c r="AG11" i="1"/>
  <c r="AG12" i="1"/>
  <c r="AG13" i="1"/>
  <c r="AH3" i="1"/>
  <c r="AG3" i="1"/>
  <c r="AF4" i="1"/>
  <c r="AF5" i="1"/>
  <c r="AF6" i="1"/>
  <c r="AF7" i="1"/>
  <c r="AF8" i="1"/>
  <c r="AF9" i="1"/>
  <c r="AF10" i="1"/>
  <c r="AF11" i="1"/>
  <c r="AF12" i="1"/>
  <c r="AF13" i="1"/>
  <c r="AF3" i="1"/>
  <c r="AA20" i="1"/>
  <c r="AA17" i="1"/>
  <c r="AE4" i="1"/>
  <c r="AE5" i="1"/>
  <c r="AE6" i="1"/>
  <c r="AE7" i="1"/>
  <c r="AE8" i="1"/>
  <c r="AE9" i="1"/>
  <c r="AE10" i="1"/>
  <c r="AE11" i="1"/>
  <c r="AE12" i="1"/>
  <c r="AE13" i="1"/>
  <c r="AE3" i="1"/>
  <c r="AA4" i="1"/>
  <c r="AA5" i="1"/>
  <c r="AA6" i="1"/>
  <c r="AA7" i="1"/>
  <c r="AA8" i="1"/>
  <c r="AA9" i="1"/>
  <c r="AA10" i="1"/>
  <c r="AA11" i="1"/>
  <c r="AA12" i="1"/>
  <c r="AA13" i="1"/>
  <c r="AA3" i="1"/>
  <c r="Y18" i="1"/>
  <c r="Y19" i="1"/>
  <c r="Y20" i="1"/>
  <c r="Y21" i="1"/>
  <c r="Y22" i="1"/>
  <c r="Y23" i="1"/>
  <c r="Y24" i="1"/>
  <c r="Y17" i="1"/>
  <c r="AC18" i="1"/>
  <c r="AC19" i="1"/>
  <c r="AC20" i="1"/>
  <c r="AC21" i="1"/>
  <c r="AC22" i="1"/>
  <c r="AC23" i="1"/>
  <c r="AC24" i="1"/>
  <c r="AC17" i="1"/>
  <c r="AB18" i="1"/>
  <c r="AB19" i="1"/>
  <c r="AB20" i="1"/>
  <c r="AB21" i="1"/>
  <c r="AB22" i="1"/>
  <c r="AB23" i="1"/>
  <c r="AB24" i="1"/>
  <c r="AB17" i="1"/>
  <c r="AA24" i="1"/>
  <c r="AA23" i="1"/>
  <c r="AA22" i="1"/>
  <c r="AA21" i="1"/>
  <c r="AA19" i="1"/>
  <c r="AA18" i="1"/>
  <c r="P4" i="1"/>
  <c r="P5" i="1"/>
  <c r="P6" i="1"/>
  <c r="P7" i="1"/>
  <c r="P8" i="1"/>
  <c r="P9" i="1"/>
  <c r="P10" i="1"/>
  <c r="P11" i="1"/>
  <c r="P12" i="1"/>
  <c r="P13" i="1"/>
  <c r="P3" i="1"/>
  <c r="N4" i="1"/>
  <c r="N5" i="1"/>
  <c r="N6" i="1"/>
  <c r="N8" i="1"/>
  <c r="N9" i="1"/>
  <c r="N10" i="1"/>
  <c r="N11" i="1"/>
  <c r="N12" i="1"/>
  <c r="N13" i="1"/>
  <c r="N3" i="1"/>
  <c r="V4" i="1"/>
  <c r="V5" i="1"/>
  <c r="V6" i="1"/>
  <c r="V7" i="1"/>
  <c r="V8" i="1"/>
  <c r="V9" i="1"/>
  <c r="V10" i="1"/>
  <c r="V11" i="1"/>
  <c r="V12" i="1"/>
  <c r="V13" i="1"/>
  <c r="V3" i="1"/>
  <c r="S4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<sst xmlns="http://schemas.openxmlformats.org/spreadsheetml/2006/main" count="2" uniqueCount="2">
  <si>
    <t>price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</si>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</sst>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topLeftCell="A8" workbookViewId="0">
      <selection activeCell="O17" sqref="O17:O24"/>
    </sheetView>
  </sheetViews>
  <sheetFormatPr defaultColWidth="6.5703125" defaultRowHeight="15" x14ac:dyDescent="0.25"/>
  <cols>
    <col min="1" max="1" width="8.140625" bestFit="1" customWidth="1"/>
    <col min="2" max="2" width="5.42578125" bestFit="1" customWidth="1"/>
    <col min="3" max="3" width="10.5703125" customWidth="1"/>
    <col min="4" max="8" width="8" bestFit="1" customWidth="1"/>
    <col min="9" max="9" width="8" customWidth="1"/>
    <col min="10" max="17" width="8" bestFit="1" customWidth="1"/>
    <col min="18" max="18" width="7" bestFit="1" customWidth="1"/>
    <col min="19" max="32" width="8" bestFit="1" customWidth="1"/>
  </cols>
  <sheetData>
    <row r="1" spans="1:34" x14ac:dyDescent="0.25">
      <c r="A1" t="s">
        <v>1</v>
      </c>
      <c r="B1" t="s">
        <v>0</v>
      </c>
    </row>
    <row r="2" spans="1:34" x14ac:dyDescent="0.25">
      <c r="D2">
        <v>40</v>
      </c>
      <c r="E2">
        <v>42</v>
      </c>
      <c r="F2">
        <v>424</v>
      </c>
      <c r="G2">
        <v>45</v>
      </c>
      <c r="H2">
        <v>48</v>
      </c>
      <c r="I2">
        <v>49</v>
      </c>
      <c r="J2">
        <v>50</v>
      </c>
      <c r="K2">
        <v>52</v>
      </c>
      <c r="L2">
        <v>53</v>
      </c>
      <c r="M2">
        <v>54</v>
      </c>
      <c r="N2">
        <v>55</v>
      </c>
      <c r="O2">
        <v>56</v>
      </c>
      <c r="P2">
        <v>60</v>
      </c>
      <c r="Q2">
        <v>62</v>
      </c>
      <c r="S2">
        <v>65</v>
      </c>
      <c r="T2">
        <v>68</v>
      </c>
      <c r="U2">
        <v>69</v>
      </c>
      <c r="V2">
        <v>70</v>
      </c>
      <c r="W2">
        <v>71</v>
      </c>
      <c r="X2">
        <v>72</v>
      </c>
      <c r="Y2">
        <v>73</v>
      </c>
      <c r="Z2">
        <v>735</v>
      </c>
      <c r="AA2">
        <v>75</v>
      </c>
      <c r="AB2">
        <v>77</v>
      </c>
      <c r="AC2">
        <v>78</v>
      </c>
      <c r="AD2">
        <v>79</v>
      </c>
      <c r="AE2">
        <v>80</v>
      </c>
      <c r="AF2">
        <v>85</v>
      </c>
      <c r="AG2">
        <v>90</v>
      </c>
      <c r="AH2">
        <v>95</v>
      </c>
    </row>
    <row r="3" spans="1:34" x14ac:dyDescent="0.25">
      <c r="A3">
        <v>10</v>
      </c>
      <c r="B3">
        <v>3</v>
      </c>
      <c r="D3">
        <f t="shared" ref="D3:D13" si="0">B3*4000</f>
        <v>12000</v>
      </c>
      <c r="E3">
        <f t="shared" ref="E3:E13" si="1">B3*4200</f>
        <v>12600</v>
      </c>
      <c r="F3">
        <f>B3*4240</f>
        <v>12720</v>
      </c>
      <c r="G3">
        <f t="shared" ref="G3:G13" si="2">B3*4500</f>
        <v>13500</v>
      </c>
      <c r="H3">
        <f t="shared" ref="H3:H13" si="3">B3*4800</f>
        <v>14400</v>
      </c>
      <c r="I3">
        <f t="shared" ref="I3:I13" si="4">B3*4900</f>
        <v>14700</v>
      </c>
      <c r="J3">
        <f t="shared" ref="J3:J13" si="5">B3*5000</f>
        <v>15000</v>
      </c>
      <c r="K3">
        <f t="shared" ref="K3:K13" si="6">B3*5200</f>
        <v>15600</v>
      </c>
      <c r="L3">
        <f t="shared" ref="L3:L13" si="7">B3*5300</f>
        <v>15900</v>
      </c>
      <c r="M3">
        <f t="shared" ref="M3:M13" si="8">B3*5400</f>
        <v>16200</v>
      </c>
      <c r="N3">
        <f t="shared" ref="N3:N13" si="9">B3*5500</f>
        <v>16500</v>
      </c>
      <c r="O3">
        <f t="shared" ref="O3:O13" si="10">B3*5600</f>
        <v>16800</v>
      </c>
      <c r="P3">
        <f t="shared" ref="P3:P13" si="11">B3*6000</f>
        <v>18000</v>
      </c>
      <c r="Q3">
        <f t="shared" ref="Q3:Q13" si="12">B3*6200</f>
        <v>18600</v>
      </c>
      <c r="S3">
        <f t="shared" ref="S3:S13" si="13">B3*6500</f>
        <v>19500</v>
      </c>
      <c r="T3">
        <f t="shared" ref="T3:T13" si="14">B3*6800</f>
        <v>20400</v>
      </c>
      <c r="U3">
        <f>B3*6900</f>
        <v>20700</v>
      </c>
      <c r="V3">
        <f t="shared" ref="V3:V13" si="15">B3*7000</f>
        <v>21000</v>
      </c>
      <c r="W3">
        <f t="shared" ref="W3:W13" si="16">B3*7100</f>
        <v>21300</v>
      </c>
      <c r="X3">
        <f t="shared" ref="X3:X13" si="17">B3*7200</f>
        <v>21600</v>
      </c>
      <c r="Y3">
        <f t="shared" ref="Y3:Y13" si="18">B3*7300</f>
        <v>21900</v>
      </c>
      <c r="Z3">
        <f t="shared" ref="Z3:Z13" si="19">B3*7350</f>
        <v>22050</v>
      </c>
      <c r="AA3">
        <f t="shared" ref="AA3:AA13" si="20">B3*7500</f>
        <v>22500</v>
      </c>
      <c r="AB3">
        <f t="shared" ref="AB3:AB13" si="21">B3*7700</f>
        <v>23100</v>
      </c>
      <c r="AC3">
        <f t="shared" ref="AC3:AC13" si="22">B3*7800</f>
        <v>23400</v>
      </c>
      <c r="AD3">
        <f t="shared" ref="AD3:AD13" si="23">B3*7900</f>
        <v>23700</v>
      </c>
      <c r="AE3">
        <f t="shared" ref="AE3:AE13" si="24">B3*8000</f>
        <v>24000</v>
      </c>
      <c r="AF3">
        <f t="shared" ref="AF3:AF13" si="25">B3*8500</f>
        <v>25500</v>
      </c>
      <c r="AG3">
        <f t="shared" ref="AG3:AG13" si="26">B3*9000</f>
        <v>27000</v>
      </c>
      <c r="AH3">
        <f t="shared" ref="AH3:AH13" si="27">B3*9500</f>
        <v>28500</v>
      </c>
    </row>
    <row r="4" spans="1:34" x14ac:dyDescent="0.25">
      <c r="A4">
        <v>30</v>
      </c>
      <c r="B4">
        <v>5</v>
      </c>
      <c r="D4">
        <f t="shared" si="0"/>
        <v>20000</v>
      </c>
      <c r="E4">
        <f t="shared" si="1"/>
        <v>21000</v>
      </c>
      <c r="F4">
        <f t="shared" ref="F4:F13" si="28">B4*4240</f>
        <v>21200</v>
      </c>
      <c r="G4">
        <f t="shared" si="2"/>
        <v>22500</v>
      </c>
      <c r="H4">
        <f t="shared" si="3"/>
        <v>24000</v>
      </c>
      <c r="I4">
        <f t="shared" si="4"/>
        <v>24500</v>
      </c>
      <c r="J4">
        <f t="shared" si="5"/>
        <v>25000</v>
      </c>
      <c r="K4">
        <f t="shared" si="6"/>
        <v>26000</v>
      </c>
      <c r="L4">
        <f t="shared" si="7"/>
        <v>26500</v>
      </c>
      <c r="M4">
        <f t="shared" si="8"/>
        <v>27000</v>
      </c>
      <c r="N4">
        <f t="shared" si="9"/>
        <v>27500</v>
      </c>
      <c r="O4">
        <f t="shared" si="10"/>
        <v>28000</v>
      </c>
      <c r="P4">
        <f t="shared" si="11"/>
        <v>30000</v>
      </c>
      <c r="Q4">
        <f t="shared" si="12"/>
        <v>31000</v>
      </c>
      <c r="S4">
        <f t="shared" si="13"/>
        <v>32500</v>
      </c>
      <c r="T4">
        <f t="shared" si="14"/>
        <v>34000</v>
      </c>
      <c r="U4">
        <f t="shared" ref="U4:U13" si="29">B4*6900</f>
        <v>34500</v>
      </c>
      <c r="V4">
        <f t="shared" si="15"/>
        <v>35000</v>
      </c>
      <c r="W4">
        <f t="shared" si="16"/>
        <v>35500</v>
      </c>
      <c r="X4">
        <f t="shared" si="17"/>
        <v>36000</v>
      </c>
      <c r="Y4">
        <f t="shared" si="18"/>
        <v>36500</v>
      </c>
      <c r="Z4">
        <f t="shared" si="19"/>
        <v>36750</v>
      </c>
      <c r="AA4">
        <f t="shared" si="20"/>
        <v>37500</v>
      </c>
      <c r="AB4">
        <f t="shared" si="21"/>
        <v>38500</v>
      </c>
      <c r="AC4">
        <f t="shared" si="22"/>
        <v>39000</v>
      </c>
      <c r="AD4">
        <f t="shared" si="23"/>
        <v>39500</v>
      </c>
      <c r="AE4">
        <f t="shared" si="24"/>
        <v>40000</v>
      </c>
      <c r="AF4">
        <f t="shared" si="25"/>
        <v>42500</v>
      </c>
      <c r="AG4">
        <f t="shared" si="26"/>
        <v>45000</v>
      </c>
      <c r="AH4">
        <f t="shared" si="27"/>
        <v>47500</v>
      </c>
    </row>
    <row r="5" spans="1:34" x14ac:dyDescent="0.25">
      <c r="A5">
        <v>70</v>
      </c>
      <c r="B5">
        <v>10</v>
      </c>
      <c r="D5">
        <f t="shared" si="0"/>
        <v>40000</v>
      </c>
      <c r="E5">
        <f t="shared" si="1"/>
        <v>42000</v>
      </c>
      <c r="F5">
        <f t="shared" si="28"/>
        <v>42400</v>
      </c>
      <c r="G5">
        <f t="shared" si="2"/>
        <v>45000</v>
      </c>
      <c r="H5">
        <f t="shared" si="3"/>
        <v>48000</v>
      </c>
      <c r="I5">
        <f t="shared" si="4"/>
        <v>49000</v>
      </c>
      <c r="J5">
        <f t="shared" si="5"/>
        <v>50000</v>
      </c>
      <c r="K5">
        <f t="shared" si="6"/>
        <v>52000</v>
      </c>
      <c r="L5">
        <f t="shared" si="7"/>
        <v>53000</v>
      </c>
      <c r="M5">
        <f t="shared" si="8"/>
        <v>54000</v>
      </c>
      <c r="N5">
        <f t="shared" si="9"/>
        <v>55000</v>
      </c>
      <c r="O5">
        <f t="shared" si="10"/>
        <v>56000</v>
      </c>
      <c r="P5">
        <f t="shared" si="11"/>
        <v>60000</v>
      </c>
      <c r="Q5">
        <f t="shared" si="12"/>
        <v>62000</v>
      </c>
      <c r="S5">
        <f t="shared" si="13"/>
        <v>65000</v>
      </c>
      <c r="T5">
        <f t="shared" si="14"/>
        <v>68000</v>
      </c>
      <c r="U5">
        <f t="shared" si="29"/>
        <v>69000</v>
      </c>
      <c r="V5">
        <f t="shared" si="15"/>
        <v>70000</v>
      </c>
      <c r="W5">
        <f t="shared" si="16"/>
        <v>71000</v>
      </c>
      <c r="X5">
        <f t="shared" si="17"/>
        <v>72000</v>
      </c>
      <c r="Y5">
        <f t="shared" si="18"/>
        <v>73000</v>
      </c>
      <c r="Z5">
        <f t="shared" si="19"/>
        <v>73500</v>
      </c>
      <c r="AA5">
        <f t="shared" si="20"/>
        <v>75000</v>
      </c>
      <c r="AB5">
        <f t="shared" si="21"/>
        <v>77000</v>
      </c>
      <c r="AC5">
        <f t="shared" si="22"/>
        <v>78000</v>
      </c>
      <c r="AD5">
        <f t="shared" si="23"/>
        <v>79000</v>
      </c>
      <c r="AE5">
        <f t="shared" si="24"/>
        <v>80000</v>
      </c>
      <c r="AF5">
        <f t="shared" si="25"/>
        <v>85000</v>
      </c>
      <c r="AG5">
        <f t="shared" si="26"/>
        <v>90000</v>
      </c>
      <c r="AH5">
        <f t="shared" si="27"/>
        <v>95000</v>
      </c>
    </row>
    <row r="6" spans="1:34" x14ac:dyDescent="0.25">
      <c r="A6">
        <v>150</v>
      </c>
      <c r="B6">
        <v>20</v>
      </c>
      <c r="D6">
        <f t="shared" si="0"/>
        <v>80000</v>
      </c>
      <c r="E6">
        <f t="shared" si="1"/>
        <v>84000</v>
      </c>
      <c r="F6">
        <f t="shared" si="28"/>
        <v>84800</v>
      </c>
      <c r="G6">
        <f t="shared" si="2"/>
        <v>90000</v>
      </c>
      <c r="H6">
        <f t="shared" si="3"/>
        <v>96000</v>
      </c>
      <c r="I6">
        <f t="shared" si="4"/>
        <v>98000</v>
      </c>
      <c r="J6">
        <f t="shared" si="5"/>
        <v>100000</v>
      </c>
      <c r="K6">
        <f t="shared" si="6"/>
        <v>104000</v>
      </c>
      <c r="L6">
        <f t="shared" si="7"/>
        <v>106000</v>
      </c>
      <c r="M6">
        <f t="shared" si="8"/>
        <v>108000</v>
      </c>
      <c r="N6">
        <f t="shared" si="9"/>
        <v>110000</v>
      </c>
      <c r="O6">
        <f t="shared" si="10"/>
        <v>112000</v>
      </c>
      <c r="P6">
        <f t="shared" si="11"/>
        <v>120000</v>
      </c>
      <c r="Q6">
        <f t="shared" si="12"/>
        <v>124000</v>
      </c>
      <c r="S6">
        <f t="shared" si="13"/>
        <v>130000</v>
      </c>
      <c r="T6">
        <f t="shared" si="14"/>
        <v>136000</v>
      </c>
      <c r="U6">
        <f t="shared" si="29"/>
        <v>138000</v>
      </c>
      <c r="V6">
        <f t="shared" si="15"/>
        <v>140000</v>
      </c>
      <c r="W6">
        <f t="shared" si="16"/>
        <v>142000</v>
      </c>
      <c r="X6">
        <f t="shared" si="17"/>
        <v>144000</v>
      </c>
      <c r="Y6">
        <f t="shared" si="18"/>
        <v>146000</v>
      </c>
      <c r="Z6">
        <f t="shared" si="19"/>
        <v>147000</v>
      </c>
      <c r="AA6">
        <f t="shared" si="20"/>
        <v>150000</v>
      </c>
      <c r="AB6">
        <f t="shared" si="21"/>
        <v>154000</v>
      </c>
      <c r="AC6">
        <f t="shared" si="22"/>
        <v>156000</v>
      </c>
      <c r="AD6">
        <f t="shared" si="23"/>
        <v>158000</v>
      </c>
      <c r="AE6">
        <f t="shared" si="24"/>
        <v>160000</v>
      </c>
      <c r="AF6">
        <f t="shared" si="25"/>
        <v>170000</v>
      </c>
      <c r="AG6">
        <f t="shared" si="26"/>
        <v>180000</v>
      </c>
      <c r="AH6">
        <f t="shared" si="27"/>
        <v>190000</v>
      </c>
    </row>
    <row r="7" spans="1:34" x14ac:dyDescent="0.25">
      <c r="A7">
        <v>500</v>
      </c>
      <c r="B7">
        <v>30</v>
      </c>
      <c r="D7">
        <f t="shared" si="0"/>
        <v>120000</v>
      </c>
      <c r="E7">
        <f t="shared" si="1"/>
        <v>126000</v>
      </c>
      <c r="F7">
        <f t="shared" si="28"/>
        <v>127200</v>
      </c>
      <c r="G7">
        <f t="shared" si="2"/>
        <v>135000</v>
      </c>
      <c r="H7">
        <f t="shared" si="3"/>
        <v>144000</v>
      </c>
      <c r="I7">
        <f t="shared" si="4"/>
        <v>147000</v>
      </c>
      <c r="J7">
        <f t="shared" si="5"/>
        <v>150000</v>
      </c>
      <c r="K7">
        <f t="shared" si="6"/>
        <v>156000</v>
      </c>
      <c r="L7">
        <f t="shared" si="7"/>
        <v>159000</v>
      </c>
      <c r="M7">
        <f t="shared" si="8"/>
        <v>162000</v>
      </c>
      <c r="N7">
        <f t="shared" si="9"/>
        <v>165000</v>
      </c>
      <c r="O7">
        <f t="shared" si="10"/>
        <v>168000</v>
      </c>
      <c r="P7">
        <f t="shared" si="11"/>
        <v>180000</v>
      </c>
      <c r="Q7">
        <f t="shared" si="12"/>
        <v>186000</v>
      </c>
      <c r="S7">
        <f t="shared" si="13"/>
        <v>195000</v>
      </c>
      <c r="T7">
        <f t="shared" si="14"/>
        <v>204000</v>
      </c>
      <c r="U7">
        <f t="shared" si="29"/>
        <v>207000</v>
      </c>
      <c r="V7">
        <f t="shared" si="15"/>
        <v>210000</v>
      </c>
      <c r="W7">
        <f t="shared" si="16"/>
        <v>213000</v>
      </c>
      <c r="X7">
        <f t="shared" si="17"/>
        <v>216000</v>
      </c>
      <c r="Y7">
        <f t="shared" si="18"/>
        <v>219000</v>
      </c>
      <c r="Z7">
        <f t="shared" si="19"/>
        <v>220500</v>
      </c>
      <c r="AA7">
        <f t="shared" si="20"/>
        <v>225000</v>
      </c>
      <c r="AB7">
        <f t="shared" si="21"/>
        <v>231000</v>
      </c>
      <c r="AC7">
        <f t="shared" si="22"/>
        <v>234000</v>
      </c>
      <c r="AD7">
        <f t="shared" si="23"/>
        <v>237000</v>
      </c>
      <c r="AE7">
        <f t="shared" si="24"/>
        <v>240000</v>
      </c>
      <c r="AF7">
        <f t="shared" si="25"/>
        <v>255000</v>
      </c>
      <c r="AG7">
        <f t="shared" si="26"/>
        <v>270000</v>
      </c>
      <c r="AH7">
        <f t="shared" si="27"/>
        <v>285000</v>
      </c>
    </row>
    <row r="8" spans="1:34" x14ac:dyDescent="0.25">
      <c r="A8">
        <v>1024</v>
      </c>
      <c r="B8">
        <v>50</v>
      </c>
      <c r="D8">
        <f t="shared" si="0"/>
        <v>200000</v>
      </c>
      <c r="E8">
        <f t="shared" si="1"/>
        <v>210000</v>
      </c>
      <c r="F8">
        <f t="shared" si="28"/>
        <v>212000</v>
      </c>
      <c r="G8">
        <f t="shared" si="2"/>
        <v>225000</v>
      </c>
      <c r="H8">
        <f t="shared" si="3"/>
        <v>240000</v>
      </c>
      <c r="I8">
        <f t="shared" si="4"/>
        <v>245000</v>
      </c>
      <c r="J8">
        <f t="shared" si="5"/>
        <v>250000</v>
      </c>
      <c r="K8">
        <f t="shared" si="6"/>
        <v>260000</v>
      </c>
      <c r="L8">
        <f t="shared" si="7"/>
        <v>265000</v>
      </c>
      <c r="M8">
        <f t="shared" si="8"/>
        <v>270000</v>
      </c>
      <c r="N8">
        <f t="shared" si="9"/>
        <v>275000</v>
      </c>
      <c r="O8">
        <f t="shared" si="10"/>
        <v>280000</v>
      </c>
      <c r="P8">
        <f t="shared" si="11"/>
        <v>300000</v>
      </c>
      <c r="Q8">
        <f t="shared" si="12"/>
        <v>310000</v>
      </c>
      <c r="S8">
        <f t="shared" si="13"/>
        <v>325000</v>
      </c>
      <c r="T8">
        <f t="shared" si="14"/>
        <v>340000</v>
      </c>
      <c r="U8">
        <f t="shared" si="29"/>
        <v>345000</v>
      </c>
      <c r="V8">
        <f t="shared" si="15"/>
        <v>350000</v>
      </c>
      <c r="W8">
        <f t="shared" si="16"/>
        <v>355000</v>
      </c>
      <c r="X8">
        <f t="shared" si="17"/>
        <v>360000</v>
      </c>
      <c r="Y8">
        <f t="shared" si="18"/>
        <v>365000</v>
      </c>
      <c r="Z8">
        <f t="shared" si="19"/>
        <v>367500</v>
      </c>
      <c r="AA8">
        <f t="shared" si="20"/>
        <v>375000</v>
      </c>
      <c r="AB8">
        <f t="shared" si="21"/>
        <v>385000</v>
      </c>
      <c r="AC8">
        <f t="shared" si="22"/>
        <v>390000</v>
      </c>
      <c r="AD8">
        <f t="shared" si="23"/>
        <v>395000</v>
      </c>
      <c r="AE8">
        <f t="shared" si="24"/>
        <v>400000</v>
      </c>
      <c r="AF8">
        <f t="shared" si="25"/>
        <v>425000</v>
      </c>
      <c r="AG8">
        <f t="shared" si="26"/>
        <v>450000</v>
      </c>
      <c r="AH8">
        <f t="shared" si="27"/>
        <v>475000</v>
      </c>
    </row>
    <row r="9" spans="1:34" x14ac:dyDescent="0.25">
      <c r="A9">
        <v>2048</v>
      </c>
      <c r="B9">
        <v>70</v>
      </c>
      <c r="D9">
        <f t="shared" si="0"/>
        <v>280000</v>
      </c>
      <c r="E9">
        <f t="shared" si="1"/>
        <v>294000</v>
      </c>
      <c r="F9">
        <f t="shared" si="28"/>
        <v>296800</v>
      </c>
      <c r="G9">
        <f t="shared" si="2"/>
        <v>315000</v>
      </c>
      <c r="H9">
        <f t="shared" si="3"/>
        <v>336000</v>
      </c>
      <c r="I9">
        <f t="shared" si="4"/>
        <v>343000</v>
      </c>
      <c r="J9">
        <f t="shared" si="5"/>
        <v>350000</v>
      </c>
      <c r="K9">
        <f t="shared" si="6"/>
        <v>364000</v>
      </c>
      <c r="L9">
        <f t="shared" si="7"/>
        <v>371000</v>
      </c>
      <c r="M9">
        <f t="shared" si="8"/>
        <v>378000</v>
      </c>
      <c r="N9">
        <f t="shared" si="9"/>
        <v>385000</v>
      </c>
      <c r="O9">
        <f t="shared" si="10"/>
        <v>392000</v>
      </c>
      <c r="P9">
        <f t="shared" si="11"/>
        <v>420000</v>
      </c>
      <c r="Q9">
        <f t="shared" si="12"/>
        <v>434000</v>
      </c>
      <c r="S9">
        <f t="shared" si="13"/>
        <v>455000</v>
      </c>
      <c r="T9">
        <f t="shared" si="14"/>
        <v>476000</v>
      </c>
      <c r="U9">
        <f t="shared" si="29"/>
        <v>483000</v>
      </c>
      <c r="V9">
        <f t="shared" si="15"/>
        <v>490000</v>
      </c>
      <c r="W9">
        <f t="shared" si="16"/>
        <v>497000</v>
      </c>
      <c r="X9">
        <f t="shared" si="17"/>
        <v>504000</v>
      </c>
      <c r="Y9">
        <f t="shared" si="18"/>
        <v>511000</v>
      </c>
      <c r="Z9">
        <f t="shared" si="19"/>
        <v>514500</v>
      </c>
      <c r="AA9">
        <f t="shared" si="20"/>
        <v>525000</v>
      </c>
      <c r="AB9">
        <f t="shared" si="21"/>
        <v>539000</v>
      </c>
      <c r="AC9">
        <f t="shared" si="22"/>
        <v>546000</v>
      </c>
      <c r="AD9">
        <f t="shared" si="23"/>
        <v>553000</v>
      </c>
      <c r="AE9">
        <f t="shared" si="24"/>
        <v>560000</v>
      </c>
      <c r="AF9">
        <f t="shared" si="25"/>
        <v>595000</v>
      </c>
      <c r="AG9">
        <f t="shared" si="26"/>
        <v>630000</v>
      </c>
      <c r="AH9">
        <f t="shared" si="27"/>
        <v>665000</v>
      </c>
    </row>
    <row r="10" spans="1:34" x14ac:dyDescent="0.25">
      <c r="A10">
        <v>3072</v>
      </c>
      <c r="B10">
        <v>100</v>
      </c>
      <c r="D10">
        <f t="shared" si="0"/>
        <v>400000</v>
      </c>
      <c r="E10">
        <f t="shared" si="1"/>
        <v>420000</v>
      </c>
      <c r="F10">
        <f t="shared" si="28"/>
        <v>424000</v>
      </c>
      <c r="G10">
        <f t="shared" si="2"/>
        <v>450000</v>
      </c>
      <c r="H10">
        <f t="shared" si="3"/>
        <v>480000</v>
      </c>
      <c r="I10">
        <f t="shared" si="4"/>
        <v>490000</v>
      </c>
      <c r="J10">
        <f t="shared" si="5"/>
        <v>500000</v>
      </c>
      <c r="K10">
        <f t="shared" si="6"/>
        <v>520000</v>
      </c>
      <c r="L10">
        <f t="shared" si="7"/>
        <v>530000</v>
      </c>
      <c r="M10">
        <f t="shared" si="8"/>
        <v>540000</v>
      </c>
      <c r="N10">
        <f t="shared" si="9"/>
        <v>550000</v>
      </c>
      <c r="O10">
        <f t="shared" si="10"/>
        <v>560000</v>
      </c>
      <c r="P10">
        <f t="shared" si="11"/>
        <v>600000</v>
      </c>
      <c r="Q10">
        <f t="shared" si="12"/>
        <v>620000</v>
      </c>
      <c r="S10">
        <f t="shared" si="13"/>
        <v>650000</v>
      </c>
      <c r="T10">
        <f t="shared" si="14"/>
        <v>680000</v>
      </c>
      <c r="U10">
        <f t="shared" si="29"/>
        <v>690000</v>
      </c>
      <c r="V10">
        <f t="shared" si="15"/>
        <v>700000</v>
      </c>
      <c r="W10">
        <f t="shared" si="16"/>
        <v>710000</v>
      </c>
      <c r="X10">
        <f t="shared" si="17"/>
        <v>720000</v>
      </c>
      <c r="Y10">
        <f t="shared" si="18"/>
        <v>730000</v>
      </c>
      <c r="Z10">
        <f t="shared" si="19"/>
        <v>735000</v>
      </c>
      <c r="AA10">
        <f t="shared" si="20"/>
        <v>750000</v>
      </c>
      <c r="AB10">
        <f t="shared" si="21"/>
        <v>770000</v>
      </c>
      <c r="AC10">
        <f t="shared" si="22"/>
        <v>780000</v>
      </c>
      <c r="AD10">
        <f t="shared" si="23"/>
        <v>790000</v>
      </c>
      <c r="AE10">
        <f t="shared" si="24"/>
        <v>800000</v>
      </c>
      <c r="AF10">
        <f t="shared" si="25"/>
        <v>850000</v>
      </c>
      <c r="AG10">
        <f t="shared" si="26"/>
        <v>900000</v>
      </c>
      <c r="AH10">
        <f t="shared" si="27"/>
        <v>950000</v>
      </c>
    </row>
    <row r="11" spans="1:34" x14ac:dyDescent="0.25">
      <c r="A11">
        <v>4096</v>
      </c>
      <c r="B11">
        <v>130</v>
      </c>
      <c r="D11">
        <f t="shared" si="0"/>
        <v>520000</v>
      </c>
      <c r="E11">
        <f t="shared" si="1"/>
        <v>546000</v>
      </c>
      <c r="F11">
        <f t="shared" si="28"/>
        <v>551200</v>
      </c>
      <c r="G11">
        <f t="shared" si="2"/>
        <v>585000</v>
      </c>
      <c r="H11">
        <f t="shared" si="3"/>
        <v>624000</v>
      </c>
      <c r="I11">
        <f t="shared" si="4"/>
        <v>637000</v>
      </c>
      <c r="J11">
        <f t="shared" si="5"/>
        <v>650000</v>
      </c>
      <c r="K11">
        <f t="shared" si="6"/>
        <v>676000</v>
      </c>
      <c r="L11">
        <f t="shared" si="7"/>
        <v>689000</v>
      </c>
      <c r="M11">
        <f t="shared" si="8"/>
        <v>702000</v>
      </c>
      <c r="N11">
        <f t="shared" si="9"/>
        <v>715000</v>
      </c>
      <c r="O11">
        <f t="shared" si="10"/>
        <v>728000</v>
      </c>
      <c r="P11">
        <f t="shared" si="11"/>
        <v>780000</v>
      </c>
      <c r="Q11">
        <f t="shared" si="12"/>
        <v>806000</v>
      </c>
      <c r="S11">
        <f t="shared" si="13"/>
        <v>845000</v>
      </c>
      <c r="T11">
        <f t="shared" si="14"/>
        <v>884000</v>
      </c>
      <c r="U11">
        <f t="shared" si="29"/>
        <v>897000</v>
      </c>
      <c r="V11">
        <f t="shared" si="15"/>
        <v>910000</v>
      </c>
      <c r="W11">
        <f t="shared" si="16"/>
        <v>923000</v>
      </c>
      <c r="X11">
        <f t="shared" si="17"/>
        <v>936000</v>
      </c>
      <c r="Y11">
        <f t="shared" si="18"/>
        <v>949000</v>
      </c>
      <c r="Z11">
        <f t="shared" si="19"/>
        <v>955500</v>
      </c>
      <c r="AA11">
        <f t="shared" si="20"/>
        <v>975000</v>
      </c>
      <c r="AB11">
        <f t="shared" si="21"/>
        <v>1001000</v>
      </c>
      <c r="AC11">
        <f t="shared" si="22"/>
        <v>1014000</v>
      </c>
      <c r="AD11">
        <f t="shared" si="23"/>
        <v>1027000</v>
      </c>
      <c r="AE11">
        <f t="shared" si="24"/>
        <v>1040000</v>
      </c>
      <c r="AF11">
        <f t="shared" si="25"/>
        <v>1105000</v>
      </c>
      <c r="AG11">
        <f t="shared" si="26"/>
        <v>1170000</v>
      </c>
      <c r="AH11">
        <f t="shared" si="27"/>
        <v>1235000</v>
      </c>
    </row>
    <row r="12" spans="1:34" x14ac:dyDescent="0.25">
      <c r="A12">
        <v>6144</v>
      </c>
      <c r="B12">
        <v>180</v>
      </c>
      <c r="D12">
        <f t="shared" si="0"/>
        <v>720000</v>
      </c>
      <c r="E12">
        <f t="shared" si="1"/>
        <v>756000</v>
      </c>
      <c r="F12">
        <f t="shared" si="28"/>
        <v>763200</v>
      </c>
      <c r="G12">
        <f t="shared" si="2"/>
        <v>810000</v>
      </c>
      <c r="H12">
        <f t="shared" si="3"/>
        <v>864000</v>
      </c>
      <c r="I12">
        <f t="shared" si="4"/>
        <v>882000</v>
      </c>
      <c r="J12">
        <f t="shared" si="5"/>
        <v>900000</v>
      </c>
      <c r="K12">
        <f t="shared" si="6"/>
        <v>936000</v>
      </c>
      <c r="L12">
        <f t="shared" si="7"/>
        <v>954000</v>
      </c>
      <c r="M12">
        <f t="shared" si="8"/>
        <v>972000</v>
      </c>
      <c r="N12">
        <f t="shared" si="9"/>
        <v>990000</v>
      </c>
      <c r="O12">
        <f t="shared" si="10"/>
        <v>1008000</v>
      </c>
      <c r="P12">
        <f t="shared" si="11"/>
        <v>1080000</v>
      </c>
      <c r="Q12">
        <f t="shared" si="12"/>
        <v>1116000</v>
      </c>
      <c r="S12">
        <f t="shared" si="13"/>
        <v>1170000</v>
      </c>
      <c r="T12">
        <f t="shared" si="14"/>
        <v>1224000</v>
      </c>
      <c r="U12">
        <f t="shared" si="29"/>
        <v>1242000</v>
      </c>
      <c r="V12">
        <f t="shared" si="15"/>
        <v>1260000</v>
      </c>
      <c r="W12">
        <f t="shared" si="16"/>
        <v>1278000</v>
      </c>
      <c r="X12">
        <f t="shared" si="17"/>
        <v>1296000</v>
      </c>
      <c r="Y12">
        <f t="shared" si="18"/>
        <v>1314000</v>
      </c>
      <c r="Z12">
        <f t="shared" si="19"/>
        <v>1323000</v>
      </c>
      <c r="AA12">
        <f t="shared" si="20"/>
        <v>1350000</v>
      </c>
      <c r="AB12">
        <f t="shared" si="21"/>
        <v>1386000</v>
      </c>
      <c r="AC12">
        <f t="shared" si="22"/>
        <v>1404000</v>
      </c>
      <c r="AD12">
        <f t="shared" si="23"/>
        <v>1422000</v>
      </c>
      <c r="AE12">
        <f t="shared" si="24"/>
        <v>1440000</v>
      </c>
      <c r="AF12">
        <f t="shared" si="25"/>
        <v>1530000</v>
      </c>
      <c r="AG12">
        <f t="shared" si="26"/>
        <v>1620000</v>
      </c>
      <c r="AH12">
        <f t="shared" si="27"/>
        <v>1710000</v>
      </c>
    </row>
    <row r="13" spans="1:34" x14ac:dyDescent="0.25">
      <c r="A13">
        <v>11264</v>
      </c>
      <c r="B13">
        <v>280</v>
      </c>
      <c r="D13">
        <f t="shared" si="0"/>
        <v>1120000</v>
      </c>
      <c r="E13">
        <f t="shared" si="1"/>
        <v>1176000</v>
      </c>
      <c r="F13">
        <f t="shared" si="28"/>
        <v>1187200</v>
      </c>
      <c r="G13">
        <f t="shared" si="2"/>
        <v>1260000</v>
      </c>
      <c r="H13">
        <f t="shared" si="3"/>
        <v>1344000</v>
      </c>
      <c r="I13">
        <f t="shared" si="4"/>
        <v>1372000</v>
      </c>
      <c r="J13">
        <f t="shared" si="5"/>
        <v>1400000</v>
      </c>
      <c r="K13">
        <f t="shared" si="6"/>
        <v>1456000</v>
      </c>
      <c r="L13">
        <f t="shared" si="7"/>
        <v>1484000</v>
      </c>
      <c r="M13">
        <f t="shared" si="8"/>
        <v>1512000</v>
      </c>
      <c r="N13">
        <f t="shared" si="9"/>
        <v>1540000</v>
      </c>
      <c r="O13">
        <f t="shared" si="10"/>
        <v>1568000</v>
      </c>
      <c r="P13">
        <f t="shared" si="11"/>
        <v>1680000</v>
      </c>
      <c r="Q13">
        <f t="shared" si="12"/>
        <v>1736000</v>
      </c>
      <c r="S13">
        <f t="shared" si="13"/>
        <v>1820000</v>
      </c>
      <c r="T13">
        <f t="shared" si="14"/>
        <v>1904000</v>
      </c>
      <c r="U13">
        <f t="shared" si="29"/>
        <v>1932000</v>
      </c>
      <c r="V13">
        <f t="shared" si="15"/>
        <v>1960000</v>
      </c>
      <c r="W13">
        <f t="shared" si="16"/>
        <v>1988000</v>
      </c>
      <c r="X13">
        <f t="shared" si="17"/>
        <v>2016000</v>
      </c>
      <c r="Y13">
        <f t="shared" si="18"/>
        <v>2044000</v>
      </c>
      <c r="Z13">
        <f t="shared" si="19"/>
        <v>2058000</v>
      </c>
      <c r="AA13">
        <f t="shared" si="20"/>
        <v>2100000</v>
      </c>
      <c r="AB13">
        <f t="shared" si="21"/>
        <v>2156000</v>
      </c>
      <c r="AC13">
        <f t="shared" si="22"/>
        <v>2184000</v>
      </c>
      <c r="AD13">
        <f t="shared" si="23"/>
        <v>2212000</v>
      </c>
      <c r="AE13">
        <f t="shared" si="24"/>
        <v>2240000</v>
      </c>
      <c r="AF13">
        <f t="shared" si="25"/>
        <v>2380000</v>
      </c>
      <c r="AG13">
        <f t="shared" si="26"/>
        <v>2520000</v>
      </c>
      <c r="AH13">
        <f t="shared" si="27"/>
        <v>2660000</v>
      </c>
    </row>
    <row r="16" spans="1:34" x14ac:dyDescent="0.25">
      <c r="E16">
        <v>60</v>
      </c>
      <c r="J16">
        <v>65</v>
      </c>
      <c r="K16">
        <v>70</v>
      </c>
      <c r="M16">
        <v>75</v>
      </c>
      <c r="N16">
        <v>80</v>
      </c>
      <c r="O16">
        <v>81.900000000000006</v>
      </c>
      <c r="Q16">
        <v>83</v>
      </c>
      <c r="R16">
        <v>84</v>
      </c>
      <c r="S16">
        <v>85</v>
      </c>
      <c r="T16">
        <v>86</v>
      </c>
      <c r="U16">
        <v>87</v>
      </c>
      <c r="V16">
        <v>88</v>
      </c>
      <c r="W16">
        <v>89</v>
      </c>
      <c r="X16">
        <v>90</v>
      </c>
      <c r="Y16">
        <v>92</v>
      </c>
      <c r="Z16">
        <v>93</v>
      </c>
      <c r="AA16">
        <v>94</v>
      </c>
      <c r="AB16">
        <v>95</v>
      </c>
      <c r="AC16">
        <v>955</v>
      </c>
      <c r="AD16">
        <v>98</v>
      </c>
    </row>
    <row r="17" spans="2:30" x14ac:dyDescent="0.25">
      <c r="B17">
        <v>1</v>
      </c>
      <c r="E17">
        <f>B17*6000</f>
        <v>6000</v>
      </c>
      <c r="J17">
        <f>B17*6500</f>
        <v>6500</v>
      </c>
      <c r="K17">
        <f t="shared" ref="K17:K25" si="30">B17*7000</f>
        <v>7000</v>
      </c>
      <c r="M17">
        <f t="shared" ref="M17:M25" si="31">B17*7500</f>
        <v>7500</v>
      </c>
      <c r="N17">
        <f t="shared" ref="N17:N25" si="32">B17*8000</f>
        <v>8000</v>
      </c>
      <c r="O17">
        <f>B17*8190</f>
        <v>8190</v>
      </c>
      <c r="Q17">
        <f>B17*8300</f>
        <v>8300</v>
      </c>
      <c r="R17">
        <f>B17*8400</f>
        <v>8400</v>
      </c>
      <c r="S17">
        <f>B17*8500</f>
        <v>8500</v>
      </c>
      <c r="T17">
        <f>B17*8600</f>
        <v>8600</v>
      </c>
      <c r="U17">
        <f>B17*8700</f>
        <v>8700</v>
      </c>
      <c r="V17">
        <f>B17*8800</f>
        <v>8800</v>
      </c>
      <c r="W17">
        <f>B17*8900</f>
        <v>8900</v>
      </c>
      <c r="X17">
        <f>B17*9000</f>
        <v>9000</v>
      </c>
      <c r="Y17">
        <f>B17*9200</f>
        <v>9200</v>
      </c>
      <c r="Z17">
        <f>B17*9300</f>
        <v>9300</v>
      </c>
      <c r="AA17">
        <f>B17*9400</f>
        <v>9400</v>
      </c>
      <c r="AB17">
        <f>B17*9500</f>
        <v>9500</v>
      </c>
      <c r="AC17">
        <f>B17*9550</f>
        <v>9550</v>
      </c>
      <c r="AD17">
        <f>B17*9800</f>
        <v>9800</v>
      </c>
    </row>
    <row r="18" spans="2:30" x14ac:dyDescent="0.25">
      <c r="B18">
        <v>2</v>
      </c>
      <c r="E18">
        <f t="shared" ref="E18:E25" si="33">B18*6000</f>
        <v>12000</v>
      </c>
      <c r="J18">
        <f t="shared" ref="J18:J25" si="34">B18*6500</f>
        <v>13000</v>
      </c>
      <c r="K18">
        <f t="shared" si="30"/>
        <v>14000</v>
      </c>
      <c r="M18">
        <f t="shared" si="31"/>
        <v>15000</v>
      </c>
      <c r="N18">
        <f t="shared" si="32"/>
        <v>16000</v>
      </c>
      <c r="O18">
        <f t="shared" ref="O18:O24" si="35">B18*8190</f>
        <v>16380</v>
      </c>
      <c r="Q18">
        <f>B18*8300</f>
        <v>16600</v>
      </c>
      <c r="R18">
        <f>B18*8400</f>
        <v>16800</v>
      </c>
      <c r="S18">
        <f>B18*8500</f>
        <v>17000</v>
      </c>
      <c r="T18">
        <f>B18*8600</f>
        <v>17200</v>
      </c>
      <c r="U18">
        <f>B18*8700</f>
        <v>17400</v>
      </c>
      <c r="V18">
        <f>B18*8800</f>
        <v>17600</v>
      </c>
      <c r="W18">
        <f>B18*8900</f>
        <v>17800</v>
      </c>
      <c r="X18">
        <f>B18*9000</f>
        <v>18000</v>
      </c>
      <c r="Y18">
        <f>B18*9200</f>
        <v>18400</v>
      </c>
      <c r="Z18">
        <f>B18*9300</f>
        <v>18600</v>
      </c>
      <c r="AA18">
        <f>B18*9400</f>
        <v>18800</v>
      </c>
      <c r="AB18">
        <f>B18*9500</f>
        <v>19000</v>
      </c>
      <c r="AC18">
        <f>B18*9550</f>
        <v>19100</v>
      </c>
      <c r="AD18">
        <f>B18*9800</f>
        <v>19600</v>
      </c>
    </row>
    <row r="19" spans="2:30" x14ac:dyDescent="0.25">
      <c r="B19">
        <v>5</v>
      </c>
      <c r="E19">
        <f t="shared" si="33"/>
        <v>30000</v>
      </c>
      <c r="J19">
        <f t="shared" si="34"/>
        <v>32500</v>
      </c>
      <c r="K19">
        <f t="shared" si="30"/>
        <v>35000</v>
      </c>
      <c r="M19">
        <f t="shared" si="31"/>
        <v>37500</v>
      </c>
      <c r="N19">
        <f t="shared" si="32"/>
        <v>40000</v>
      </c>
      <c r="O19">
        <f t="shared" si="35"/>
        <v>40950</v>
      </c>
      <c r="Q19">
        <f>B19*8300</f>
        <v>41500</v>
      </c>
      <c r="R19">
        <f>B19*8400</f>
        <v>42000</v>
      </c>
      <c r="S19">
        <f>B19*8500</f>
        <v>42500</v>
      </c>
      <c r="T19">
        <f>B19*8600</f>
        <v>43000</v>
      </c>
      <c r="U19">
        <f>B19*8700</f>
        <v>43500</v>
      </c>
      <c r="V19">
        <f>B19*8800</f>
        <v>44000</v>
      </c>
      <c r="W19">
        <f>B19*8900</f>
        <v>44500</v>
      </c>
      <c r="X19">
        <f>B19*9000</f>
        <v>45000</v>
      </c>
      <c r="Y19">
        <f>B19*9200</f>
        <v>46000</v>
      </c>
      <c r="Z19">
        <f>B19*9300</f>
        <v>46500</v>
      </c>
      <c r="AA19">
        <f>B19*9400</f>
        <v>47000</v>
      </c>
      <c r="AB19">
        <f>B19*9500</f>
        <v>47500</v>
      </c>
      <c r="AC19">
        <f>B19*9550</f>
        <v>47750</v>
      </c>
      <c r="AD19">
        <f>B19*9800</f>
        <v>49000</v>
      </c>
    </row>
    <row r="20" spans="2:30" x14ac:dyDescent="0.25">
      <c r="B20">
        <v>7</v>
      </c>
      <c r="E20">
        <f t="shared" si="33"/>
        <v>42000</v>
      </c>
      <c r="J20">
        <f t="shared" si="34"/>
        <v>45500</v>
      </c>
      <c r="K20">
        <f t="shared" si="30"/>
        <v>49000</v>
      </c>
      <c r="M20">
        <f t="shared" si="31"/>
        <v>52500</v>
      </c>
      <c r="N20">
        <f t="shared" si="32"/>
        <v>56000</v>
      </c>
      <c r="O20">
        <f t="shared" si="35"/>
        <v>57330</v>
      </c>
      <c r="Q20">
        <f>B20*8300</f>
        <v>58100</v>
      </c>
      <c r="R20">
        <f>B20*8400</f>
        <v>58800</v>
      </c>
      <c r="S20">
        <f>B20*8500</f>
        <v>59500</v>
      </c>
      <c r="T20">
        <f>B20*8600</f>
        <v>60200</v>
      </c>
      <c r="U20">
        <f>B20*8700</f>
        <v>60900</v>
      </c>
      <c r="V20">
        <f>B20*8800</f>
        <v>61600</v>
      </c>
      <c r="W20">
        <f>B20*8900</f>
        <v>62300</v>
      </c>
      <c r="X20">
        <f>B20*9000</f>
        <v>63000</v>
      </c>
      <c r="Y20">
        <f>B20*9200</f>
        <v>64400</v>
      </c>
      <c r="Z20">
        <f>B20*9300</f>
        <v>65100</v>
      </c>
      <c r="AA20">
        <f>B20*9400</f>
        <v>65800</v>
      </c>
      <c r="AB20">
        <f>B20*9500</f>
        <v>66500</v>
      </c>
      <c r="AC20">
        <f>B20*9550</f>
        <v>66850</v>
      </c>
      <c r="AD20">
        <f>B20*9800</f>
        <v>68600</v>
      </c>
    </row>
    <row r="21" spans="2:30" x14ac:dyDescent="0.25">
      <c r="B21">
        <v>10</v>
      </c>
      <c r="E21">
        <f t="shared" si="33"/>
        <v>60000</v>
      </c>
      <c r="J21">
        <f t="shared" si="34"/>
        <v>65000</v>
      </c>
      <c r="K21">
        <f t="shared" si="30"/>
        <v>70000</v>
      </c>
      <c r="M21">
        <f t="shared" si="31"/>
        <v>75000</v>
      </c>
      <c r="N21">
        <f t="shared" si="32"/>
        <v>80000</v>
      </c>
      <c r="O21">
        <f t="shared" si="35"/>
        <v>81900</v>
      </c>
      <c r="Q21">
        <f>B21*8300</f>
        <v>83000</v>
      </c>
      <c r="R21">
        <f>B21*8400</f>
        <v>84000</v>
      </c>
      <c r="S21">
        <f>B21*8500</f>
        <v>85000</v>
      </c>
      <c r="T21">
        <f>B21*8600</f>
        <v>86000</v>
      </c>
      <c r="U21">
        <f>B21*8700</f>
        <v>87000</v>
      </c>
      <c r="V21">
        <f>B21*8800</f>
        <v>88000</v>
      </c>
      <c r="W21">
        <f>B21*8900</f>
        <v>89000</v>
      </c>
      <c r="X21">
        <f>B21*9000</f>
        <v>90000</v>
      </c>
      <c r="Y21">
        <f>B21*9200</f>
        <v>92000</v>
      </c>
      <c r="Z21">
        <f>B21*9300</f>
        <v>93000</v>
      </c>
      <c r="AA21">
        <f>B21*9400</f>
        <v>94000</v>
      </c>
      <c r="AB21">
        <f>B21*9500</f>
        <v>95000</v>
      </c>
      <c r="AC21">
        <f>B21*9550</f>
        <v>95500</v>
      </c>
      <c r="AD21">
        <f>B21*9800</f>
        <v>98000</v>
      </c>
    </row>
    <row r="22" spans="2:30" x14ac:dyDescent="0.25">
      <c r="B22">
        <v>15</v>
      </c>
      <c r="E22">
        <f t="shared" si="33"/>
        <v>90000</v>
      </c>
      <c r="J22">
        <f t="shared" si="34"/>
        <v>97500</v>
      </c>
      <c r="K22">
        <f t="shared" si="30"/>
        <v>105000</v>
      </c>
      <c r="M22">
        <f t="shared" si="31"/>
        <v>112500</v>
      </c>
      <c r="N22">
        <f t="shared" si="32"/>
        <v>120000</v>
      </c>
      <c r="O22">
        <f t="shared" si="35"/>
        <v>122850</v>
      </c>
      <c r="Q22">
        <f>B22*8300</f>
        <v>124500</v>
      </c>
      <c r="R22">
        <f>B22*8400</f>
        <v>126000</v>
      </c>
      <c r="S22">
        <f>B22*8500</f>
        <v>127500</v>
      </c>
      <c r="T22">
        <f>B22*8600</f>
        <v>129000</v>
      </c>
      <c r="U22">
        <f>B22*8700</f>
        <v>130500</v>
      </c>
      <c r="V22">
        <f>B22*8800</f>
        <v>132000</v>
      </c>
      <c r="W22">
        <f>B22*8900</f>
        <v>133500</v>
      </c>
      <c r="X22">
        <f>B22*9000</f>
        <v>135000</v>
      </c>
      <c r="Y22">
        <f>B22*9200</f>
        <v>138000</v>
      </c>
      <c r="Z22">
        <f>B22*9300</f>
        <v>139500</v>
      </c>
      <c r="AA22">
        <f>B22*9400</f>
        <v>141000</v>
      </c>
      <c r="AB22">
        <f>B22*9500</f>
        <v>142500</v>
      </c>
      <c r="AC22">
        <f>B22*9550</f>
        <v>143250</v>
      </c>
      <c r="AD22">
        <f>B22*9800</f>
        <v>147000</v>
      </c>
    </row>
    <row r="23" spans="2:30" x14ac:dyDescent="0.25">
      <c r="B23">
        <v>30</v>
      </c>
      <c r="E23">
        <f t="shared" si="33"/>
        <v>180000</v>
      </c>
      <c r="J23">
        <f t="shared" si="34"/>
        <v>195000</v>
      </c>
      <c r="K23">
        <f t="shared" si="30"/>
        <v>210000</v>
      </c>
      <c r="M23">
        <f t="shared" si="31"/>
        <v>225000</v>
      </c>
      <c r="N23">
        <f t="shared" si="32"/>
        <v>240000</v>
      </c>
      <c r="O23">
        <f t="shared" si="35"/>
        <v>245700</v>
      </c>
      <c r="Q23">
        <f>B23*8300</f>
        <v>249000</v>
      </c>
      <c r="R23">
        <f>B23*8400</f>
        <v>252000</v>
      </c>
      <c r="S23">
        <f>B23*8500</f>
        <v>255000</v>
      </c>
      <c r="T23">
        <f>B23*8600</f>
        <v>258000</v>
      </c>
      <c r="U23">
        <f>B23*8700</f>
        <v>261000</v>
      </c>
      <c r="V23">
        <f>B23*8800</f>
        <v>264000</v>
      </c>
      <c r="W23">
        <f>B23*8900</f>
        <v>267000</v>
      </c>
      <c r="X23">
        <f>B23*9000</f>
        <v>270000</v>
      </c>
      <c r="Y23">
        <f>B23*9200</f>
        <v>276000</v>
      </c>
      <c r="Z23">
        <f>B23*9300</f>
        <v>279000</v>
      </c>
      <c r="AA23">
        <f>B23*9400</f>
        <v>282000</v>
      </c>
      <c r="AB23">
        <f>B23*9500</f>
        <v>285000</v>
      </c>
      <c r="AC23">
        <f>B23*9550</f>
        <v>286500</v>
      </c>
      <c r="AD23">
        <f>B23*9800</f>
        <v>294000</v>
      </c>
    </row>
    <row r="24" spans="2:30" x14ac:dyDescent="0.25">
      <c r="B24">
        <v>50</v>
      </c>
      <c r="E24">
        <f t="shared" si="33"/>
        <v>300000</v>
      </c>
      <c r="J24">
        <f t="shared" si="34"/>
        <v>325000</v>
      </c>
      <c r="K24">
        <f t="shared" si="30"/>
        <v>350000</v>
      </c>
      <c r="M24">
        <f t="shared" si="31"/>
        <v>375000</v>
      </c>
      <c r="N24">
        <f t="shared" si="32"/>
        <v>400000</v>
      </c>
      <c r="O24">
        <f t="shared" si="35"/>
        <v>409500</v>
      </c>
      <c r="Q24">
        <f>B24*8300</f>
        <v>415000</v>
      </c>
      <c r="R24">
        <f>B24*8400</f>
        <v>420000</v>
      </c>
      <c r="S24">
        <f>B24*8500</f>
        <v>425000</v>
      </c>
      <c r="T24">
        <f>B24*8600</f>
        <v>430000</v>
      </c>
      <c r="U24">
        <f>B24*8700</f>
        <v>435000</v>
      </c>
      <c r="V24">
        <f>B24*8800</f>
        <v>440000</v>
      </c>
      <c r="W24">
        <f>B24*8900</f>
        <v>445000</v>
      </c>
      <c r="X24">
        <f>B24*9000</f>
        <v>450000</v>
      </c>
      <c r="Y24">
        <f>B24*9200</f>
        <v>460000</v>
      </c>
      <c r="Z24">
        <f>B24*9300</f>
        <v>465000</v>
      </c>
      <c r="AA24">
        <f>B24*9400</f>
        <v>470000</v>
      </c>
      <c r="AB24">
        <f>B24*9500</f>
        <v>475000</v>
      </c>
      <c r="AC24">
        <f>B24*9550</f>
        <v>477500</v>
      </c>
      <c r="AD24">
        <f>B24*9800</f>
        <v>490000</v>
      </c>
    </row>
    <row r="25" spans="2:30" x14ac:dyDescent="0.25">
      <c r="B25" s="2">
        <v>70</v>
      </c>
      <c r="C25" s="2"/>
      <c r="D25" s="2"/>
      <c r="E25" s="2">
        <f t="shared" si="33"/>
        <v>420000</v>
      </c>
      <c r="F25" s="2"/>
      <c r="G25" s="2"/>
      <c r="H25" s="2"/>
      <c r="I25" s="2"/>
      <c r="J25" s="2">
        <f t="shared" si="34"/>
        <v>455000</v>
      </c>
      <c r="K25" s="2">
        <f t="shared" si="30"/>
        <v>490000</v>
      </c>
      <c r="L25" s="2"/>
      <c r="M25" s="2">
        <f t="shared" si="31"/>
        <v>525000</v>
      </c>
      <c r="N25" s="2">
        <f t="shared" si="32"/>
        <v>560000</v>
      </c>
      <c r="Q25" s="2">
        <f>B25*8300</f>
        <v>581000</v>
      </c>
      <c r="R25" s="2">
        <f>B25*8400</f>
        <v>588000</v>
      </c>
      <c r="S25" s="2">
        <f>B25*8500</f>
        <v>595000</v>
      </c>
      <c r="T25" s="2">
        <f>B25*8600</f>
        <v>602000</v>
      </c>
      <c r="U25" s="2">
        <f>B25*8700</f>
        <v>609000</v>
      </c>
      <c r="V25" s="2">
        <f>B25*8800</f>
        <v>616000</v>
      </c>
      <c r="W25" s="2">
        <f>B25*8900</f>
        <v>623000</v>
      </c>
      <c r="X25" s="2">
        <f>B25*9000</f>
        <v>630000</v>
      </c>
      <c r="Y25" s="2">
        <f>B25*9200</f>
        <v>644000</v>
      </c>
      <c r="Z25" s="2">
        <f>B25*9300</f>
        <v>651000</v>
      </c>
      <c r="AA25" s="2">
        <f>B25*9400</f>
        <v>658000</v>
      </c>
      <c r="AB25" s="2">
        <f>B25*9500</f>
        <v>665000</v>
      </c>
      <c r="AC25" s="2">
        <f>B25*9550</f>
        <v>668500</v>
      </c>
      <c r="AD25" s="2">
        <f>B25*9800</f>
        <v>686000</v>
      </c>
    </row>
    <row r="27" spans="2:30" x14ac:dyDescent="0.25">
      <c r="D27">
        <v>83</v>
      </c>
      <c r="E27">
        <v>84</v>
      </c>
      <c r="F27">
        <v>85</v>
      </c>
      <c r="G27">
        <v>86</v>
      </c>
      <c r="H27">
        <v>87</v>
      </c>
      <c r="I27">
        <v>88</v>
      </c>
      <c r="J27">
        <v>89</v>
      </c>
      <c r="K27">
        <v>90</v>
      </c>
      <c r="L27">
        <v>91</v>
      </c>
      <c r="M27">
        <v>92</v>
      </c>
      <c r="N27">
        <v>93</v>
      </c>
      <c r="O27">
        <v>94</v>
      </c>
      <c r="P27">
        <v>95</v>
      </c>
      <c r="Q27">
        <v>99</v>
      </c>
    </row>
    <row r="28" spans="2:30" x14ac:dyDescent="0.25">
      <c r="B28">
        <v>3</v>
      </c>
      <c r="D28">
        <f>B28*8300</f>
        <v>24900</v>
      </c>
      <c r="E28">
        <f>B28*8400</f>
        <v>25200</v>
      </c>
      <c r="F28">
        <f>B28*8500</f>
        <v>25500</v>
      </c>
      <c r="G28">
        <f>B28*8600</f>
        <v>25800</v>
      </c>
      <c r="H28">
        <f>B28*8700</f>
        <v>26100</v>
      </c>
      <c r="I28">
        <f t="shared" ref="I28:I33" si="36">B28*8800</f>
        <v>26400</v>
      </c>
      <c r="J28">
        <f t="shared" ref="J28:J33" si="37">B28*8900</f>
        <v>26700</v>
      </c>
      <c r="K28">
        <f t="shared" ref="K28:K33" si="38">B28*9000</f>
        <v>27000</v>
      </c>
      <c r="L28">
        <f t="shared" ref="L28:L33" si="39">B28*9100</f>
        <v>27300</v>
      </c>
      <c r="M28">
        <f t="shared" ref="M28:M33" si="40">B28*9200</f>
        <v>27600</v>
      </c>
      <c r="N28">
        <f t="shared" ref="N28:N33" si="41">B28*9300</f>
        <v>27900</v>
      </c>
      <c r="O28">
        <f t="shared" ref="O28:O33" si="42">B28*9400</f>
        <v>28200</v>
      </c>
      <c r="P28">
        <f>B28*9500</f>
        <v>28500</v>
      </c>
      <c r="Q28">
        <f t="shared" ref="Q28:Q33" si="43">B28*9900</f>
        <v>29700</v>
      </c>
    </row>
    <row r="29" spans="2:30" x14ac:dyDescent="0.25">
      <c r="B29">
        <v>6</v>
      </c>
      <c r="D29">
        <f t="shared" ref="D29:D33" si="44">B29*8300</f>
        <v>49800</v>
      </c>
      <c r="E29">
        <f t="shared" ref="E29:E33" si="45">B29*8400</f>
        <v>50400</v>
      </c>
      <c r="F29">
        <f t="shared" ref="F29:F33" si="46">B29*8500</f>
        <v>51000</v>
      </c>
      <c r="G29">
        <f t="shared" ref="G29:G33" si="47">B29*8600</f>
        <v>51600</v>
      </c>
      <c r="H29">
        <f t="shared" ref="H29:H33" si="48">B29*8700</f>
        <v>52200</v>
      </c>
      <c r="I29">
        <f t="shared" si="36"/>
        <v>52800</v>
      </c>
      <c r="J29">
        <f t="shared" si="37"/>
        <v>53400</v>
      </c>
      <c r="K29">
        <f t="shared" si="38"/>
        <v>54000</v>
      </c>
      <c r="L29">
        <f t="shared" si="39"/>
        <v>54600</v>
      </c>
      <c r="M29">
        <f t="shared" si="40"/>
        <v>55200</v>
      </c>
      <c r="N29">
        <f t="shared" si="41"/>
        <v>55800</v>
      </c>
      <c r="O29">
        <f t="shared" si="42"/>
        <v>56400</v>
      </c>
      <c r="P29">
        <f t="shared" ref="P29:P33" si="49">B29*9500</f>
        <v>57000</v>
      </c>
      <c r="Q29">
        <f t="shared" si="43"/>
        <v>59400</v>
      </c>
    </row>
    <row r="30" spans="2:30" x14ac:dyDescent="0.25">
      <c r="B30">
        <v>10</v>
      </c>
      <c r="D30">
        <f t="shared" si="44"/>
        <v>83000</v>
      </c>
      <c r="E30">
        <f t="shared" si="45"/>
        <v>84000</v>
      </c>
      <c r="F30">
        <f t="shared" si="46"/>
        <v>85000</v>
      </c>
      <c r="G30">
        <f t="shared" si="47"/>
        <v>86000</v>
      </c>
      <c r="H30">
        <f t="shared" si="48"/>
        <v>87000</v>
      </c>
      <c r="I30">
        <f t="shared" si="36"/>
        <v>88000</v>
      </c>
      <c r="J30">
        <f t="shared" si="37"/>
        <v>89000</v>
      </c>
      <c r="K30">
        <f t="shared" si="38"/>
        <v>90000</v>
      </c>
      <c r="L30">
        <f t="shared" si="39"/>
        <v>91000</v>
      </c>
      <c r="M30">
        <f t="shared" si="40"/>
        <v>92000</v>
      </c>
      <c r="N30">
        <f t="shared" si="41"/>
        <v>93000</v>
      </c>
      <c r="O30">
        <f t="shared" si="42"/>
        <v>94000</v>
      </c>
      <c r="P30">
        <f t="shared" si="49"/>
        <v>95000</v>
      </c>
      <c r="Q30">
        <f t="shared" si="43"/>
        <v>99000</v>
      </c>
    </row>
    <row r="31" spans="2:30" x14ac:dyDescent="0.25">
      <c r="B31">
        <v>15</v>
      </c>
      <c r="D31">
        <f t="shared" si="44"/>
        <v>124500</v>
      </c>
      <c r="E31">
        <f t="shared" si="45"/>
        <v>126000</v>
      </c>
      <c r="F31">
        <f t="shared" si="46"/>
        <v>127500</v>
      </c>
      <c r="G31">
        <f t="shared" si="47"/>
        <v>129000</v>
      </c>
      <c r="H31">
        <f t="shared" si="48"/>
        <v>130500</v>
      </c>
      <c r="I31">
        <f t="shared" si="36"/>
        <v>132000</v>
      </c>
      <c r="J31">
        <f t="shared" si="37"/>
        <v>133500</v>
      </c>
      <c r="K31">
        <f t="shared" si="38"/>
        <v>135000</v>
      </c>
      <c r="L31">
        <f t="shared" si="39"/>
        <v>136500</v>
      </c>
      <c r="M31">
        <f t="shared" si="40"/>
        <v>138000</v>
      </c>
      <c r="N31">
        <f t="shared" si="41"/>
        <v>139500</v>
      </c>
      <c r="O31">
        <f t="shared" si="42"/>
        <v>141000</v>
      </c>
      <c r="P31">
        <f t="shared" si="49"/>
        <v>142500</v>
      </c>
      <c r="Q31">
        <f t="shared" si="43"/>
        <v>148500</v>
      </c>
    </row>
    <row r="32" spans="2:30" x14ac:dyDescent="0.25">
      <c r="B32">
        <v>30</v>
      </c>
      <c r="D32">
        <f t="shared" si="44"/>
        <v>249000</v>
      </c>
      <c r="E32">
        <f t="shared" si="45"/>
        <v>252000</v>
      </c>
      <c r="F32">
        <f t="shared" si="46"/>
        <v>255000</v>
      </c>
      <c r="G32">
        <f t="shared" si="47"/>
        <v>258000</v>
      </c>
      <c r="H32">
        <f t="shared" si="48"/>
        <v>261000</v>
      </c>
      <c r="I32">
        <f t="shared" si="36"/>
        <v>264000</v>
      </c>
      <c r="J32">
        <f t="shared" si="37"/>
        <v>267000</v>
      </c>
      <c r="K32">
        <f t="shared" si="38"/>
        <v>270000</v>
      </c>
      <c r="L32">
        <f t="shared" si="39"/>
        <v>273000</v>
      </c>
      <c r="M32">
        <f t="shared" si="40"/>
        <v>276000</v>
      </c>
      <c r="N32">
        <f t="shared" si="41"/>
        <v>279000</v>
      </c>
      <c r="O32">
        <f t="shared" si="42"/>
        <v>282000</v>
      </c>
      <c r="P32">
        <f t="shared" si="49"/>
        <v>285000</v>
      </c>
      <c r="Q32">
        <f t="shared" si="43"/>
        <v>297000</v>
      </c>
    </row>
    <row r="33" spans="2:17" x14ac:dyDescent="0.25">
      <c r="B33" s="2">
        <v>100</v>
      </c>
      <c r="C33" s="2"/>
      <c r="D33" s="2">
        <f t="shared" si="44"/>
        <v>830000</v>
      </c>
      <c r="E33" s="2">
        <f t="shared" si="45"/>
        <v>840000</v>
      </c>
      <c r="F33" s="2">
        <f t="shared" si="46"/>
        <v>850000</v>
      </c>
      <c r="G33" s="2">
        <f t="shared" si="47"/>
        <v>860000</v>
      </c>
      <c r="H33" s="2">
        <f t="shared" si="48"/>
        <v>870000</v>
      </c>
      <c r="I33" s="2">
        <f t="shared" si="36"/>
        <v>880000</v>
      </c>
      <c r="J33" s="2">
        <f t="shared" si="37"/>
        <v>890000</v>
      </c>
      <c r="K33" s="2">
        <f t="shared" si="38"/>
        <v>900000</v>
      </c>
      <c r="L33" s="2">
        <f t="shared" si="39"/>
        <v>910000</v>
      </c>
      <c r="M33" s="2">
        <f t="shared" si="40"/>
        <v>920000</v>
      </c>
      <c r="N33" s="2">
        <f t="shared" si="41"/>
        <v>930000</v>
      </c>
      <c r="O33" s="2">
        <f t="shared" si="42"/>
        <v>940000</v>
      </c>
      <c r="P33">
        <f t="shared" si="49"/>
        <v>950000</v>
      </c>
      <c r="Q33" s="2">
        <f t="shared" si="43"/>
        <v>990000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K31"/>
  <sheetViews>
    <sheetView workbookViewId="0">
      <selection activeCell="J13" sqref="J13"/>
    </sheetView>
  </sheetViews>
  <sheetFormatPr defaultRowHeight="15" x14ac:dyDescent="0.25"/>
  <sheetData>
    <row r="14" spans="5:7" x14ac:dyDescent="0.25">
      <c r="E14">
        <v>6500</v>
      </c>
      <c r="F14">
        <f>E14/10000</f>
        <v>0.65</v>
      </c>
      <c r="G14" s="1">
        <v>0.65</v>
      </c>
    </row>
    <row r="15" spans="5:7" x14ac:dyDescent="0.25">
      <c r="E15">
        <v>13000</v>
      </c>
      <c r="F15">
        <f t="shared" ref="F15:F21" si="0">E15/10000</f>
        <v>1.3</v>
      </c>
      <c r="G15" s="1">
        <v>1.3</v>
      </c>
    </row>
    <row r="16" spans="5:7" x14ac:dyDescent="0.25">
      <c r="E16">
        <v>32500</v>
      </c>
      <c r="F16">
        <f t="shared" si="0"/>
        <v>3.25</v>
      </c>
      <c r="G16" s="1">
        <v>3.25</v>
      </c>
    </row>
    <row r="17" spans="5:11" x14ac:dyDescent="0.25">
      <c r="E17">
        <v>45500</v>
      </c>
      <c r="F17">
        <f t="shared" si="0"/>
        <v>4.55</v>
      </c>
      <c r="G17" s="1">
        <v>4.55</v>
      </c>
    </row>
    <row r="18" spans="5:11" x14ac:dyDescent="0.25">
      <c r="E18">
        <v>65000</v>
      </c>
      <c r="F18">
        <f t="shared" si="0"/>
        <v>6.5</v>
      </c>
      <c r="G18" s="1">
        <v>6.5</v>
      </c>
    </row>
    <row r="19" spans="5:11" x14ac:dyDescent="0.25">
      <c r="E19">
        <v>97500</v>
      </c>
      <c r="F19">
        <f t="shared" si="0"/>
        <v>9.75</v>
      </c>
      <c r="G19" s="1">
        <v>9.75</v>
      </c>
    </row>
    <row r="20" spans="5:11" x14ac:dyDescent="0.25">
      <c r="E20">
        <v>195000</v>
      </c>
      <c r="F20">
        <f t="shared" si="0"/>
        <v>19.5</v>
      </c>
      <c r="G20" s="1">
        <v>19.5</v>
      </c>
    </row>
    <row r="21" spans="5:11" x14ac:dyDescent="0.25">
      <c r="E21">
        <v>325000</v>
      </c>
      <c r="F21">
        <f t="shared" si="0"/>
        <v>32.5</v>
      </c>
      <c r="G21" s="1">
        <v>32.5</v>
      </c>
    </row>
    <row r="24" spans="5:11" x14ac:dyDescent="0.25">
      <c r="I24">
        <v>7500</v>
      </c>
      <c r="J24">
        <f>I24/10000</f>
        <v>0.75</v>
      </c>
      <c r="K24">
        <v>0.75</v>
      </c>
    </row>
    <row r="25" spans="5:11" x14ac:dyDescent="0.25">
      <c r="I25">
        <v>15000</v>
      </c>
      <c r="J25">
        <f t="shared" ref="J25:J31" si="1">I25/10000</f>
        <v>1.5</v>
      </c>
      <c r="K25">
        <v>1.5</v>
      </c>
    </row>
    <row r="26" spans="5:11" x14ac:dyDescent="0.25">
      <c r="I26">
        <v>37500</v>
      </c>
      <c r="J26">
        <f t="shared" si="1"/>
        <v>3.75</v>
      </c>
      <c r="K26">
        <v>3.75</v>
      </c>
    </row>
    <row r="27" spans="5:11" x14ac:dyDescent="0.25">
      <c r="I27">
        <v>52500</v>
      </c>
      <c r="J27">
        <f t="shared" si="1"/>
        <v>5.25</v>
      </c>
      <c r="K27">
        <v>5.25</v>
      </c>
    </row>
    <row r="28" spans="5:11" x14ac:dyDescent="0.25">
      <c r="I28">
        <v>75000</v>
      </c>
      <c r="J28">
        <f t="shared" si="1"/>
        <v>7.5</v>
      </c>
      <c r="K28">
        <v>7.5</v>
      </c>
    </row>
    <row r="29" spans="5:11" x14ac:dyDescent="0.25">
      <c r="I29">
        <v>112500</v>
      </c>
      <c r="J29">
        <f t="shared" si="1"/>
        <v>11.25</v>
      </c>
      <c r="K29">
        <v>11.25</v>
      </c>
    </row>
    <row r="30" spans="5:11" x14ac:dyDescent="0.25">
      <c r="I30">
        <v>225000</v>
      </c>
      <c r="J30">
        <f t="shared" si="1"/>
        <v>22.5</v>
      </c>
      <c r="K30">
        <v>22.5</v>
      </c>
    </row>
    <row r="31" spans="5:11" x14ac:dyDescent="0.25">
      <c r="I31">
        <v>375000</v>
      </c>
      <c r="J31">
        <f t="shared" si="1"/>
        <v>37.5</v>
      </c>
      <c r="K31">
        <v>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2014-12-16T13:44:54Z</dcterms:created>
  <dcterms:modified xsi:type="dcterms:W3CDTF">2016-03-15T08:07:07Z</dcterms:modified>
</cp:coreProperties>
</file>