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ACB9E7F5-838E-5947-B84A-4FA87F351E7F}" xr6:coauthVersionLast="45" xr6:coauthVersionMax="45" xr10:uidLastSave="{00000000-0000-0000-0000-000000000000}"/>
  <bookViews>
    <workbookView xWindow="14920" yWindow="460" windowWidth="23480" windowHeight="23540" activeTab="1" xr2:uid="{D1BC26EC-DC3A-754B-9742-DF4F33F32912}"/>
  </bookViews>
  <sheets>
    <sheet name="费用评估" sheetId="3" r:id="rId1"/>
    <sheet name="航天金秋三期功能梳理" sheetId="1" r:id="rId2"/>
    <sheet name="计划时间安排" sheetId="4" r:id="rId3"/>
    <sheet name="三方费用测算" sheetId="5" r:id="rId4"/>
    <sheet name="产品化功能梳理" sheetId="2" r:id="rId5"/>
  </sheets>
  <definedNames>
    <definedName name="_xlnm._FilterDatabase" localSheetId="1" hidden="1">航天金秋三期功能梳理!$A$1:$H$1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B5" i="3"/>
  <c r="D5" i="3"/>
  <c r="D8" i="3"/>
  <c r="H12" i="1"/>
  <c r="B4" i="3"/>
  <c r="D7" i="3"/>
  <c r="D6" i="3"/>
  <c r="D4" i="3"/>
  <c r="D3" i="3"/>
  <c r="D9" i="3"/>
</calcChain>
</file>

<file path=xl/sharedStrings.xml><?xml version="1.0" encoding="utf-8"?>
<sst xmlns="http://schemas.openxmlformats.org/spreadsheetml/2006/main" count="251" uniqueCount="196">
  <si>
    <t>模块</t>
    <phoneticPr fontId="1" type="noConversion"/>
  </si>
  <si>
    <t>需求详情</t>
    <phoneticPr fontId="1" type="noConversion"/>
  </si>
  <si>
    <t>一级功能</t>
    <phoneticPr fontId="1" type="noConversion"/>
  </si>
  <si>
    <t>二级功能</t>
    <phoneticPr fontId="1" type="noConversion"/>
  </si>
  <si>
    <t>党费交纳</t>
    <phoneticPr fontId="1" type="noConversion"/>
  </si>
  <si>
    <t>“党费交纳”模块从首页移出来，放在“我的支部管理”中，该模块更改为“部门管理”模块</t>
  </si>
  <si>
    <t>备注</t>
    <phoneticPr fontId="1" type="noConversion"/>
  </si>
  <si>
    <t>只调整页面显示其余不变</t>
    <phoneticPr fontId="1" type="noConversion"/>
  </si>
  <si>
    <t>部门管理</t>
    <phoneticPr fontId="1" type="noConversion"/>
  </si>
  <si>
    <t>离退休工作管理</t>
    <phoneticPr fontId="1" type="noConversion"/>
  </si>
  <si>
    <t>派车服务管理</t>
    <phoneticPr fontId="1" type="noConversion"/>
  </si>
  <si>
    <t>固定资产登记管理</t>
    <phoneticPr fontId="1" type="noConversion"/>
  </si>
  <si>
    <t>三级功能</t>
    <phoneticPr fontId="1" type="noConversion"/>
  </si>
  <si>
    <t>1.文章查询：根据文章标题、发布状态、更新时间查询
2.文章列表：展示序号、标题、标题图、发布状态、更新时间
3.新增文章：标题、二级标签、标题图、富文本编辑器
4.可编辑、删除、下架、置顶文章
5.可编辑二级标签</t>
    <phoneticPr fontId="1" type="noConversion"/>
  </si>
  <si>
    <t>列表</t>
    <phoneticPr fontId="1" type="noConversion"/>
  </si>
  <si>
    <t>新增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</si>
  <si>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3.新增派车单：</t>
    </r>
    <r>
      <rPr>
        <sz val="12"/>
        <color theme="1"/>
        <rFont val="等线"/>
        <family val="2"/>
        <charset val="134"/>
        <scheme val="minor"/>
      </rPr>
      <t xml:space="preserve">
◆使用处室------------------------默认获取工作人员所在处室，不可修改
◆申请人--------------------------默认获取工作人员姓名，不可修改
◆联系电话------------------------默认获取工作人员联系电话，不可修改
◆选择车辆------------------------选择可安排的车辆（车辆颜色+型号+车牌号）
◆出发时间------------------------时间选择年、月、日、时、分
◆预计回程时间--------------------时间选择年、月、日、时、分
◆始发地--------------------------文本输入
◆经过地--------------------------文本输入
◆目的地--------------------------文本输入
◆乘车人数------------------------数字输入
◆随同人员------------------------数字输入
◆驾驶人--------------------------文本输入
◆驾驶人联系方式------------------手机号输入
◆用车事由------------------------文本输入，限制输入300字
◆审批人--------------------------人员选择，选择范围为申请人所在处室的处长
◆备注----------------------------文本输入，限制输入300字</t>
    </r>
    <phoneticPr fontId="1" type="noConversion"/>
  </si>
  <si>
    <r>
      <t>4.修改派车单：</t>
    </r>
    <r>
      <rPr>
        <sz val="12"/>
        <color theme="1"/>
        <rFont val="等线"/>
        <family val="4"/>
        <charset val="134"/>
        <scheme val="minor"/>
      </rPr>
      <t xml:space="preserve">可修改未开始的派车单
</t>
    </r>
    <r>
      <rPr>
        <b/>
        <sz val="12"/>
        <color theme="1"/>
        <rFont val="等线"/>
        <family val="4"/>
        <charset val="134"/>
        <scheme val="minor"/>
      </rPr>
      <t>5.删除派车单：</t>
    </r>
    <r>
      <rPr>
        <sz val="12"/>
        <color theme="1"/>
        <rFont val="等线"/>
        <family val="4"/>
        <charset val="134"/>
        <scheme val="minor"/>
      </rPr>
      <t xml:space="preserve">可删除派车单
</t>
    </r>
    <r>
      <rPr>
        <b/>
        <sz val="12"/>
        <color theme="1"/>
        <rFont val="等线"/>
        <family val="4"/>
        <charset val="134"/>
        <scheme val="minor"/>
      </rPr>
      <t>6.导出派车单：</t>
    </r>
    <r>
      <rPr>
        <sz val="12"/>
        <color theme="1"/>
        <rFont val="等线"/>
        <family val="4"/>
        <charset val="134"/>
        <scheme val="minor"/>
      </rPr>
      <t>可导出派车单</t>
    </r>
    <phoneticPr fontId="1" type="noConversion"/>
  </si>
  <si>
    <t>修改、删除、导出</t>
    <phoneticPr fontId="1" type="noConversion"/>
  </si>
  <si>
    <t>车辆管理</t>
    <phoneticPr fontId="1" type="noConversion"/>
  </si>
  <si>
    <t>1.查询：可根据车牌号进行查询
2.列表：展示序号、车类型、车品牌、车型号、车颜色、车牌号、保险到期时间、年检时间
3.添加车辆：
◆车类型--------------------------下拉选择车类型（轿车、卡车、suv等）
◆车品牌--------------------------文本输入，限制输入20字
◆车型号--------------------------文本输入，限制输入20字
◆车颜色--------------------------下拉选择颜色
◆车牌号--------------------------文本输入，输入车牌号
◆保险到期时间--------------------日期选择，选择年、月、日
◆年检时间------------------------日期选择，选择年、月、日
4.修改车辆信息：可修改车辆信息
5.删除车辆信息：可删除车辆信息</t>
    <phoneticPr fontId="1" type="noConversion"/>
  </si>
  <si>
    <t>派单审批</t>
    <phoneticPr fontId="1" type="noConversion"/>
  </si>
  <si>
    <t>1.申请人提交派单信息后，给审核人发送短息和app内消息提醒及APP系统提醒，提醒处长审核（处长可在手机端审核，也可在后台审核）
2.处长在派车服务管理中，审核派车信息，审核通过后自动给综合部的人发短息和app内消息提醒及APP系统提醒，提醒综合部门人员审核，审核通过后，派车单生效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</si>
  <si>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1.派车单查询</t>
    </r>
    <r>
      <rPr>
        <sz val="12"/>
        <color theme="1"/>
        <rFont val="等线"/>
        <family val="2"/>
        <charset val="134"/>
        <scheme val="minor"/>
      </rPr>
      <t xml:space="preserve">：可按照申请人、申请部门、使用时间（时间点）
</t>
    </r>
    <r>
      <rPr>
        <b/>
        <sz val="12"/>
        <color theme="1"/>
        <rFont val="等线"/>
        <family val="4"/>
        <charset val="134"/>
        <scheme val="minor"/>
      </rPr>
      <t>2.派车服务列表</t>
    </r>
    <r>
      <rPr>
        <sz val="12"/>
        <color theme="1"/>
        <rFont val="等线"/>
        <family val="2"/>
        <charset val="134"/>
        <scheme val="minor"/>
      </rPr>
      <t>：
◆序号
◆使用处室------------------------工作人员所属的处室
◆申请人--------------------------发起申请的工作人员的姓名
◆联系电话------------------------发起申请的工作人员的手机号
◆选择车辆------------------------展示选择的车辆（车辆颜色+型号+车牌号）
◆状态----------------------------处长审核中、处长审核拒绝、综合部审核中、综合部审核拒绝、未开始、进行中、已结束
◆出发时间------------------------展示年、月、日、时、分
◆预计回程时间--------------------展示年、月、日、时、分
◆始发地--------------------------申请人填写的始发地
◆</t>
    </r>
    <r>
      <rPr>
        <sz val="12"/>
        <color rgb="FFFF0000"/>
        <rFont val="等线"/>
        <family val="2"/>
        <charset val="134"/>
      </rPr>
      <t>经过地</t>
    </r>
    <r>
      <rPr>
        <sz val="12"/>
        <color rgb="FFFF0000"/>
        <rFont val="等线 (正文)"/>
      </rPr>
      <t>--------------------------</t>
    </r>
    <r>
      <rPr>
        <sz val="12"/>
        <color rgb="FFFF0000"/>
        <rFont val="等线"/>
        <family val="2"/>
        <charset val="134"/>
      </rPr>
      <t>申请人填写的经过地</t>
    </r>
    <r>
      <rPr>
        <sz val="12"/>
        <color theme="1"/>
        <rFont val="等线"/>
        <family val="2"/>
        <charset val="134"/>
        <scheme val="minor"/>
      </rPr>
      <t xml:space="preserve">
◆目的地--------------------------申请人填写的目的地
◆乘车人数------------------------申请人填写的人数
◆随同人员------------------------申请人填写人员姓名
◆驾驶人--------------------------申请人填写的驾驶人的姓名
</t>
    </r>
    <r>
      <rPr>
        <sz val="12"/>
        <color rgb="FF00B0F0"/>
        <rFont val="等线"/>
        <family val="2"/>
        <charset val="134"/>
      </rPr>
      <t>◆驾驶人联系方式</t>
    </r>
    <r>
      <rPr>
        <sz val="12"/>
        <color rgb="FF00B0F0"/>
        <rFont val="等线 (正文)"/>
      </rPr>
      <t>------------------</t>
    </r>
    <r>
      <rPr>
        <sz val="12"/>
        <color rgb="FF00B0F0"/>
        <rFont val="等线"/>
        <family val="2"/>
        <charset val="134"/>
      </rPr>
      <t>申请人填写的驾驶人的联系方式</t>
    </r>
    <r>
      <rPr>
        <sz val="12"/>
        <color theme="1"/>
        <rFont val="等线"/>
        <family val="2"/>
        <charset val="134"/>
        <scheme val="minor"/>
      </rPr>
      <t xml:space="preserve">
◆用车事由------------------------申请人填写的用车事由
◆审批人--------------------------申请人选择的审批人员
◆备注----------------------------申请人填写的备注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</si>
  <si>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1.资产查询</t>
    </r>
    <r>
      <rPr>
        <sz val="12"/>
        <color theme="1"/>
        <rFont val="等线"/>
        <family val="2"/>
        <charset val="134"/>
        <scheme val="minor"/>
      </rPr>
      <t xml:space="preserve">：可按照资产名称、处室、添加时间（时间范围）
</t>
    </r>
    <r>
      <rPr>
        <b/>
        <sz val="12"/>
        <color theme="1"/>
        <rFont val="等线"/>
        <family val="4"/>
        <charset val="134"/>
        <scheme val="minor"/>
      </rPr>
      <t>2.资产列表</t>
    </r>
    <r>
      <rPr>
        <sz val="12"/>
        <color theme="1"/>
        <rFont val="等线"/>
        <family val="2"/>
        <charset val="134"/>
        <scheme val="minor"/>
      </rPr>
      <t>：
◆序号
◆资产名称------------------------资产的名称
◆实物照片------------------------资产的照片
◆状态----------------------------资产的审核状态（审核中、审核通过、审核拒绝）
◆所属处室------------------------资产所属的处室
◆资金来源------------------------资产的资金来源（吸收资金、自有资金、专项资金）
◆经办人--------------------------固定资产的经办人
◆联系电话------------------------经办人的联系电话
◆规格型号------------------------资产的规格型号
◆购置价格------------------------资产的购置价格
◆数量----------------------------资产的数量
◆资产分类------------------------资产的分类
◆购置时间------------------------资产的购置时间
◆使用地点------------------------资产的使用地点
◆使用单位------------------------资产的使用单位
◆日常管理人----------------------申请人填写的用车事由
◆固定资产管理人------------------申请人选择的审批人员
◆附件----------------------------申请人填写的备注
◆备注----------------------------申请人填写的备注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</si>
  <si>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3.新增资产</t>
    </r>
    <r>
      <rPr>
        <sz val="12"/>
        <color theme="1"/>
        <rFont val="等线"/>
        <family val="2"/>
        <charset val="134"/>
        <scheme val="minor"/>
      </rPr>
      <t>：
◆资产名称------------------------资产的名称
◆实物照片------------------------资产的照片
◆所属处室------------------------资产所属的处室
◆资金来源------------------------资产的资金来源（吸收资金、自有资金、专项资金）
◆经办人--------------------------固定资产的经办人
◆联系电话------------------------经办人的联系电话
◆规格型号------------------------资产的规格型号
◆购置价格------------------------资产的购置价格
◆数量----------------------------资产的数量
◆资产分类------------------------资产的分类
◆购置时间------------------------资产的购置时间
◆使用地点------------------------资产的使用地点
◆使用单位------------------------资产的使用单位
◆日常管理人----------------------申请人填写的用车事由
◆固定资产管理人------------------申请人选择的审批人员
◆附件----------------------------申请人填写的备注
◆备注----------------------------申请人填写的备注</t>
    </r>
    <phoneticPr fontId="1" type="noConversion"/>
  </si>
  <si>
    <r>
      <t>4.修改资产：</t>
    </r>
    <r>
      <rPr>
        <sz val="12"/>
        <color theme="1"/>
        <rFont val="等线"/>
        <family val="4"/>
        <charset val="134"/>
        <scheme val="minor"/>
      </rPr>
      <t xml:space="preserve">可修改资产
</t>
    </r>
    <r>
      <rPr>
        <b/>
        <sz val="12"/>
        <color theme="1"/>
        <rFont val="等线"/>
        <family val="4"/>
        <charset val="134"/>
        <scheme val="minor"/>
      </rPr>
      <t>5.删除资产：</t>
    </r>
    <r>
      <rPr>
        <sz val="12"/>
        <color theme="1"/>
        <rFont val="等线"/>
        <family val="4"/>
        <charset val="134"/>
        <scheme val="minor"/>
      </rPr>
      <t xml:space="preserve">可删除资产
</t>
    </r>
    <r>
      <rPr>
        <b/>
        <sz val="12"/>
        <color theme="1"/>
        <rFont val="等线"/>
        <family val="4"/>
        <charset val="134"/>
        <scheme val="minor"/>
      </rPr>
      <t>6.导出资产列表：</t>
    </r>
    <r>
      <rPr>
        <sz val="12"/>
        <color theme="1"/>
        <rFont val="等线"/>
        <family val="4"/>
        <charset val="134"/>
        <scheme val="minor"/>
      </rPr>
      <t>可导出资产列表</t>
    </r>
    <phoneticPr fontId="1" type="noConversion"/>
  </si>
  <si>
    <t>1提交审批后，给审核人发送短息和app内消息提醒及APP系统提醒，提醒审批人进行审核（处长可在手机端审核，也可在后台审核）</t>
    <phoneticPr fontId="1" type="noConversion"/>
  </si>
  <si>
    <t>资产审批</t>
    <phoneticPr fontId="1" type="noConversion"/>
  </si>
  <si>
    <t>APP</t>
    <phoneticPr fontId="1" type="noConversion"/>
  </si>
  <si>
    <t>1.文章列表
2.文章详情
3.文章分享到微信、微信朋友圈、微信收藏</t>
    <phoneticPr fontId="1" type="noConversion"/>
  </si>
  <si>
    <t>派车管理</t>
    <phoneticPr fontId="1" type="noConversion"/>
  </si>
  <si>
    <t>1.派车列表
2.新增派车申请
3.修改派车申请
4.派车详情
5.派车审批</t>
    <phoneticPr fontId="1" type="noConversion"/>
  </si>
  <si>
    <t>1.资产列表
2.新增资产
3.修改资产
4.资产详情
5.资产审核</t>
    <phoneticPr fontId="1" type="noConversion"/>
  </si>
  <si>
    <t>服务管理</t>
    <phoneticPr fontId="1" type="noConversion"/>
  </si>
  <si>
    <t xml:space="preserve">在慰问管理中加入子模块：
1、	配送管理：录入、查询、导出（录入老领导联系方式及子女的联系方式，记录配送信息）
2、	康复护理：姓名、支部、联系电话（基本字段需求即可）（可能对接医院系统） </t>
    <phoneticPr fontId="1" type="noConversion"/>
  </si>
  <si>
    <t>财务管理</t>
    <phoneticPr fontId="1" type="noConversion"/>
  </si>
  <si>
    <t>工资管理</t>
    <phoneticPr fontId="1" type="noConversion"/>
  </si>
  <si>
    <t>1.查询：可根据姓名、信息号、工资月份、创建时间查询
2.列表：展示序号、信息号、姓名、工资月份、工资、消息发布状态、消息发布时间、创建时间
3.新增：选择人员、选择工资月份、输入工资、选择是否发送通知
4.编辑：编辑工资信息
5.发布信息：可选中一条或多条数据，发布工资信息
6.发布消息管理：发送方式（短信、APP消息、系统消息、语音播报，可多选）发送时间、消息内容、语音播报设置（话术模版、重试外呼次数、重试等待时间、外呼时间段、任务开始时间、任务结束时间）
7.导入：导入时选择是否发送通知，选择是，则自动发送消息通知</t>
    <phoneticPr fontId="1" type="noConversion"/>
  </si>
  <si>
    <t>报销及其他管理</t>
    <phoneticPr fontId="1" type="noConversion"/>
  </si>
  <si>
    <t>1.查询：可根据姓名、信息号、类型、创建时间查询
2.列表：展示序号、信息号、姓名、报销、补发项、疗养费、消息发布状态、消息发布时间、创建时间
3.新增：选择人员、选择类型、输入金额、选择是否发送通知
4.编辑：编辑数据信息
5.发布信息：可选中一条或多条数据，发布信息
6.发布消息管理：发送方式（短信、APP消息、系统消息、语音播报，可多选）发送时间、消息内容、语音播报设置（话术模版、重试外呼次数、重试等待时间、外呼时间段、任务开始时间、任务结束时间）
7.导入：导入时选择是否发送通知，选择是，则自动发送消息通知</t>
    <phoneticPr fontId="1" type="noConversion"/>
  </si>
  <si>
    <t>我的</t>
    <phoneticPr fontId="1" type="noConversion"/>
  </si>
  <si>
    <t>“我的工资”、“我的报销”移出“生活信息”至“我的”界面，修改为“我的工资”，另添加“其他”。
1、我的工资：每月工资（点击展示详单）、补贴发放显示。
2、我的报销：报销金额。
3、其他：补发项、疗养费。</t>
    <phoneticPr fontId="1" type="noConversion"/>
  </si>
  <si>
    <t>短信管理</t>
    <phoneticPr fontId="1" type="noConversion"/>
  </si>
  <si>
    <t>消息管理</t>
    <phoneticPr fontId="1" type="noConversion"/>
  </si>
  <si>
    <t>后台推送短信、消息时，可自定义多选用户自由调整方式和组合，可记忆已发群组。</t>
  </si>
  <si>
    <t>工作人员管理</t>
    <phoneticPr fontId="1" type="noConversion"/>
  </si>
  <si>
    <t>PC</t>
    <phoneticPr fontId="1" type="noConversion"/>
  </si>
  <si>
    <t>离线语音播放</t>
    <phoneticPr fontId="1" type="noConversion"/>
  </si>
  <si>
    <t>1.中央精神、航天聚焦、工作动态、我的支部（党规党章、掌上课堂）、艺术课堂模块文章可离线语音播报
2.播放样式开发
3.离线语音播报sdk集成</t>
    <phoneticPr fontId="1" type="noConversion"/>
  </si>
  <si>
    <t>语音通知管理</t>
    <phoneticPr fontId="1" type="noConversion"/>
  </si>
  <si>
    <t>任务管理</t>
    <phoneticPr fontId="1" type="noConversion"/>
  </si>
  <si>
    <t>1.查询：可根据任务名称、开始时间和结束时间、任务状态查询
2.列表：
◆序号----------------------------序号
◆任务名称------------------------外呼任务的名称
◆任务状态------------------------任务执行的状态
◆开始时间------------------------任务开始时间年、月、日、时、分、秒
◆结束时间------------------------任务结束时间年、月、日、时、分、秒
◆任务号码量----------------------本次外呼任务的号码数量
◆已接通量------------------------已接通的号码量
◆话术名称------------------------本次外呼任务选择的话术名称
◆任务详情------------------------可查看本次任务的发送详情</t>
    <phoneticPr fontId="1" type="noConversion"/>
  </si>
  <si>
    <t>新增任务</t>
    <phoneticPr fontId="1" type="noConversion"/>
  </si>
  <si>
    <t>◆任务名称------------------------文本输入，文本限制50字
◆发送对象------------------------可通过机构（支部、小组、离退休）工作人员、班级、群组选择通知人员
◆开始时间------------------------选择任务开始时间年、月、日、时、分、秒
◆结束时间------------------------选择任务结束时间年、月、日、时、分、秒
◆外呼时间段----------------------选择任务外呼的时间段年、月、日、时、分、秒
◆话术模版------------------------选择外呼的话术模版
◆重试外呼次数--------------------设置重呼的外呼次数
◆重试等待时间--------------------设置重试外呼的等待时间
◆发音人选择----------------------选择本次外呼任务的发音人</t>
    <phoneticPr fontId="1" type="noConversion"/>
  </si>
  <si>
    <t>开启任务、暂停任务、修改任务、删除任务</t>
    <phoneticPr fontId="1" type="noConversion"/>
  </si>
  <si>
    <r>
      <t>开启任务：</t>
    </r>
    <r>
      <rPr>
        <sz val="12"/>
        <color theme="1"/>
        <rFont val="等线"/>
        <family val="4"/>
        <charset val="134"/>
        <scheme val="minor"/>
      </rPr>
      <t xml:space="preserve">暂停状态的任务，可使用开启任务按钮开始任务
</t>
    </r>
    <r>
      <rPr>
        <b/>
        <sz val="12"/>
        <color theme="1"/>
        <rFont val="等线"/>
        <family val="4"/>
        <charset val="134"/>
        <scheme val="minor"/>
      </rPr>
      <t>暂停任务：</t>
    </r>
    <r>
      <rPr>
        <sz val="12"/>
        <color theme="1"/>
        <rFont val="等线"/>
        <family val="4"/>
        <charset val="134"/>
        <scheme val="minor"/>
      </rPr>
      <t xml:space="preserve">对于正在执行的任务，可使用暂停任务功能，暂停任务的执行
</t>
    </r>
    <r>
      <rPr>
        <b/>
        <sz val="12"/>
        <color theme="1"/>
        <rFont val="等线"/>
        <family val="4"/>
        <charset val="134"/>
        <scheme val="minor"/>
      </rPr>
      <t>修改任务：</t>
    </r>
    <r>
      <rPr>
        <sz val="12"/>
        <color theme="1"/>
        <rFont val="等线"/>
        <family val="4"/>
        <charset val="134"/>
        <scheme val="minor"/>
      </rPr>
      <t xml:space="preserve">只能修改未开始状态的任务
</t>
    </r>
    <r>
      <rPr>
        <b/>
        <sz val="12"/>
        <color theme="1"/>
        <rFont val="等线"/>
        <family val="4"/>
        <charset val="134"/>
        <scheme val="minor"/>
      </rPr>
      <t>删除任务：</t>
    </r>
    <r>
      <rPr>
        <sz val="12"/>
        <color theme="1"/>
        <rFont val="等线"/>
        <family val="4"/>
        <charset val="134"/>
        <scheme val="minor"/>
      </rPr>
      <t>删除任务后，任务不在执行</t>
    </r>
    <phoneticPr fontId="1" type="noConversion"/>
  </si>
  <si>
    <t>任务详情</t>
    <phoneticPr fontId="1" type="noConversion"/>
  </si>
  <si>
    <t>1.查询：可根据姓名、手机号、外呼结果查询
2.列表：
◆序号----------------------------序号
◆姓名---------------------------被呼叫人的姓名
◆手机号-------------------------被呼叫人的手机号
◆外呼结果-----------------------外呼结果（超时、网络故障、号码错误、成功、客户接听后并主动挂机、空号、停机、关机、正在通话中、用户正忙等）
◆通话时长-----------------------外呼接通后的通话时长
◆外呼时间-----------------------外呼的时间点年、月、日、时、分、秒
◆外呼重试次数-------------------外呼重试的次数
◆会话查询-----------------------展示话术输出内容和用户输入内容
◆录音下载-----------------------可下载会话的录音</t>
    <phoneticPr fontId="1" type="noConversion"/>
  </si>
  <si>
    <t>智能机器人API对接</t>
    <phoneticPr fontId="1" type="noConversion"/>
  </si>
  <si>
    <t>对接智能外呼机器人的API</t>
    <phoneticPr fontId="1" type="noConversion"/>
  </si>
  <si>
    <t>序号</t>
    <phoneticPr fontId="1" type="noConversion"/>
  </si>
  <si>
    <t>-</t>
    <phoneticPr fontId="1" type="noConversion"/>
  </si>
  <si>
    <t>短信发送功能</t>
    <phoneticPr fontId="1" type="noConversion"/>
  </si>
  <si>
    <t>消息发送功能</t>
    <phoneticPr fontId="1" type="noConversion"/>
  </si>
  <si>
    <t>语音推送功能</t>
    <phoneticPr fontId="1" type="noConversion"/>
  </si>
  <si>
    <t>文章发布功能</t>
    <phoneticPr fontId="1" type="noConversion"/>
  </si>
  <si>
    <t>文章栏目管理</t>
    <phoneticPr fontId="1" type="noConversion"/>
  </si>
  <si>
    <t>发送群组管理</t>
    <phoneticPr fontId="1" type="noConversion"/>
  </si>
  <si>
    <t>首页模块管理</t>
    <phoneticPr fontId="1" type="noConversion"/>
  </si>
  <si>
    <t>将通知功能与这些模块做关联，在这些模块中操作人员数据，可直接发送推送
1.课程管理
2.掌上答题管理
3.请假管理
4.住院登记管理
5.工资管理
6.报销管理</t>
    <phoneticPr fontId="1" type="noConversion"/>
  </si>
  <si>
    <t>群组管理合并，所有需要提前配置的群组在这里管理（之前功能是分散的，每个模块都有一个群组管理）</t>
    <phoneticPr fontId="1" type="noConversion"/>
  </si>
  <si>
    <t>文章发布功能合并，各个板块的发布文章功能放到一起，方便管理</t>
    <phoneticPr fontId="1" type="noConversion"/>
  </si>
  <si>
    <t>文章栏目也放到一起管理，方便管理</t>
    <phoneticPr fontId="1" type="noConversion"/>
  </si>
  <si>
    <t>首页模块实现自定义配置，方便临时调整模块的顺序</t>
    <phoneticPr fontId="1" type="noConversion"/>
  </si>
  <si>
    <t>功能</t>
    <phoneticPr fontId="1" type="noConversion"/>
  </si>
  <si>
    <t>描述</t>
    <phoneticPr fontId="1" type="noConversion"/>
  </si>
  <si>
    <r>
      <rPr>
        <sz val="12"/>
        <color rgb="FFFF0000"/>
        <rFont val="等线 (正文)"/>
      </rPr>
      <t>1.</t>
    </r>
    <r>
      <rPr>
        <sz val="12"/>
        <color rgb="FFFF0000"/>
        <rFont val="等线"/>
        <family val="2"/>
        <charset val="134"/>
      </rPr>
      <t xml:space="preserve">手机端要不要做筛选和查询功能？
</t>
    </r>
    <r>
      <rPr>
        <sz val="12"/>
        <color rgb="FFFF0000"/>
        <rFont val="等线 (正文)"/>
      </rPr>
      <t>2.</t>
    </r>
    <r>
      <rPr>
        <sz val="12"/>
        <color rgb="FFFF0000"/>
        <rFont val="等线"/>
        <family val="2"/>
        <charset val="134"/>
      </rPr>
      <t>派车审批是在消息中审批还是进入到派车管理中审批？</t>
    </r>
    <phoneticPr fontId="1" type="noConversion"/>
  </si>
  <si>
    <r>
      <rPr>
        <sz val="12"/>
        <color rgb="FFFF0000"/>
        <rFont val="等线 (正文)"/>
      </rPr>
      <t>1.</t>
    </r>
    <r>
      <rPr>
        <sz val="12"/>
        <color rgb="FFFF0000"/>
        <rFont val="等线"/>
        <family val="2"/>
        <charset val="134"/>
      </rPr>
      <t xml:space="preserve">手机端要不要做筛选和查询功能？
</t>
    </r>
    <r>
      <rPr>
        <sz val="12"/>
        <color rgb="FFFF0000"/>
        <rFont val="等线 (正文)"/>
      </rPr>
      <t>2.</t>
    </r>
    <r>
      <rPr>
        <sz val="12"/>
        <color rgb="FFFF0000"/>
        <rFont val="等线"/>
        <family val="2"/>
        <charset val="134"/>
      </rPr>
      <t>资产审核是在消息中审批还是进入到固定资产登记管理中审批？</t>
    </r>
    <phoneticPr fontId="1" type="noConversion"/>
  </si>
  <si>
    <r>
      <rPr>
        <sz val="12"/>
        <color rgb="FFFF0000"/>
        <rFont val="等线 (正文)"/>
      </rPr>
      <t>1.</t>
    </r>
    <r>
      <rPr>
        <sz val="12"/>
        <color rgb="FFFF0000"/>
        <rFont val="等线"/>
        <family val="2"/>
        <charset val="134"/>
      </rPr>
      <t xml:space="preserve">经过地有必要填写吗？
</t>
    </r>
    <r>
      <rPr>
        <sz val="12"/>
        <color rgb="FFFF0000"/>
        <rFont val="等线 (正文)"/>
      </rPr>
      <t>2.</t>
    </r>
    <r>
      <rPr>
        <sz val="12"/>
        <color rgb="FFFF0000"/>
        <rFont val="等线"/>
        <family val="2"/>
        <charset val="134"/>
      </rPr>
      <t xml:space="preserve">驾驶人联系方式是否需要填写？
</t>
    </r>
    <r>
      <rPr>
        <sz val="12"/>
        <color rgb="FFFF0000"/>
        <rFont val="等线 (正文)"/>
      </rPr>
      <t>3.</t>
    </r>
    <r>
      <rPr>
        <sz val="12"/>
        <color rgb="FFFF0000"/>
        <rFont val="等线"/>
        <family val="2"/>
        <charset val="134"/>
      </rPr>
      <t xml:space="preserve">输入地址时需要让用户选择省、市、区等这些信息吗？还是直接让用户手动输入？
</t>
    </r>
    <r>
      <rPr>
        <sz val="12"/>
        <color rgb="FFFF0000"/>
        <rFont val="等线 (正文)"/>
      </rPr>
      <t>4.</t>
    </r>
    <r>
      <rPr>
        <sz val="12"/>
        <color rgb="FFFF0000"/>
        <rFont val="等线"/>
        <family val="2"/>
        <charset val="134"/>
      </rPr>
      <t xml:space="preserve">要不要有还车管理，确认车辆在计划的时间内归还回来？
</t>
    </r>
    <r>
      <rPr>
        <sz val="12"/>
        <color rgb="FFFF0000"/>
        <rFont val="等线 (正文)"/>
      </rPr>
      <t>5.</t>
    </r>
    <r>
      <rPr>
        <sz val="12"/>
        <color rgb="FFFF0000"/>
        <rFont val="等线"/>
        <family val="2"/>
        <charset val="134"/>
      </rPr>
      <t>是否需要车辆管理</t>
    </r>
    <phoneticPr fontId="1" type="noConversion"/>
  </si>
  <si>
    <r>
      <rPr>
        <sz val="12"/>
        <color rgb="FFFF0000"/>
        <rFont val="等线 (正文)"/>
      </rPr>
      <t>1.</t>
    </r>
    <r>
      <rPr>
        <sz val="12"/>
        <color rgb="FFFF0000"/>
        <rFont val="等线"/>
        <family val="2"/>
        <charset val="134"/>
      </rPr>
      <t>处长审核、综合部审核是否需要做短信审核？</t>
    </r>
    <phoneticPr fontId="1" type="noConversion"/>
  </si>
  <si>
    <r>
      <rPr>
        <sz val="12"/>
        <color rgb="FFFF0000"/>
        <rFont val="等线 (正文)"/>
      </rPr>
      <t>1.</t>
    </r>
    <r>
      <rPr>
        <sz val="12"/>
        <color rgb="FFFF0000"/>
        <rFont val="等线"/>
        <family val="2"/>
        <charset val="134"/>
      </rPr>
      <t>修改资产后需要审批吗？</t>
    </r>
    <phoneticPr fontId="1" type="noConversion"/>
  </si>
  <si>
    <r>
      <rPr>
        <sz val="12"/>
        <color rgb="FFFF0000"/>
        <rFont val="等线 (正文)"/>
      </rPr>
      <t>1.</t>
    </r>
    <r>
      <rPr>
        <sz val="12"/>
        <color rgb="FFFF0000"/>
        <rFont val="等线"/>
        <family val="2"/>
        <charset val="134"/>
      </rPr>
      <t>是否需要做短信审核？</t>
    </r>
    <phoneticPr fontId="1" type="noConversion"/>
  </si>
  <si>
    <r>
      <rPr>
        <sz val="12"/>
        <color rgb="FFFF0000"/>
        <rFont val="等线 (正文)"/>
      </rPr>
      <t>1.</t>
    </r>
    <r>
      <rPr>
        <sz val="12"/>
        <color rgb="FFFF0000"/>
        <rFont val="等线"/>
        <family val="2"/>
        <charset val="134"/>
      </rPr>
      <t xml:space="preserve">工资是按照月份发的吗？
</t>
    </r>
    <r>
      <rPr>
        <sz val="12"/>
        <color rgb="FFFF0000"/>
        <rFont val="等线 (正文)"/>
      </rPr>
      <t>2.</t>
    </r>
    <r>
      <rPr>
        <sz val="12"/>
        <color rgb="FFFF0000"/>
        <rFont val="等线"/>
        <family val="2"/>
        <charset val="134"/>
      </rPr>
      <t>工资类型都有哪些</t>
    </r>
    <phoneticPr fontId="1" type="noConversion"/>
  </si>
  <si>
    <t>工作量（人/日）</t>
    <phoneticPr fontId="1" type="noConversion"/>
  </si>
  <si>
    <t>内容</t>
  </si>
  <si>
    <t>工作量（人/天）</t>
  </si>
  <si>
    <t>单价</t>
  </si>
  <si>
    <t>小计</t>
  </si>
  <si>
    <t>需求分析+设计支持</t>
  </si>
  <si>
    <t>移动端开发</t>
  </si>
  <si>
    <t>pc端开发</t>
  </si>
  <si>
    <t>项目测试（以客户测试为主）</t>
  </si>
  <si>
    <t>项目+技术管理</t>
  </si>
  <si>
    <t>合计（含税6%）</t>
  </si>
  <si>
    <t>航天金秋项目需求评估</t>
    <phoneticPr fontId="1" type="noConversion"/>
  </si>
  <si>
    <t>短信发送功能
消息发送功能
语音推送功能
作为可配置的功能模块</t>
    <phoneticPr fontId="1" type="noConversion"/>
  </si>
  <si>
    <r>
      <t xml:space="preserve">将通知功能与这些模块做关联，在这些模块中操作人员数据，可直接发送推送
1.课程管理（现在默认是给所有用户发）
2.掌上答题管理（现在默认是给所有用户发）
3.工资管理（上面已评估）
4.报销管理（上面已评估）
</t>
    </r>
    <r>
      <rPr>
        <sz val="12"/>
        <color rgb="FF0070C0"/>
        <rFont val="等线"/>
        <family val="2"/>
        <charset val="134"/>
      </rPr>
      <t>发布消息管理：发送方式（短信、</t>
    </r>
    <r>
      <rPr>
        <sz val="12"/>
        <color rgb="FF0070C0"/>
        <rFont val="等线 (正文)"/>
      </rPr>
      <t>APP</t>
    </r>
    <r>
      <rPr>
        <sz val="12"/>
        <color rgb="FF0070C0"/>
        <rFont val="等线"/>
        <family val="2"/>
        <charset val="134"/>
      </rPr>
      <t>消息、系统消息、语音播报，可多选）发送时间、消息内容、语音播报设置（话术模版、重试外呼次数、重试等待时间、外呼时间段、任务开始时间、任务结束时间）
发布信息：可选中一条或多条数据，发布信息</t>
    </r>
    <phoneticPr fontId="1" type="noConversion"/>
  </si>
  <si>
    <t>短信发送、消息发送中群组管理合并，所有需要提前配置的群组在这里管理（之前功能是分散的，每个模块都有一个群组管理）</t>
    <phoneticPr fontId="1" type="noConversion"/>
  </si>
  <si>
    <t>文章发布合并</t>
    <phoneticPr fontId="1" type="noConversion"/>
  </si>
  <si>
    <t>文章列表</t>
    <phoneticPr fontId="1" type="noConversion"/>
  </si>
  <si>
    <t>文章新增</t>
    <phoneticPr fontId="1" type="noConversion"/>
  </si>
  <si>
    <t>文章修改、删除、置顶、发布（下架）</t>
    <phoneticPr fontId="1" type="noConversion"/>
  </si>
  <si>
    <t>1.文章修改：未发布的文章可以编辑文章
2.文章删除：可删除文章
3.文章置顶：可置顶文章
4.文章发布（下架）：可发布下架文章</t>
    <phoneticPr fontId="1" type="noConversion"/>
  </si>
  <si>
    <t>1.查询：可根据标题、状态、栏目、类别、更新时间范围搜索
列表：
1.序号
2.标题
3.标题图
4.状态
5.类别
6.更新时间
7.操作：发布、编辑、删除、置顶</t>
    <phoneticPr fontId="1" type="noConversion"/>
  </si>
  <si>
    <t>1.文章标题
2.文章栏目（中央精神、航天聚焦、工作动态、党章党规管理）
3.文章类别
4.标题图
5.富文本编辑框</t>
    <phoneticPr fontId="1" type="noConversion"/>
  </si>
  <si>
    <t>首页模块实现可自由配置，可根据支部配置首页展示的模块
1.可在机构列表中选择机构，配置对应的模块
2.选择配置的模块：
模块名称、模块图片、模块排序</t>
    <phoneticPr fontId="1" type="noConversion"/>
  </si>
  <si>
    <t>1.通过接口模块，展示对应的模块</t>
    <phoneticPr fontId="1" type="noConversion"/>
  </si>
  <si>
    <t>首页文章调整</t>
    <phoneticPr fontId="1" type="noConversion"/>
  </si>
  <si>
    <t>1.文章类调整，重新对接接口</t>
    <phoneticPr fontId="1" type="noConversion"/>
  </si>
  <si>
    <t>工作人员权限调整</t>
    <phoneticPr fontId="1" type="noConversion"/>
  </si>
  <si>
    <t>1.查询：可根据姓名、用户名、处室、处室职位查询
2.新增工作人员：
◆姓名----------------------------输入管理员姓名
◆用户名--------------------------登录系统的账号（手机号），手机端可发送短信修改密码
◆电话----------------------------工作人员的工作电话
◆密码----------------------------输入工作人员的登录账号
◆处室----------------------------工作人员所属处室
◆处室职位------------------------工作人员所在处室的职位
◆负责支部------------------------工作人员管理权限的支部（可多选）
◆角色----------------------------部门领导、请假管理员、住院登记管理员、支部协理员、工作人员、用户管理员（可多选）
◆菜单权限------------------------工作人员管理的后台菜单权限
◆是否启用------------------------选择是否启用
3.工作人员列表：序号、姓名、用户名、电话、处室、处室职位、负责支部、角色、是否启用、创建时间、操作（启用/禁用、编辑、删除）</t>
    <phoneticPr fontId="1" type="noConversion"/>
  </si>
  <si>
    <t>字典管理</t>
    <phoneticPr fontId="1" type="noConversion"/>
  </si>
  <si>
    <t>1.文章栏目二级分类
中央精神、航天聚焦、工作动态、党章党规分类
2.处室分类管理
3.处室职位分类管理</t>
    <phoneticPr fontId="1" type="noConversion"/>
  </si>
  <si>
    <t>消息管理模块化</t>
    <phoneticPr fontId="1" type="noConversion"/>
  </si>
  <si>
    <t>文章</t>
    <phoneticPr fontId="1" type="noConversion"/>
  </si>
  <si>
    <t>首页模块调整</t>
    <phoneticPr fontId="1" type="noConversion"/>
  </si>
  <si>
    <t>1.调整后的工作人员权限改版</t>
    <phoneticPr fontId="1" type="noConversion"/>
  </si>
  <si>
    <t>手机端登录重新对接、签到管理重新对接</t>
    <phoneticPr fontId="1" type="noConversion"/>
  </si>
  <si>
    <t>APP工作量合计</t>
    <phoneticPr fontId="1" type="noConversion"/>
  </si>
  <si>
    <t>PC端合计</t>
    <phoneticPr fontId="1" type="noConversion"/>
  </si>
  <si>
    <t>项目部署</t>
    <phoneticPr fontId="1" type="noConversion"/>
  </si>
  <si>
    <t>评估未考虑短信审核</t>
    <phoneticPr fontId="1" type="noConversion"/>
  </si>
  <si>
    <t>1.评估未按照用户手动输入地址
2.评估未考虑还车管理</t>
    <phoneticPr fontId="1" type="noConversion"/>
  </si>
  <si>
    <t>序号</t>
  </si>
  <si>
    <t>工作类型</t>
  </si>
  <si>
    <t>工作项目</t>
  </si>
  <si>
    <t>内容描述</t>
  </si>
  <si>
    <t>需求阶段</t>
  </si>
  <si>
    <t>需求确认、UE设计</t>
  </si>
  <si>
    <t>UI设计、切图</t>
  </si>
  <si>
    <t>完成移动端UI设计、切图</t>
  </si>
  <si>
    <t>数据库设计</t>
  </si>
  <si>
    <t>设计数据库</t>
  </si>
  <si>
    <t>研发</t>
  </si>
  <si>
    <t>PC端</t>
  </si>
  <si>
    <t>pc端功能开发</t>
  </si>
  <si>
    <t>pc端接口及页面开发、对接</t>
  </si>
  <si>
    <t>接口开发</t>
  </si>
  <si>
    <t>移动端接口开发</t>
  </si>
  <si>
    <t>bug修改</t>
  </si>
  <si>
    <t>完成测试bug修改</t>
  </si>
  <si>
    <t>移动端</t>
  </si>
  <si>
    <t>页面开发</t>
  </si>
  <si>
    <t>移动端页面开发、功能开发、接口对接</t>
  </si>
  <si>
    <t>系统测试</t>
  </si>
  <si>
    <t>交付测试</t>
  </si>
  <si>
    <t>完成交付测试</t>
  </si>
  <si>
    <t>验收上线</t>
  </si>
  <si>
    <t>系统上线</t>
  </si>
  <si>
    <t>完成需求确认、需求规格说明书、UE设计</t>
    <phoneticPr fontId="1" type="noConversion"/>
  </si>
  <si>
    <t>航天金秋开发进度计划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</si>
  <si>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</si>
  <si>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</si>
  <si>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</si>
  <si>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</si>
  <si>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</si>
  <si>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</si>
  <si>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第七周</t>
    <phoneticPr fontId="1" type="noConversion"/>
  </si>
  <si>
    <t>第八周</t>
    <phoneticPr fontId="1" type="noConversion"/>
  </si>
  <si>
    <t>语音电话通知</t>
    <phoneticPr fontId="1" type="noConversion"/>
  </si>
  <si>
    <t>离线语音合成</t>
    <phoneticPr fontId="1" type="noConversion"/>
  </si>
  <si>
    <t>项目</t>
    <phoneticPr fontId="1" type="noConversion"/>
  </si>
  <si>
    <t>费用</t>
    <phoneticPr fontId="1" type="noConversion"/>
  </si>
  <si>
    <t>普通版</t>
    <phoneticPr fontId="1" type="noConversion"/>
  </si>
  <si>
    <t>专业版</t>
    <phoneticPr fontId="1" type="noConversion"/>
  </si>
  <si>
    <t>智能外呼机器人</t>
    <phoneticPr fontId="1" type="noConversion"/>
  </si>
  <si>
    <t>4500元/个/年</t>
    <phoneticPr fontId="1" type="noConversion"/>
  </si>
  <si>
    <t>1个机器人1天的外呼量为1000</t>
    <phoneticPr fontId="1" type="noConversion"/>
  </si>
  <si>
    <t>8000元</t>
    <phoneticPr fontId="1" type="noConversion"/>
  </si>
  <si>
    <t>16000元</t>
    <phoneticPr fontId="1" type="noConversion"/>
  </si>
  <si>
    <t>话术模版</t>
    <phoneticPr fontId="1" type="noConversion"/>
  </si>
  <si>
    <t>3000元/套</t>
    <phoneticPr fontId="1" type="noConversion"/>
  </si>
  <si>
    <t>一次收费，后期可自行维护（非必须）</t>
    <phoneticPr fontId="1" type="noConversion"/>
  </si>
  <si>
    <t>装机量</t>
    <phoneticPr fontId="1" type="noConversion"/>
  </si>
  <si>
    <t>电话线路</t>
    <phoneticPr fontId="1" type="noConversion"/>
  </si>
  <si>
    <t>0.1元/分钟</t>
    <phoneticPr fontId="1" type="noConversion"/>
  </si>
  <si>
    <t>以北京线路010为例，可在讯飞平台缴费使用，也可自行选择线路</t>
    <phoneticPr fontId="1" type="noConversion"/>
  </si>
  <si>
    <t>发音人选择</t>
    <phoneticPr fontId="1" type="noConversion"/>
  </si>
  <si>
    <t>2000元/个</t>
    <phoneticPr fontId="1" type="noConversion"/>
  </si>
  <si>
    <t>4000元/个</t>
    <phoneticPr fontId="1" type="noConversion"/>
  </si>
  <si>
    <t>如无需要则不考虑</t>
    <phoneticPr fontId="1" type="noConversion"/>
  </si>
  <si>
    <t>采购管理</t>
    <phoneticPr fontId="1" type="noConversion"/>
  </si>
  <si>
    <t>1.采购单列表
2.新增采购
3.采购单审批
4.采购单详情
5.修改采购单</t>
    <phoneticPr fontId="1" type="noConversion"/>
  </si>
  <si>
    <t>1.是否需要采购价格？
2.采购可以不同种类物品同时采购吗？</t>
    <phoneticPr fontId="1" type="noConversion"/>
  </si>
  <si>
    <t>采购列表管理</t>
    <phoneticPr fontId="1" type="noConversion"/>
  </si>
  <si>
    <t>新增采购单：
◆所属处室------------------------下拉选择，单选
◆处室负责人----------------------文本输入
◆经办人--------------------------文本输入
◆采购渠道------------------------文本输入
◆物资用途------------------------文本输入
◆采购物资------------------------成组添加，一组可输入物资名称、规格型号、数量，可添加多组</t>
    <phoneticPr fontId="1" type="noConversion"/>
  </si>
  <si>
    <t>修改、删除、提交、导出</t>
    <phoneticPr fontId="1" type="noConversion"/>
  </si>
  <si>
    <r>
      <t>1.修改采购单：</t>
    </r>
    <r>
      <rPr>
        <sz val="12"/>
        <color theme="1"/>
        <rFont val="等线"/>
        <family val="4"/>
        <charset val="134"/>
        <scheme val="minor"/>
      </rPr>
      <t xml:space="preserve">可修改未提交审核和审批拒绝的采购单
</t>
    </r>
    <r>
      <rPr>
        <b/>
        <sz val="12"/>
        <color theme="1"/>
        <rFont val="等线"/>
        <family val="4"/>
        <charset val="134"/>
        <scheme val="minor"/>
      </rPr>
      <t>2.删除采购单：</t>
    </r>
    <r>
      <rPr>
        <sz val="12"/>
        <color theme="1"/>
        <rFont val="等线"/>
        <family val="4"/>
        <charset val="134"/>
        <scheme val="minor"/>
      </rPr>
      <t xml:space="preserve">可删除未提交审核的审批拒绝的采购单
</t>
    </r>
    <r>
      <rPr>
        <b/>
        <sz val="12"/>
        <color theme="1"/>
        <rFont val="等线"/>
        <family val="4"/>
        <charset val="134"/>
        <scheme val="minor"/>
      </rPr>
      <t>3.提交审批：</t>
    </r>
    <r>
      <rPr>
        <sz val="12"/>
        <color theme="1"/>
        <rFont val="等线"/>
        <family val="4"/>
        <charset val="134"/>
        <scheme val="minor"/>
      </rPr>
      <t>工作人员可提交采购单审批</t>
    </r>
    <r>
      <rPr>
        <b/>
        <sz val="12"/>
        <color theme="1"/>
        <rFont val="等线"/>
        <family val="4"/>
        <charset val="134"/>
        <scheme val="minor"/>
      </rPr>
      <t xml:space="preserve">
4.导出：可导出采购单列表</t>
    </r>
    <phoneticPr fontId="1" type="noConversion"/>
  </si>
  <si>
    <t>三级审批，综合处审批完成后，部领导审批</t>
    <phoneticPr fontId="1" type="noConversion"/>
  </si>
  <si>
    <t>采购物资明细</t>
    <phoneticPr fontId="1" type="noConversion"/>
  </si>
  <si>
    <t>1.采购单查询：可按所属处室、采购时间查询
2.采购单列表：
◆序号
◆采购单号------------------------系统自动生成的采购单唯一标识
◆所属处室------------------------资产采购的处室
◆处室负责人----------------------处室的负责人
◆经办人--------------------------资产采购的经办人
◆采购渠道------------------------资产采购的渠道
◆物资用途------------------------物资的用途
◆采购详情------------------------点击可查看本次采购的列表，名称、规格、数量
◆采购时间------------------------资产的购置时间
◆操作----------------------------删除、审批、修改、提交</t>
    <phoneticPr fontId="1" type="noConversion"/>
  </si>
  <si>
    <t>1.查询：可根据采购单号、物资名称、物资规格查询
2.列表：
序号、采购单号、物资名称、物资规格、物资数量、采购时间</t>
    <phoneticPr fontId="1" type="noConversion"/>
  </si>
  <si>
    <t>1.配送管理是否需要在手机端查看？</t>
    <phoneticPr fontId="1" type="noConversion"/>
  </si>
  <si>
    <t>1.康复护理未评估
2.配送管理按照只在后台做评估</t>
    <phoneticPr fontId="1" type="noConversion"/>
  </si>
  <si>
    <t>目前有群组管理，可满足需求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</si>
</sst>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;[Red]&quot;¥&quot;#,##0.00"/>
  </numFmts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华文楷体"/>
      <charset val="134"/>
    </font>
    <font>
      <sz val="12"/>
      <color rgb="FFFF0000"/>
      <name val="等线"/>
      <family val="2"/>
      <charset val="134"/>
    </font>
    <font>
      <sz val="12"/>
      <color rgb="FF00B0F0"/>
      <name val="等线"/>
      <family val="2"/>
      <charset val="134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70C0"/>
      <name val="等线"/>
      <family val="2"/>
      <charset val="134"/>
    </font>
    <font>
      <b/>
      <sz val="29"/>
      <color theme="1"/>
      <name val="等线"/>
      <family val="4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4"/>
      <charset val="134"/>
      <scheme val="minor"/>
    </font>
    <font>
      <sz val="12"/>
      <color rgb="FF00B0F0"/>
      <name val="等线 (正文)"/>
    </font>
    <font>
      <b/>
      <sz val="20"/>
      <color theme="1"/>
      <name val="仿宋"/>
      <family val="3"/>
      <charset val="134"/>
    </font>
    <font>
      <sz val="14"/>
      <color theme="1"/>
      <name val="仿宋"/>
      <family val="3"/>
      <charset val="134"/>
    </font>
    <font>
      <sz val="16"/>
      <color theme="1"/>
      <name val="仿宋"/>
      <family val="3"/>
      <charset val="134"/>
    </font>
    <font>
      <sz val="12"/>
      <color rgb="FF0070C0"/>
      <name val="等线 (正文)"/>
    </font>
    <font>
      <sz val="12"/>
      <color rgb="FFFF0000"/>
      <name val="等线 (正文)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/>
      <top style="thin">
        <color rgb="FF595959"/>
      </top>
      <bottom style="thin">
        <color rgb="FF595959"/>
      </bottom>
      <diagonal/>
    </border>
    <border>
      <left/>
      <right style="thin">
        <color rgb="FFCCCCCC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595959"/>
      </left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000000"/>
      </top>
      <bottom/>
      <diagonal/>
    </border>
    <border>
      <left/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000000"/>
      </top>
      <bottom style="thin">
        <color rgb="FF595959"/>
      </bottom>
      <diagonal/>
    </border>
    <border>
      <left/>
      <right/>
      <top style="thin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7" xfId="0" applyFont="1" applyBorder="1" applyAlignment="1"/>
    <xf numFmtId="0" fontId="6" fillId="0" borderId="7" xfId="0" applyFont="1" applyBorder="1" applyAlignment="1">
      <alignment horizontal="center" vertical="center" wrapText="1"/>
    </xf>
    <xf numFmtId="0" fontId="6" fillId="6" borderId="7" xfId="0" applyFont="1" applyFill="1" applyBorder="1" applyAlignment="1"/>
    <xf numFmtId="0" fontId="6" fillId="7" borderId="7" xfId="0" applyFont="1" applyFill="1" applyBorder="1" applyAlignment="1"/>
    <xf numFmtId="0" fontId="6" fillId="0" borderId="7" xfId="0" applyFont="1" applyBorder="1" applyAlignment="1">
      <alignment vertical="center" wrapText="1"/>
    </xf>
    <xf numFmtId="0" fontId="6" fillId="0" borderId="20" xfId="0" applyFont="1" applyBorder="1">
      <alignment vertical="center"/>
    </xf>
    <xf numFmtId="0" fontId="14" fillId="3" borderId="7" xfId="0" applyFont="1" applyFill="1" applyBorder="1" applyAlignment="1">
      <alignment horizontal="center" vertical="center"/>
    </xf>
    <xf numFmtId="176" fontId="14" fillId="3" borderId="7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6" fontId="14" fillId="0" borderId="7" xfId="0" applyNumberFormat="1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/>
    <xf numFmtId="0" fontId="6" fillId="8" borderId="7" xfId="0" applyFont="1" applyFill="1" applyBorder="1" applyAlignment="1"/>
    <xf numFmtId="0" fontId="6" fillId="6" borderId="18" xfId="0" applyFont="1" applyFill="1" applyBorder="1" applyAlignment="1"/>
    <xf numFmtId="0" fontId="6" fillId="0" borderId="15" xfId="0" applyFont="1" applyBorder="1" applyAlignment="1"/>
    <xf numFmtId="57" fontId="5" fillId="0" borderId="24" xfId="0" applyNumberFormat="1" applyFont="1" applyBorder="1" applyAlignment="1">
      <alignment vertical="center"/>
    </xf>
    <xf numFmtId="57" fontId="5" fillId="0" borderId="25" xfId="0" applyNumberFormat="1" applyFont="1" applyBorder="1" applyAlignment="1">
      <alignment vertical="center"/>
    </xf>
    <xf numFmtId="57" fontId="5" fillId="0" borderId="26" xfId="0" applyNumberFormat="1" applyFont="1" applyBorder="1" applyAlignment="1">
      <alignment vertical="center"/>
    </xf>
    <xf numFmtId="0" fontId="6" fillId="6" borderId="4" xfId="0" applyFont="1" applyFill="1" applyBorder="1" applyAlignment="1"/>
    <xf numFmtId="0" fontId="6" fillId="0" borderId="14" xfId="0" applyFont="1" applyBorder="1" applyAlignment="1"/>
    <xf numFmtId="0" fontId="5" fillId="0" borderId="15" xfId="0" applyFont="1" applyBorder="1">
      <alignment vertical="center"/>
    </xf>
    <xf numFmtId="0" fontId="6" fillId="6" borderId="1" xfId="0" applyFont="1" applyFill="1" applyBorder="1" applyAlignment="1"/>
    <xf numFmtId="0" fontId="6" fillId="0" borderId="4" xfId="0" applyFont="1" applyBorder="1">
      <alignment vertical="center"/>
    </xf>
    <xf numFmtId="0" fontId="6" fillId="8" borderId="14" xfId="0" applyFont="1" applyFill="1" applyBorder="1" applyAlignment="1"/>
    <xf numFmtId="0" fontId="6" fillId="0" borderId="15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8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10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7</xdr:row>
      <xdr:rowOff>165100</xdr:rowOff>
    </xdr:from>
    <xdr:to>
      <xdr:col>3</xdr:col>
      <xdr:colOff>0</xdr:colOff>
      <xdr:row>46</xdr:row>
      <xdr:rowOff>177800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045963C-A3DE-914D-9BBD-B6A5F3D0FA76}"/>
            </a:ext>
          </a:extLst>
        </xdr:cNvPr>
        <xdr:cNvSpPr txBox="1"/>
      </xdr:nvSpPr>
      <xdr:spPr>
        <a:xfrm>
          <a:off x="990600" y="1866900"/>
          <a:ext cx="8610600" cy="793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800" b="1"/>
            <a:t>第三方费用测算</a:t>
          </a:r>
          <a:endParaRPr lang="en-US" altLang="zh-CN" sz="1800" b="1"/>
        </a:p>
        <a:p>
          <a:pPr marL="0" indent="0" algn="l"/>
          <a:r>
            <a:rPr lang="zh-CN" altLang="en-US" sz="1600">
              <a:solidFill>
                <a:srgbClr val="FF0000"/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rPr>
            <a:t>第一年</a:t>
          </a:r>
          <a:endParaRPr lang="en-US" altLang="zh-CN" sz="1600">
            <a:solidFill>
              <a:srgbClr val="FF0000"/>
            </a:solidFill>
            <a:latin typeface="FangSong" panose="02010609060101010101" pitchFamily="49" charset="-122"/>
            <a:ea typeface="FangSong" panose="02010609060101010101" pitchFamily="49" charset="-122"/>
            <a:cs typeface="+mn-cs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语音电话通知：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智能外呼机器人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个，费用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4500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元（按照金秋用户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700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左右，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个机器人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天的外呼量为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1000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，通知一则信息需要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～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2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天。）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2.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话术模版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套，费用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3000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元（买一套话术模版，以后自己维护）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3.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电话线路费用，费用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0.1*3*700*53=11130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元（按照语音通知频率每周一次，一次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3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分钟测算）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总计：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18630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离线语音合成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购买普通版，费用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8000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2.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发音人用默认发音，费用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总计：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8000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第一年费用总计：</a:t>
          </a:r>
          <a:r>
            <a:rPr lang="en-US" altLang="zh-CN" sz="1600">
              <a:solidFill>
                <a:srgbClr val="FF0000"/>
              </a:solidFill>
              <a:latin typeface="FangSong" panose="02010609060101010101" pitchFamily="49" charset="-122"/>
              <a:ea typeface="FangSong" panose="02010609060101010101" pitchFamily="49" charset="-122"/>
            </a:rPr>
            <a:t>18630+8000=26630</a:t>
          </a:r>
          <a:r>
            <a:rPr lang="zh-CN" altLang="en-US" sz="1600">
              <a:solidFill>
                <a:srgbClr val="FF0000"/>
              </a:solidFill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solidFill>
              <a:srgbClr val="FF0000"/>
            </a:solidFill>
            <a:latin typeface="FangSong" panose="02010609060101010101" pitchFamily="49" charset="-122"/>
            <a:ea typeface="FangSong" panose="02010609060101010101" pitchFamily="49" charset="-122"/>
          </a:endParaRPr>
        </a:p>
        <a:p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solidFill>
                <a:srgbClr val="FF0000"/>
              </a:solidFill>
              <a:latin typeface="FangSong" panose="02010609060101010101" pitchFamily="49" charset="-122"/>
              <a:ea typeface="FangSong" panose="02010609060101010101" pitchFamily="49" charset="-122"/>
            </a:rPr>
            <a:t>往后每年</a:t>
          </a:r>
          <a:endParaRPr lang="en-US" altLang="zh-CN" sz="1600">
            <a:solidFill>
              <a:srgbClr val="FF0000"/>
            </a:solidFill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语音电话通知：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智能外呼机器人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个，费用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4500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元（按照金秋用户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700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左右，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个机器人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天的外呼量为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1000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，通知一则信息需要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～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2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天。）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2.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电话线路费用，费用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0.1*3*700*53=11130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元（按照语音通知频率每周一次，一次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3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分钟测算）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总计：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15630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离线语音合成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1.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购买普通版，费用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2.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发音人用默认发音，费用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总计：</a:t>
          </a:r>
          <a:r>
            <a:rPr lang="en-US" altLang="zh-CN" sz="1600">
              <a:latin typeface="FangSong" panose="02010609060101010101" pitchFamily="49" charset="-122"/>
              <a:ea typeface="FangSong" panose="02010609060101010101" pitchFamily="49" charset="-122"/>
            </a:rPr>
            <a:t>0</a:t>
          </a:r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latin typeface="FangSong" panose="02010609060101010101" pitchFamily="49" charset="-122"/>
            <a:ea typeface="FangSong" panose="02010609060101010101" pitchFamily="49" charset="-122"/>
          </a:endParaRPr>
        </a:p>
        <a:p>
          <a:r>
            <a:rPr lang="zh-CN" altLang="en-US" sz="1600">
              <a:latin typeface="FangSong" panose="02010609060101010101" pitchFamily="49" charset="-122"/>
              <a:ea typeface="FangSong" panose="02010609060101010101" pitchFamily="49" charset="-122"/>
            </a:rPr>
            <a:t>往后每年费用总计：</a:t>
          </a:r>
          <a:r>
            <a:rPr lang="en-US" altLang="zh-CN" sz="1600">
              <a:solidFill>
                <a:srgbClr val="FF0000"/>
              </a:solidFill>
              <a:latin typeface="FangSong" panose="02010609060101010101" pitchFamily="49" charset="-122"/>
              <a:ea typeface="FangSong" panose="02010609060101010101" pitchFamily="49" charset="-122"/>
            </a:rPr>
            <a:t>15630</a:t>
          </a:r>
          <a:r>
            <a:rPr lang="zh-CN" altLang="en-US" sz="1600">
              <a:solidFill>
                <a:srgbClr val="FF0000"/>
              </a:solidFill>
              <a:latin typeface="FangSong" panose="02010609060101010101" pitchFamily="49" charset="-122"/>
              <a:ea typeface="FangSong" panose="02010609060101010101" pitchFamily="49" charset="-122"/>
            </a:rPr>
            <a:t>元</a:t>
          </a:r>
          <a:endParaRPr lang="en-US" altLang="zh-CN" sz="1600">
            <a:solidFill>
              <a:srgbClr val="FF0000"/>
            </a:solidFill>
            <a:latin typeface="FangSong" panose="02010609060101010101" pitchFamily="49" charset="-122"/>
            <a:ea typeface="FangSong" panose="02010609060101010101" pitchFamily="49" charset="-122"/>
          </a:endParaRPr>
        </a:p>
        <a:p>
          <a:br>
            <a:rPr lang="en-US" altLang="zh-CN" sz="1100"/>
          </a:br>
          <a:br>
            <a:rPr lang="en-US" altLang="zh-CN" sz="1100"/>
          </a:br>
          <a:r>
            <a:rPr lang="zh-CN" altLang="en-US" sz="1100">
              <a:solidFill>
                <a:srgbClr val="FF0000"/>
              </a:solidFill>
            </a:rPr>
            <a:t>注：基准价格以三方最新价格为准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4B98-DA5D-104E-8303-E7A55A6DEA7E}">
  <dimension ref="A1:D9"/>
  <sheetViews>
    <sheetView zoomScale="99" workbookViewId="0">
      <selection activeCell="F26" sqref="F26"/>
    </sheetView>
  </sheetViews>
  <sheetFormatPr baseColWidth="10" defaultRowHeight="16"/>
  <cols>
    <col min="1" max="1" width="35" bestFit="1" customWidth="1"/>
    <col min="2" max="2" width="20.1640625" bestFit="1" customWidth="1"/>
    <col min="3" max="3" width="11.83203125" bestFit="1" customWidth="1"/>
    <col min="4" max="4" width="14.5" bestFit="1" customWidth="1"/>
  </cols>
  <sheetData>
    <row r="1" spans="1:4" ht="18">
      <c r="A1" s="72" t="s">
        <v>95</v>
      </c>
      <c r="B1" s="73"/>
      <c r="C1" s="73"/>
      <c r="D1" s="74"/>
    </row>
    <row r="2" spans="1:4" ht="18">
      <c r="A2" s="44" t="s">
        <v>85</v>
      </c>
      <c r="B2" s="44" t="s">
        <v>86</v>
      </c>
      <c r="C2" s="45" t="s">
        <v>87</v>
      </c>
      <c r="D2" s="45" t="s">
        <v>88</v>
      </c>
    </row>
    <row r="3" spans="1:4" ht="18">
      <c r="A3" s="46" t="s">
        <v>89</v>
      </c>
      <c r="B3" s="46">
        <v>5</v>
      </c>
      <c r="C3" s="47">
        <v>1100</v>
      </c>
      <c r="D3" s="47">
        <f t="shared" ref="D3:D8" si="0">B3*C3</f>
        <v>5500</v>
      </c>
    </row>
    <row r="4" spans="1:4" ht="18">
      <c r="A4" s="46" t="s">
        <v>90</v>
      </c>
      <c r="B4" s="46">
        <f>航天金秋三期功能梳理!H12</f>
        <v>37.5</v>
      </c>
      <c r="C4" s="47">
        <v>1100</v>
      </c>
      <c r="D4" s="47">
        <f t="shared" si="0"/>
        <v>41250</v>
      </c>
    </row>
    <row r="5" spans="1:4" ht="18">
      <c r="A5" s="46" t="s">
        <v>91</v>
      </c>
      <c r="B5" s="46">
        <f>航天金秋三期功能梳理!H46</f>
        <v>98.5</v>
      </c>
      <c r="C5" s="47">
        <v>1100</v>
      </c>
      <c r="D5" s="47">
        <f>B5*C5</f>
        <v>108350</v>
      </c>
    </row>
    <row r="6" spans="1:4" ht="18">
      <c r="A6" s="46" t="s">
        <v>92</v>
      </c>
      <c r="B6" s="46">
        <v>5</v>
      </c>
      <c r="C6" s="47">
        <v>1000</v>
      </c>
      <c r="D6" s="47">
        <f t="shared" si="0"/>
        <v>5000</v>
      </c>
    </row>
    <row r="7" spans="1:4" ht="18">
      <c r="A7" s="46" t="s">
        <v>93</v>
      </c>
      <c r="B7" s="46">
        <v>15</v>
      </c>
      <c r="C7" s="47">
        <v>1200</v>
      </c>
      <c r="D7" s="47">
        <f t="shared" si="0"/>
        <v>18000</v>
      </c>
    </row>
    <row r="8" spans="1:4" ht="18">
      <c r="A8" s="46" t="s">
        <v>121</v>
      </c>
      <c r="B8" s="46">
        <v>1</v>
      </c>
      <c r="C8" s="47">
        <v>1100</v>
      </c>
      <c r="D8" s="47">
        <f t="shared" si="0"/>
        <v>1100</v>
      </c>
    </row>
    <row r="9" spans="1:4" ht="18">
      <c r="A9" s="46" t="s">
        <v>94</v>
      </c>
      <c r="B9" s="46"/>
      <c r="C9" s="46"/>
      <c r="D9" s="47">
        <f>ROUND(SUM(D3:D8)*1.06,-3)</f>
        <v>190000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079B-54D5-1A45-98F6-6223508C842F}">
  <dimension ref="A1:I46"/>
  <sheetViews>
    <sheetView tabSelected="1" topLeftCell="F1" zoomScaleNormal="100" workbookViewId="0">
      <selection activeCell="I33" sqref="I33"/>
    </sheetView>
  </sheetViews>
  <sheetFormatPr baseColWidth="10" defaultRowHeight="23"/>
  <cols>
    <col min="1" max="1" width="6.6640625" style="9" bestFit="1" customWidth="1"/>
    <col min="2" max="2" width="10.83203125" style="12"/>
    <col min="3" max="4" width="18.6640625" style="9" bestFit="1" customWidth="1"/>
    <col min="5" max="5" width="18.6640625" style="9" customWidth="1"/>
    <col min="6" max="6" width="94.83203125" customWidth="1"/>
    <col min="7" max="7" width="45.5" customWidth="1"/>
    <col min="8" max="8" width="20.1640625" bestFit="1" customWidth="1"/>
    <col min="9" max="9" width="53.33203125" customWidth="1"/>
  </cols>
  <sheetData>
    <row r="1" spans="1:9" s="11" customFormat="1" ht="18">
      <c r="A1" s="10" t="s">
        <v>61</v>
      </c>
      <c r="B1" s="10" t="s">
        <v>0</v>
      </c>
      <c r="C1" s="10" t="s">
        <v>2</v>
      </c>
      <c r="D1" s="10" t="s">
        <v>3</v>
      </c>
      <c r="E1" s="10" t="s">
        <v>12</v>
      </c>
      <c r="F1" s="10" t="s">
        <v>1</v>
      </c>
      <c r="G1" s="10" t="s">
        <v>6</v>
      </c>
      <c r="H1" s="10" t="s">
        <v>84</v>
      </c>
      <c r="I1" s="10" t="s">
        <v>6</v>
      </c>
    </row>
    <row r="2" spans="1:9" ht="16">
      <c r="A2" s="8">
        <v>1</v>
      </c>
      <c r="B2" s="78" t="s">
        <v>29</v>
      </c>
      <c r="C2" s="13" t="s">
        <v>4</v>
      </c>
      <c r="D2" s="14" t="s">
        <v>62</v>
      </c>
      <c r="E2" s="14" t="s">
        <v>62</v>
      </c>
      <c r="F2" s="2" t="s">
        <v>5</v>
      </c>
      <c r="G2" s="1" t="s">
        <v>7</v>
      </c>
      <c r="H2" s="8">
        <v>0.5</v>
      </c>
      <c r="I2" s="1"/>
    </row>
    <row r="3" spans="1:9" ht="51">
      <c r="A3" s="8">
        <v>2</v>
      </c>
      <c r="B3" s="78"/>
      <c r="C3" s="80" t="s">
        <v>8</v>
      </c>
      <c r="D3" s="13" t="s">
        <v>9</v>
      </c>
      <c r="E3" s="14" t="s">
        <v>62</v>
      </c>
      <c r="F3" s="3" t="s">
        <v>30</v>
      </c>
      <c r="G3" s="1"/>
      <c r="H3" s="8">
        <v>2</v>
      </c>
      <c r="I3" s="1"/>
    </row>
    <row r="4" spans="1:9" ht="85">
      <c r="A4" s="8">
        <v>3</v>
      </c>
      <c r="B4" s="78"/>
      <c r="C4" s="81"/>
      <c r="D4" s="13" t="s">
        <v>31</v>
      </c>
      <c r="E4" s="14" t="s">
        <v>62</v>
      </c>
      <c r="F4" s="3" t="s">
        <v>32</v>
      </c>
      <c r="G4" s="17" t="s">
        <v>77</v>
      </c>
      <c r="H4" s="8">
        <v>5</v>
      </c>
      <c r="I4" s="3"/>
    </row>
    <row r="5" spans="1:9" ht="85">
      <c r="A5" s="8">
        <v>4</v>
      </c>
      <c r="B5" s="78"/>
      <c r="C5" s="81"/>
      <c r="D5" s="13" t="s">
        <v>11</v>
      </c>
      <c r="E5" s="14" t="s">
        <v>62</v>
      </c>
      <c r="F5" s="3" t="s">
        <v>33</v>
      </c>
      <c r="G5" s="17" t="s">
        <v>78</v>
      </c>
      <c r="H5" s="8">
        <v>5</v>
      </c>
      <c r="I5" s="1"/>
    </row>
    <row r="6" spans="1:9" ht="85">
      <c r="A6" s="8">
        <v>5</v>
      </c>
      <c r="B6" s="78"/>
      <c r="C6" s="82"/>
      <c r="D6" s="67" t="s">
        <v>182</v>
      </c>
      <c r="E6" s="14"/>
      <c r="F6" s="3" t="s">
        <v>183</v>
      </c>
      <c r="G6" s="17"/>
      <c r="H6" s="8">
        <v>5</v>
      </c>
      <c r="I6" s="1"/>
    </row>
    <row r="7" spans="1:9" ht="68">
      <c r="A7" s="8">
        <v>6</v>
      </c>
      <c r="B7" s="78"/>
      <c r="C7" s="13" t="s">
        <v>41</v>
      </c>
      <c r="D7" s="14" t="s">
        <v>62</v>
      </c>
      <c r="E7" s="14" t="s">
        <v>62</v>
      </c>
      <c r="F7" s="3" t="s">
        <v>42</v>
      </c>
      <c r="G7" s="1"/>
      <c r="H7" s="8">
        <v>3</v>
      </c>
      <c r="I7" s="1"/>
    </row>
    <row r="8" spans="1:9" ht="17">
      <c r="A8" s="8">
        <v>7</v>
      </c>
      <c r="B8" s="78"/>
      <c r="C8" s="13" t="s">
        <v>108</v>
      </c>
      <c r="D8" s="14"/>
      <c r="E8" s="14"/>
      <c r="F8" s="3" t="s">
        <v>109</v>
      </c>
      <c r="G8" s="1"/>
      <c r="H8" s="8">
        <v>3</v>
      </c>
      <c r="I8" s="1"/>
    </row>
    <row r="9" spans="1:9" ht="17">
      <c r="A9" s="8">
        <v>8</v>
      </c>
      <c r="B9" s="78"/>
      <c r="C9" s="13" t="s">
        <v>116</v>
      </c>
      <c r="D9" s="14"/>
      <c r="E9" s="14"/>
      <c r="F9" s="3" t="s">
        <v>107</v>
      </c>
      <c r="G9" s="1"/>
      <c r="H9" s="8">
        <v>2</v>
      </c>
      <c r="I9" s="1"/>
    </row>
    <row r="10" spans="1:9" ht="17">
      <c r="A10" s="8">
        <v>9</v>
      </c>
      <c r="B10" s="78"/>
      <c r="C10" s="13" t="s">
        <v>110</v>
      </c>
      <c r="D10" s="14"/>
      <c r="E10" s="14"/>
      <c r="F10" s="3" t="s">
        <v>117</v>
      </c>
      <c r="G10" s="1"/>
      <c r="H10" s="8">
        <v>2</v>
      </c>
      <c r="I10" s="1" t="s">
        <v>118</v>
      </c>
    </row>
    <row r="11" spans="1:9" ht="51">
      <c r="A11" s="8">
        <v>10</v>
      </c>
      <c r="B11" s="78"/>
      <c r="C11" s="13" t="s">
        <v>48</v>
      </c>
      <c r="D11" s="14" t="s">
        <v>62</v>
      </c>
      <c r="E11" s="14" t="s">
        <v>62</v>
      </c>
      <c r="F11" s="3" t="s">
        <v>49</v>
      </c>
      <c r="G11" s="1"/>
      <c r="H11" s="8">
        <v>10</v>
      </c>
      <c r="I11" s="3"/>
    </row>
    <row r="12" spans="1:9" ht="23" customHeight="1">
      <c r="A12" s="83" t="s">
        <v>119</v>
      </c>
      <c r="B12" s="83"/>
      <c r="C12" s="83"/>
      <c r="D12" s="83"/>
      <c r="E12" s="83"/>
      <c r="F12" s="83"/>
      <c r="G12" s="83"/>
      <c r="H12" s="25">
        <f>SUM(H2:H11)</f>
        <v>37.5</v>
      </c>
      <c r="I12" s="26"/>
    </row>
    <row r="13" spans="1:9" ht="85">
      <c r="A13" s="8">
        <v>11</v>
      </c>
      <c r="B13" s="78" t="s">
        <v>47</v>
      </c>
      <c r="C13" s="80" t="s">
        <v>8</v>
      </c>
      <c r="D13" s="13" t="s">
        <v>9</v>
      </c>
      <c r="E13" s="14" t="s">
        <v>62</v>
      </c>
      <c r="F13" s="3" t="s">
        <v>13</v>
      </c>
      <c r="G13" s="1"/>
      <c r="H13" s="8">
        <v>0</v>
      </c>
      <c r="I13" s="1"/>
    </row>
    <row r="14" spans="1:9" ht="356">
      <c r="A14" s="8">
        <v>12</v>
      </c>
      <c r="B14" s="78"/>
      <c r="C14" s="81"/>
      <c r="D14" s="77" t="s">
        <v>10</v>
      </c>
      <c r="E14" s="13" t="s">
        <v>14</v>
      </c>
      <c r="F14" s="4" t="s">
        <v>23</v>
      </c>
      <c r="G14" s="17" t="s">
        <v>79</v>
      </c>
      <c r="H14" s="8">
        <v>3</v>
      </c>
      <c r="I14" s="3" t="s">
        <v>123</v>
      </c>
    </row>
    <row r="15" spans="1:9" ht="289">
      <c r="A15" s="8">
        <v>13</v>
      </c>
      <c r="B15" s="78"/>
      <c r="C15" s="81"/>
      <c r="D15" s="77"/>
      <c r="E15" s="13" t="s">
        <v>15</v>
      </c>
      <c r="F15" s="4" t="s">
        <v>16</v>
      </c>
      <c r="G15" s="1"/>
      <c r="H15" s="8">
        <v>2</v>
      </c>
      <c r="I15" s="1"/>
    </row>
    <row r="16" spans="1:9" ht="51">
      <c r="A16" s="8">
        <v>14</v>
      </c>
      <c r="B16" s="78"/>
      <c r="C16" s="81"/>
      <c r="D16" s="77"/>
      <c r="E16" s="13" t="s">
        <v>18</v>
      </c>
      <c r="F16" s="5" t="s">
        <v>17</v>
      </c>
      <c r="G16" s="1"/>
      <c r="H16" s="8">
        <v>2</v>
      </c>
      <c r="I16" s="1"/>
    </row>
    <row r="17" spans="1:9" ht="204">
      <c r="A17" s="8">
        <v>15</v>
      </c>
      <c r="B17" s="78"/>
      <c r="C17" s="81"/>
      <c r="D17" s="77"/>
      <c r="E17" s="13" t="s">
        <v>19</v>
      </c>
      <c r="F17" s="3" t="s">
        <v>20</v>
      </c>
      <c r="G17" s="1"/>
      <c r="H17" s="8">
        <v>3</v>
      </c>
      <c r="I17" s="1"/>
    </row>
    <row r="18" spans="1:9" ht="68">
      <c r="A18" s="8">
        <v>16</v>
      </c>
      <c r="B18" s="78"/>
      <c r="C18" s="81"/>
      <c r="D18" s="77"/>
      <c r="E18" s="13" t="s">
        <v>21</v>
      </c>
      <c r="F18" s="3" t="s">
        <v>22</v>
      </c>
      <c r="G18" s="18" t="s">
        <v>80</v>
      </c>
      <c r="H18" s="8">
        <v>2</v>
      </c>
      <c r="I18" s="1" t="s">
        <v>122</v>
      </c>
    </row>
    <row r="19" spans="1:9" ht="356">
      <c r="A19" s="8">
        <v>17</v>
      </c>
      <c r="B19" s="78"/>
      <c r="C19" s="81"/>
      <c r="D19" s="77" t="s">
        <v>11</v>
      </c>
      <c r="E19" s="13" t="s">
        <v>14</v>
      </c>
      <c r="F19" s="4" t="s">
        <v>24</v>
      </c>
      <c r="G19" s="3"/>
      <c r="H19" s="8">
        <v>2</v>
      </c>
      <c r="I19" s="1"/>
    </row>
    <row r="20" spans="1:9" ht="306">
      <c r="A20" s="8">
        <v>18</v>
      </c>
      <c r="B20" s="78"/>
      <c r="C20" s="81"/>
      <c r="D20" s="77"/>
      <c r="E20" s="13" t="s">
        <v>15</v>
      </c>
      <c r="F20" s="4" t="s">
        <v>25</v>
      </c>
      <c r="G20" s="1"/>
      <c r="H20" s="8">
        <v>2</v>
      </c>
      <c r="I20" s="1"/>
    </row>
    <row r="21" spans="1:9" ht="51">
      <c r="A21" s="8">
        <v>19</v>
      </c>
      <c r="B21" s="78"/>
      <c r="C21" s="81"/>
      <c r="D21" s="77"/>
      <c r="E21" s="13" t="s">
        <v>18</v>
      </c>
      <c r="F21" s="5" t="s">
        <v>26</v>
      </c>
      <c r="G21" s="18" t="s">
        <v>81</v>
      </c>
      <c r="H21" s="8">
        <v>2</v>
      </c>
      <c r="I21" s="1"/>
    </row>
    <row r="22" spans="1:9" ht="34">
      <c r="A22" s="8">
        <v>20</v>
      </c>
      <c r="B22" s="78"/>
      <c r="C22" s="81"/>
      <c r="D22" s="77"/>
      <c r="E22" s="31" t="s">
        <v>28</v>
      </c>
      <c r="F22" s="3" t="s">
        <v>27</v>
      </c>
      <c r="G22" s="18" t="s">
        <v>82</v>
      </c>
      <c r="H22" s="8">
        <v>2</v>
      </c>
      <c r="I22" s="1" t="s">
        <v>122</v>
      </c>
    </row>
    <row r="23" spans="1:9" ht="204">
      <c r="A23" s="8">
        <v>21</v>
      </c>
      <c r="B23" s="78"/>
      <c r="C23" s="81"/>
      <c r="D23" s="80" t="s">
        <v>182</v>
      </c>
      <c r="E23" s="67" t="s">
        <v>185</v>
      </c>
      <c r="F23" s="6" t="s">
        <v>191</v>
      </c>
      <c r="G23" s="17" t="s">
        <v>184</v>
      </c>
      <c r="H23" s="8">
        <v>2</v>
      </c>
      <c r="I23" s="1"/>
    </row>
    <row r="24" spans="1:9" ht="119">
      <c r="A24" s="8">
        <v>22</v>
      </c>
      <c r="B24" s="78"/>
      <c r="C24" s="81"/>
      <c r="D24" s="81"/>
      <c r="E24" s="67" t="s">
        <v>15</v>
      </c>
      <c r="F24" s="6" t="s">
        <v>186</v>
      </c>
      <c r="G24" s="18"/>
      <c r="H24" s="8">
        <v>2</v>
      </c>
      <c r="I24" s="1"/>
    </row>
    <row r="25" spans="1:9" ht="68">
      <c r="A25" s="8">
        <v>23</v>
      </c>
      <c r="B25" s="78"/>
      <c r="C25" s="81"/>
      <c r="D25" s="81"/>
      <c r="E25" s="15" t="s">
        <v>187</v>
      </c>
      <c r="F25" s="5" t="s">
        <v>188</v>
      </c>
      <c r="G25" s="18"/>
      <c r="H25" s="8">
        <v>3</v>
      </c>
      <c r="I25" s="1"/>
    </row>
    <row r="26" spans="1:9" ht="17">
      <c r="A26" s="8">
        <v>24</v>
      </c>
      <c r="B26" s="78"/>
      <c r="C26" s="81"/>
      <c r="D26" s="81"/>
      <c r="E26" s="67" t="s">
        <v>28</v>
      </c>
      <c r="F26" s="6" t="s">
        <v>189</v>
      </c>
      <c r="G26" s="18"/>
      <c r="H26" s="8">
        <v>2</v>
      </c>
      <c r="I26" s="1"/>
    </row>
    <row r="27" spans="1:9" ht="51">
      <c r="A27" s="8">
        <v>25</v>
      </c>
      <c r="B27" s="78"/>
      <c r="C27" s="82"/>
      <c r="D27" s="82"/>
      <c r="E27" s="67" t="s">
        <v>190</v>
      </c>
      <c r="F27" s="6" t="s">
        <v>192</v>
      </c>
      <c r="G27" s="18"/>
      <c r="H27" s="8">
        <v>3</v>
      </c>
      <c r="I27" s="1"/>
    </row>
    <row r="28" spans="1:9" ht="51">
      <c r="A28" s="8">
        <v>26</v>
      </c>
      <c r="B28" s="78"/>
      <c r="C28" s="13" t="s">
        <v>34</v>
      </c>
      <c r="D28" s="14" t="s">
        <v>62</v>
      </c>
      <c r="E28" s="14" t="s">
        <v>62</v>
      </c>
      <c r="F28" s="6" t="s">
        <v>35</v>
      </c>
      <c r="G28" s="18" t="s">
        <v>193</v>
      </c>
      <c r="H28" s="8">
        <v>3</v>
      </c>
      <c r="I28" s="3" t="s">
        <v>194</v>
      </c>
    </row>
    <row r="29" spans="1:9" ht="136">
      <c r="A29" s="8">
        <v>27</v>
      </c>
      <c r="B29" s="78"/>
      <c r="C29" s="77" t="s">
        <v>36</v>
      </c>
      <c r="D29" s="13" t="s">
        <v>37</v>
      </c>
      <c r="E29" s="14" t="s">
        <v>62</v>
      </c>
      <c r="F29" s="4" t="s">
        <v>38</v>
      </c>
      <c r="G29" s="17" t="s">
        <v>83</v>
      </c>
      <c r="H29" s="8">
        <v>10</v>
      </c>
      <c r="I29" s="3"/>
    </row>
    <row r="30" spans="1:9" ht="136">
      <c r="A30" s="8">
        <v>28</v>
      </c>
      <c r="B30" s="78"/>
      <c r="C30" s="77"/>
      <c r="D30" s="13" t="s">
        <v>39</v>
      </c>
      <c r="E30" s="14" t="s">
        <v>62</v>
      </c>
      <c r="F30" s="4" t="s">
        <v>40</v>
      </c>
      <c r="G30" s="1"/>
      <c r="H30" s="8">
        <v>6.5</v>
      </c>
      <c r="I30" s="3"/>
    </row>
    <row r="31" spans="1:9" ht="16" customHeight="1">
      <c r="A31" s="8">
        <v>29</v>
      </c>
      <c r="B31" s="78"/>
      <c r="C31" s="13" t="s">
        <v>43</v>
      </c>
      <c r="D31" s="14" t="s">
        <v>62</v>
      </c>
      <c r="E31" s="14" t="s">
        <v>62</v>
      </c>
      <c r="F31" s="20" t="s">
        <v>45</v>
      </c>
      <c r="G31" s="1"/>
      <c r="H31" s="8"/>
      <c r="I31" s="1" t="s">
        <v>195</v>
      </c>
    </row>
    <row r="32" spans="1:9" ht="16" customHeight="1">
      <c r="A32" s="8">
        <v>30</v>
      </c>
      <c r="B32" s="78"/>
      <c r="C32" s="13" t="s">
        <v>44</v>
      </c>
      <c r="D32" s="14" t="s">
        <v>62</v>
      </c>
      <c r="E32" s="14" t="s">
        <v>62</v>
      </c>
      <c r="F32" s="20" t="s">
        <v>45</v>
      </c>
      <c r="G32" s="1"/>
      <c r="H32" s="8"/>
      <c r="I32" s="1" t="s">
        <v>195</v>
      </c>
    </row>
    <row r="33" spans="1:9" ht="255">
      <c r="A33" s="8">
        <v>31</v>
      </c>
      <c r="B33" s="78"/>
      <c r="C33" s="13" t="s">
        <v>46</v>
      </c>
      <c r="D33" s="14" t="s">
        <v>62</v>
      </c>
      <c r="E33" s="14" t="s">
        <v>62</v>
      </c>
      <c r="F33" s="3" t="s">
        <v>111</v>
      </c>
      <c r="G33" s="18"/>
      <c r="H33" s="8">
        <v>8</v>
      </c>
      <c r="I33" s="3"/>
    </row>
    <row r="34" spans="1:9" ht="187">
      <c r="A34" s="8">
        <v>32</v>
      </c>
      <c r="B34" s="78"/>
      <c r="C34" s="77" t="s">
        <v>50</v>
      </c>
      <c r="D34" s="77" t="s">
        <v>51</v>
      </c>
      <c r="E34" s="13" t="s">
        <v>14</v>
      </c>
      <c r="F34" s="3" t="s">
        <v>52</v>
      </c>
      <c r="G34" s="1"/>
      <c r="H34" s="8">
        <v>2</v>
      </c>
      <c r="I34" s="1"/>
    </row>
    <row r="35" spans="1:9" ht="170">
      <c r="A35" s="8">
        <v>33</v>
      </c>
      <c r="B35" s="78"/>
      <c r="C35" s="77"/>
      <c r="D35" s="77"/>
      <c r="E35" s="13" t="s">
        <v>53</v>
      </c>
      <c r="F35" s="3" t="s">
        <v>54</v>
      </c>
      <c r="G35" s="1"/>
      <c r="H35" s="8">
        <v>4</v>
      </c>
      <c r="I35" s="1"/>
    </row>
    <row r="36" spans="1:9" ht="68">
      <c r="A36" s="8">
        <v>34</v>
      </c>
      <c r="B36" s="78"/>
      <c r="C36" s="77"/>
      <c r="D36" s="77"/>
      <c r="E36" s="15" t="s">
        <v>55</v>
      </c>
      <c r="F36" s="5" t="s">
        <v>56</v>
      </c>
      <c r="G36" s="1"/>
      <c r="H36" s="8">
        <v>2</v>
      </c>
      <c r="I36" s="1"/>
    </row>
    <row r="37" spans="1:9" ht="204">
      <c r="A37" s="8">
        <v>35</v>
      </c>
      <c r="B37" s="78"/>
      <c r="C37" s="77"/>
      <c r="D37" s="13" t="s">
        <v>57</v>
      </c>
      <c r="E37" s="13" t="s">
        <v>14</v>
      </c>
      <c r="F37" s="3" t="s">
        <v>58</v>
      </c>
      <c r="G37" s="1"/>
      <c r="H37" s="8">
        <v>2</v>
      </c>
      <c r="I37" s="1"/>
    </row>
    <row r="38" spans="1:9" ht="17" customHeight="1">
      <c r="A38" s="8">
        <v>36</v>
      </c>
      <c r="B38" s="78"/>
      <c r="C38" s="77"/>
      <c r="D38" s="13" t="s">
        <v>59</v>
      </c>
      <c r="E38" s="14" t="s">
        <v>62</v>
      </c>
      <c r="F38" s="7" t="s">
        <v>60</v>
      </c>
      <c r="G38" s="1"/>
      <c r="H38" s="8">
        <v>8</v>
      </c>
      <c r="I38" s="1"/>
    </row>
    <row r="39" spans="1:9" ht="136">
      <c r="A39" s="8">
        <v>37</v>
      </c>
      <c r="B39" s="78"/>
      <c r="C39" s="77" t="s">
        <v>114</v>
      </c>
      <c r="D39" s="15" t="s">
        <v>96</v>
      </c>
      <c r="E39" s="13" t="s">
        <v>62</v>
      </c>
      <c r="F39" s="3" t="s">
        <v>97</v>
      </c>
      <c r="G39" s="1"/>
      <c r="H39" s="23">
        <v>4</v>
      </c>
      <c r="I39" s="1"/>
    </row>
    <row r="40" spans="1:9" ht="34">
      <c r="A40" s="8">
        <v>38</v>
      </c>
      <c r="B40" s="78"/>
      <c r="C40" s="77"/>
      <c r="D40" s="13" t="s">
        <v>68</v>
      </c>
      <c r="E40" s="13" t="s">
        <v>62</v>
      </c>
      <c r="F40" s="3" t="s">
        <v>98</v>
      </c>
      <c r="G40" s="1"/>
      <c r="H40" s="23">
        <v>2</v>
      </c>
      <c r="I40" s="1"/>
    </row>
    <row r="41" spans="1:9" ht="153">
      <c r="A41" s="8">
        <v>39</v>
      </c>
      <c r="B41" s="78"/>
      <c r="C41" s="77" t="s">
        <v>115</v>
      </c>
      <c r="D41" s="77" t="s">
        <v>99</v>
      </c>
      <c r="E41" s="13" t="s">
        <v>100</v>
      </c>
      <c r="F41" s="7" t="s">
        <v>104</v>
      </c>
      <c r="G41" s="1"/>
      <c r="H41" s="23">
        <v>3</v>
      </c>
      <c r="I41" s="1"/>
    </row>
    <row r="42" spans="1:9" ht="85">
      <c r="A42" s="8">
        <v>40</v>
      </c>
      <c r="B42" s="78"/>
      <c r="C42" s="77"/>
      <c r="D42" s="77"/>
      <c r="E42" s="13" t="s">
        <v>101</v>
      </c>
      <c r="F42" s="3" t="s">
        <v>105</v>
      </c>
      <c r="G42" s="1"/>
      <c r="H42" s="23">
        <v>2</v>
      </c>
      <c r="I42" s="1"/>
    </row>
    <row r="43" spans="1:9" ht="68">
      <c r="A43" s="8">
        <v>41</v>
      </c>
      <c r="B43" s="78"/>
      <c r="C43" s="77"/>
      <c r="D43" s="77"/>
      <c r="E43" s="15" t="s">
        <v>102</v>
      </c>
      <c r="F43" s="3" t="s">
        <v>103</v>
      </c>
      <c r="G43" s="1"/>
      <c r="H43" s="23">
        <v>3</v>
      </c>
      <c r="I43" s="1"/>
    </row>
    <row r="44" spans="1:9" ht="68">
      <c r="A44" s="8">
        <v>42</v>
      </c>
      <c r="B44" s="78"/>
      <c r="C44" s="13" t="s">
        <v>69</v>
      </c>
      <c r="D44" s="13" t="s">
        <v>62</v>
      </c>
      <c r="E44" s="13" t="s">
        <v>62</v>
      </c>
      <c r="F44" s="7" t="s">
        <v>106</v>
      </c>
      <c r="G44" s="1"/>
      <c r="H44" s="23">
        <v>5</v>
      </c>
      <c r="I44" s="3"/>
    </row>
    <row r="45" spans="1:9" ht="68">
      <c r="A45" s="8">
        <v>43</v>
      </c>
      <c r="B45" s="79"/>
      <c r="C45" s="19" t="s">
        <v>112</v>
      </c>
      <c r="D45" s="19" t="s">
        <v>62</v>
      </c>
      <c r="E45" s="19" t="s">
        <v>62</v>
      </c>
      <c r="F45" s="28" t="s">
        <v>113</v>
      </c>
      <c r="G45" s="24"/>
      <c r="H45" s="27">
        <v>2</v>
      </c>
      <c r="I45" s="24"/>
    </row>
    <row r="46" spans="1:9" ht="23" customHeight="1">
      <c r="A46" s="8">
        <v>44</v>
      </c>
      <c r="B46" s="75" t="s">
        <v>120</v>
      </c>
      <c r="C46" s="75"/>
      <c r="D46" s="75"/>
      <c r="E46" s="75"/>
      <c r="F46" s="75"/>
      <c r="G46" s="76"/>
      <c r="H46" s="29">
        <f>SUM(H13:H45)</f>
        <v>98.5</v>
      </c>
      <c r="I46" s="30"/>
    </row>
  </sheetData>
  <mergeCells count="15">
    <mergeCell ref="A12:G12"/>
    <mergeCell ref="B2:B11"/>
    <mergeCell ref="D14:D18"/>
    <mergeCell ref="D19:D22"/>
    <mergeCell ref="C3:C6"/>
    <mergeCell ref="B46:G46"/>
    <mergeCell ref="D41:D43"/>
    <mergeCell ref="C39:C40"/>
    <mergeCell ref="C41:C43"/>
    <mergeCell ref="B13:B45"/>
    <mergeCell ref="C29:C30"/>
    <mergeCell ref="C34:C38"/>
    <mergeCell ref="D34:D36"/>
    <mergeCell ref="D23:D27"/>
    <mergeCell ref="C13:C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EA3E-B1FD-2040-BD6E-89B5C819E8B3}">
  <dimension ref="A1:AU202"/>
  <sheetViews>
    <sheetView topLeftCell="A4" workbookViewId="0">
      <selection activeCell="I22" sqref="I22"/>
    </sheetView>
  </sheetViews>
  <sheetFormatPr baseColWidth="10" defaultRowHeight="16"/>
  <cols>
    <col min="1" max="1" width="6" bestFit="1" customWidth="1"/>
    <col min="2" max="2" width="12" bestFit="1" customWidth="1"/>
    <col min="3" max="3" width="8" bestFit="1" customWidth="1"/>
    <col min="4" max="4" width="14.1640625" bestFit="1" customWidth="1"/>
    <col min="5" max="5" width="38.6640625" bestFit="1" customWidth="1"/>
    <col min="6" max="46" width="3.6640625" customWidth="1"/>
    <col min="47" max="47" width="14.1640625" bestFit="1" customWidth="1"/>
  </cols>
  <sheetData>
    <row r="1" spans="1:47" ht="37">
      <c r="A1" s="93" t="s">
        <v>151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5"/>
    </row>
    <row r="2" spans="1:47">
      <c r="A2" s="87" t="s">
        <v>124</v>
      </c>
      <c r="B2" s="87" t="s">
        <v>125</v>
      </c>
      <c r="C2" s="89" t="s">
        <v>126</v>
      </c>
      <c r="D2" s="90"/>
      <c r="E2" s="87" t="s">
        <v>127</v>
      </c>
      <c r="F2" s="55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7"/>
      <c r="Z2" s="55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7"/>
      <c r="AU2" s="32"/>
    </row>
    <row r="3" spans="1:47">
      <c r="A3" s="88"/>
      <c r="B3" s="88"/>
      <c r="C3" s="91"/>
      <c r="D3" s="92"/>
      <c r="E3" s="88"/>
      <c r="F3" s="84" t="s">
        <v>152</v>
      </c>
      <c r="G3" s="85"/>
      <c r="H3" s="85"/>
      <c r="I3" s="85"/>
      <c r="J3" s="86"/>
      <c r="K3" s="84" t="s">
        <v>153</v>
      </c>
      <c r="L3" s="85"/>
      <c r="M3" s="85"/>
      <c r="N3" s="85"/>
      <c r="O3" s="86"/>
      <c r="P3" s="84" t="s">
        <v>154</v>
      </c>
      <c r="Q3" s="85"/>
      <c r="R3" s="85"/>
      <c r="S3" s="85"/>
      <c r="T3" s="86"/>
      <c r="U3" s="84" t="s">
        <v>155</v>
      </c>
      <c r="V3" s="85"/>
      <c r="W3" s="85"/>
      <c r="X3" s="85"/>
      <c r="Y3" s="86"/>
      <c r="Z3" s="84" t="s">
        <v>156</v>
      </c>
      <c r="AA3" s="85"/>
      <c r="AB3" s="85"/>
      <c r="AC3" s="85"/>
      <c r="AD3" s="86"/>
      <c r="AE3" s="84" t="s">
        <v>157</v>
      </c>
      <c r="AF3" s="85"/>
      <c r="AG3" s="85"/>
      <c r="AH3" s="85"/>
      <c r="AI3" s="86"/>
      <c r="AJ3" s="84" t="s">
        <v>158</v>
      </c>
      <c r="AK3" s="85"/>
      <c r="AL3" s="85"/>
      <c r="AM3" s="85"/>
      <c r="AN3" s="86"/>
      <c r="AO3" s="84" t="s">
        <v>159</v>
      </c>
      <c r="AP3" s="85"/>
      <c r="AQ3" s="85"/>
      <c r="AR3" s="85"/>
      <c r="AS3" s="86"/>
      <c r="AT3" s="33"/>
      <c r="AU3" s="33"/>
    </row>
    <row r="4" spans="1:47" ht="17">
      <c r="A4" s="34">
        <v>1</v>
      </c>
      <c r="B4" s="98" t="s">
        <v>128</v>
      </c>
      <c r="C4" s="99" t="s">
        <v>129</v>
      </c>
      <c r="D4" s="100"/>
      <c r="E4" s="34" t="s">
        <v>150</v>
      </c>
      <c r="F4" s="35"/>
      <c r="G4" s="35"/>
      <c r="H4" s="35"/>
      <c r="I4" s="35"/>
      <c r="J4" s="35"/>
      <c r="K4" s="48"/>
      <c r="L4" s="49"/>
      <c r="M4" s="4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</row>
    <row r="5" spans="1:47">
      <c r="A5" s="34">
        <v>2</v>
      </c>
      <c r="B5" s="88"/>
      <c r="C5" s="99" t="s">
        <v>130</v>
      </c>
      <c r="D5" s="100"/>
      <c r="E5" s="32" t="s">
        <v>131</v>
      </c>
      <c r="F5" s="37"/>
      <c r="G5" s="37"/>
      <c r="H5" s="37"/>
      <c r="I5" s="36"/>
      <c r="J5" s="36"/>
      <c r="K5" s="35"/>
      <c r="L5" s="35"/>
      <c r="M5" s="35"/>
      <c r="N5" s="50"/>
      <c r="O5" s="49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</row>
    <row r="6" spans="1:47">
      <c r="A6" s="34">
        <v>3</v>
      </c>
      <c r="B6" s="32" t="s">
        <v>132</v>
      </c>
      <c r="C6" s="101" t="s">
        <v>132</v>
      </c>
      <c r="D6" s="102"/>
      <c r="E6" s="37" t="s">
        <v>133</v>
      </c>
      <c r="F6" s="36"/>
      <c r="G6" s="37"/>
      <c r="H6" s="37"/>
      <c r="I6" s="37"/>
      <c r="J6" s="37"/>
      <c r="K6" s="37"/>
      <c r="L6" s="35"/>
      <c r="M6" s="35"/>
      <c r="N6" s="48"/>
      <c r="O6" s="49"/>
      <c r="P6" s="49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7"/>
      <c r="AG6" s="37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</row>
    <row r="7" spans="1:47" ht="17">
      <c r="A7" s="34">
        <v>4</v>
      </c>
      <c r="B7" s="103" t="s">
        <v>134</v>
      </c>
      <c r="C7" s="103" t="s">
        <v>135</v>
      </c>
      <c r="D7" s="39" t="s">
        <v>136</v>
      </c>
      <c r="E7" s="37" t="s">
        <v>137</v>
      </c>
      <c r="F7" s="38"/>
      <c r="G7" s="37"/>
      <c r="H7" s="37"/>
      <c r="I7" s="37"/>
      <c r="J7" s="37"/>
      <c r="K7" s="37"/>
      <c r="L7" s="37"/>
      <c r="M7" s="38"/>
      <c r="N7" s="38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50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</row>
    <row r="8" spans="1:47" ht="17">
      <c r="A8" s="34">
        <v>5</v>
      </c>
      <c r="B8" s="104"/>
      <c r="C8" s="104"/>
      <c r="D8" s="39" t="s">
        <v>138</v>
      </c>
      <c r="E8" s="37" t="s">
        <v>139</v>
      </c>
      <c r="F8" s="38"/>
      <c r="G8" s="37"/>
      <c r="H8" s="37"/>
      <c r="I8" s="37"/>
      <c r="J8" s="37"/>
      <c r="K8" s="37"/>
      <c r="L8" s="37"/>
      <c r="M8" s="38"/>
      <c r="N8" s="38"/>
      <c r="O8" s="38"/>
      <c r="P8" s="38"/>
      <c r="Q8" s="41"/>
      <c r="R8" s="41"/>
      <c r="S8" s="41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8"/>
      <c r="AK8" s="59"/>
      <c r="AL8" s="59"/>
      <c r="AM8" s="59"/>
      <c r="AN8" s="59"/>
      <c r="AO8" s="59"/>
      <c r="AP8" s="38"/>
      <c r="AQ8" s="38"/>
      <c r="AR8" s="38"/>
      <c r="AS8" s="38"/>
      <c r="AT8" s="38"/>
      <c r="AU8" s="38"/>
    </row>
    <row r="9" spans="1:47" ht="17">
      <c r="A9" s="34">
        <v>6</v>
      </c>
      <c r="B9" s="104"/>
      <c r="C9" s="105"/>
      <c r="D9" s="39" t="s">
        <v>140</v>
      </c>
      <c r="E9" s="37" t="s">
        <v>141</v>
      </c>
      <c r="F9" s="38"/>
      <c r="G9" s="37"/>
      <c r="H9" s="37"/>
      <c r="I9" s="37"/>
      <c r="J9" s="37"/>
      <c r="K9" s="37"/>
      <c r="L9" s="37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41"/>
      <c r="AA9" s="51"/>
      <c r="AB9" s="51"/>
      <c r="AC9" s="51"/>
      <c r="AD9" s="51"/>
      <c r="AE9" s="51"/>
      <c r="AF9" s="51"/>
      <c r="AG9" s="40"/>
      <c r="AH9" s="40"/>
      <c r="AI9" s="40"/>
      <c r="AJ9" s="58"/>
      <c r="AK9" s="61"/>
      <c r="AL9" s="40"/>
      <c r="AM9" s="40"/>
      <c r="AN9" s="40"/>
      <c r="AO9" s="58"/>
      <c r="AP9" s="53"/>
      <c r="AQ9" s="40"/>
      <c r="AR9" s="40"/>
      <c r="AS9" s="52"/>
      <c r="AT9" s="38"/>
      <c r="AU9" s="38"/>
    </row>
    <row r="10" spans="1:47" ht="17">
      <c r="A10" s="34">
        <v>6</v>
      </c>
      <c r="B10" s="104"/>
      <c r="C10" s="103" t="s">
        <v>142</v>
      </c>
      <c r="D10" s="39" t="s">
        <v>143</v>
      </c>
      <c r="E10" s="37" t="s">
        <v>144</v>
      </c>
      <c r="F10" s="38"/>
      <c r="G10" s="37"/>
      <c r="H10" s="37"/>
      <c r="I10" s="37"/>
      <c r="J10" s="37"/>
      <c r="K10" s="37"/>
      <c r="L10" s="37"/>
      <c r="M10" s="38"/>
      <c r="N10" s="38"/>
      <c r="O10" s="38"/>
      <c r="P10" s="38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52"/>
      <c r="AI10" s="38"/>
      <c r="AJ10" s="38"/>
      <c r="AK10" s="60"/>
      <c r="AL10" s="60"/>
      <c r="AM10" s="60"/>
      <c r="AN10" s="60"/>
      <c r="AO10" s="54"/>
      <c r="AP10" s="38"/>
      <c r="AQ10" s="38"/>
      <c r="AR10" s="38"/>
      <c r="AS10" s="38"/>
      <c r="AT10" s="38"/>
      <c r="AU10" s="38"/>
    </row>
    <row r="11" spans="1:47" ht="17">
      <c r="A11" s="34"/>
      <c r="B11" s="104"/>
      <c r="C11" s="104"/>
      <c r="D11" s="39" t="s">
        <v>138</v>
      </c>
      <c r="E11" s="37" t="s">
        <v>139</v>
      </c>
      <c r="F11" s="38"/>
      <c r="G11" s="37"/>
      <c r="H11" s="37"/>
      <c r="I11" s="37"/>
      <c r="J11" s="37"/>
      <c r="K11" s="37"/>
      <c r="L11" s="37"/>
      <c r="M11" s="38"/>
      <c r="N11" s="38"/>
      <c r="O11" s="38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63"/>
      <c r="AI11" s="41"/>
      <c r="AJ11" s="4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</row>
    <row r="12" spans="1:47" ht="17">
      <c r="A12" s="34">
        <v>7</v>
      </c>
      <c r="B12" s="105"/>
      <c r="C12" s="105"/>
      <c r="D12" s="39" t="s">
        <v>140</v>
      </c>
      <c r="E12" s="37" t="s">
        <v>141</v>
      </c>
      <c r="F12" s="38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AA12" s="1"/>
      <c r="AB12" s="1"/>
      <c r="AC12" s="1"/>
      <c r="AD12" s="1"/>
      <c r="AE12" s="66"/>
      <c r="AF12" s="51"/>
      <c r="AG12" s="40"/>
      <c r="AH12" s="40"/>
      <c r="AI12" s="40"/>
      <c r="AJ12" s="40"/>
      <c r="AK12" s="40"/>
      <c r="AL12" s="40"/>
      <c r="AM12" s="40"/>
      <c r="AN12" s="40"/>
      <c r="AO12" s="52"/>
      <c r="AP12" s="38"/>
      <c r="AQ12" s="38"/>
      <c r="AR12" s="38"/>
      <c r="AS12" s="38"/>
      <c r="AT12" s="38"/>
      <c r="AU12" s="38"/>
    </row>
    <row r="13" spans="1:47" ht="17">
      <c r="A13" s="34">
        <v>8</v>
      </c>
      <c r="B13" s="34" t="s">
        <v>145</v>
      </c>
      <c r="C13" s="96" t="s">
        <v>146</v>
      </c>
      <c r="D13" s="97"/>
      <c r="E13" s="37" t="s">
        <v>146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62"/>
      <c r="AA13" s="65"/>
      <c r="AB13" s="65"/>
      <c r="AC13" s="65"/>
      <c r="AD13" s="1"/>
      <c r="AE13" s="53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52"/>
      <c r="AT13" s="41"/>
      <c r="AU13" s="37" t="s">
        <v>147</v>
      </c>
    </row>
    <row r="14" spans="1:47" ht="17">
      <c r="A14" s="34">
        <v>9</v>
      </c>
      <c r="B14" s="34" t="s">
        <v>148</v>
      </c>
      <c r="C14" s="96" t="s">
        <v>148</v>
      </c>
      <c r="D14" s="97"/>
      <c r="E14" s="42" t="s">
        <v>148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7"/>
      <c r="AA14" s="64"/>
      <c r="AB14" s="64"/>
      <c r="AC14" s="64"/>
      <c r="AD14" s="64"/>
      <c r="AE14" s="37"/>
      <c r="AF14" s="37"/>
      <c r="AG14" s="37"/>
      <c r="AH14" s="37"/>
      <c r="AI14" s="37"/>
      <c r="AJ14" s="37"/>
      <c r="AK14" s="38"/>
      <c r="AL14" s="38"/>
      <c r="AM14" s="38"/>
      <c r="AN14" s="38"/>
      <c r="AO14" s="38"/>
      <c r="AP14" s="38"/>
      <c r="AQ14" s="38"/>
      <c r="AR14" s="38"/>
      <c r="AS14" s="38"/>
      <c r="AT14" s="52"/>
      <c r="AU14" s="38" t="s">
        <v>149</v>
      </c>
    </row>
    <row r="15" spans="1:47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</row>
    <row r="16" spans="1:47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</row>
    <row r="17" spans="1:4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</row>
    <row r="18" spans="1:47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</row>
    <row r="19" spans="1:47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</row>
    <row r="20" spans="1:47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</row>
    <row r="21" spans="1:47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</row>
    <row r="22" spans="1:47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</row>
    <row r="23" spans="1:47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</row>
    <row r="24" spans="1:47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</row>
    <row r="25" spans="1:47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</row>
    <row r="26" spans="1:47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</row>
    <row r="27" spans="1:4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</row>
    <row r="28" spans="1:47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</row>
    <row r="29" spans="1:47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</row>
    <row r="30" spans="1:47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</row>
    <row r="31" spans="1:47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</row>
    <row r="32" spans="1:47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</row>
    <row r="33" spans="1:47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</row>
    <row r="34" spans="1:47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</row>
    <row r="35" spans="1:47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</row>
    <row r="36" spans="1:47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</row>
    <row r="37" spans="1:4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</row>
    <row r="38" spans="1:47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</row>
    <row r="39" spans="1:47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</row>
    <row r="40" spans="1:47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1" spans="1:47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 spans="1:47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 spans="1:47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 spans="1:47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 spans="1:47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 spans="1:47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</row>
    <row r="47" spans="1: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 spans="1:47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 spans="1:47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</row>
    <row r="50" spans="1:47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</row>
    <row r="51" spans="1:47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 spans="1:47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</row>
    <row r="53" spans="1:47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</row>
    <row r="54" spans="1:47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</row>
    <row r="55" spans="1:47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</row>
    <row r="56" spans="1:47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</row>
    <row r="57" spans="1:4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</row>
    <row r="58" spans="1:47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</row>
    <row r="59" spans="1:47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</row>
    <row r="60" spans="1:47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</row>
    <row r="61" spans="1:47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</row>
    <row r="62" spans="1:47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</row>
    <row r="63" spans="1:47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</row>
    <row r="64" spans="1:47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</row>
    <row r="65" spans="1:47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</row>
    <row r="66" spans="1:47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</row>
    <row r="67" spans="1:4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</row>
    <row r="68" spans="1:47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</row>
    <row r="69" spans="1:47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</row>
    <row r="70" spans="1:47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</row>
    <row r="71" spans="1:47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</row>
    <row r="72" spans="1:47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</row>
    <row r="73" spans="1:47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</row>
    <row r="74" spans="1:47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</row>
    <row r="75" spans="1:47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</row>
    <row r="76" spans="1:47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</row>
    <row r="78" spans="1:47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</row>
    <row r="79" spans="1:47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</row>
    <row r="80" spans="1:47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</row>
    <row r="81" spans="1:47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</row>
    <row r="82" spans="1:47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</row>
    <row r="83" spans="1:47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</row>
    <row r="84" spans="1:47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</row>
    <row r="85" spans="1:47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</row>
    <row r="86" spans="1:47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</row>
    <row r="87" spans="1:4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</row>
    <row r="88" spans="1:47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</row>
    <row r="89" spans="1:47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</row>
    <row r="90" spans="1:47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</row>
    <row r="91" spans="1:47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</row>
    <row r="92" spans="1:47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</row>
    <row r="93" spans="1:47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</row>
    <row r="94" spans="1:47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</row>
    <row r="95" spans="1:47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</row>
    <row r="96" spans="1:47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</row>
    <row r="97" spans="1:4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</row>
    <row r="98" spans="1:47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</row>
    <row r="99" spans="1:47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</row>
    <row r="100" spans="1:47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</row>
    <row r="101" spans="1:47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</row>
    <row r="102" spans="1:47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</row>
    <row r="103" spans="1:47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</row>
    <row r="104" spans="1:47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</row>
    <row r="105" spans="1:47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</row>
    <row r="106" spans="1:47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</row>
    <row r="107" spans="1:4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</row>
    <row r="108" spans="1:47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</row>
    <row r="109" spans="1:47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</row>
    <row r="110" spans="1:47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</row>
    <row r="111" spans="1:47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</row>
    <row r="112" spans="1:47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</row>
    <row r="113" spans="1:47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</row>
    <row r="114" spans="1:47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</row>
    <row r="115" spans="1:47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</row>
    <row r="116" spans="1:47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</row>
    <row r="117" spans="1:4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</row>
    <row r="118" spans="1:47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</row>
    <row r="119" spans="1:47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</row>
    <row r="120" spans="1:47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</row>
    <row r="121" spans="1:47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</row>
    <row r="122" spans="1:47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</row>
    <row r="123" spans="1:47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</row>
    <row r="124" spans="1:47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</row>
    <row r="125" spans="1:47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</row>
    <row r="126" spans="1:47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</row>
    <row r="127" spans="1:4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</row>
    <row r="128" spans="1:47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</row>
    <row r="129" spans="1:47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</row>
    <row r="130" spans="1:47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</row>
    <row r="131" spans="1:47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</row>
    <row r="132" spans="1:47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</row>
    <row r="133" spans="1:47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</row>
    <row r="134" spans="1:47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</row>
    <row r="135" spans="1:47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</row>
    <row r="136" spans="1:47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</row>
    <row r="137" spans="1:4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</row>
    <row r="138" spans="1:47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</row>
    <row r="139" spans="1:47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</row>
    <row r="140" spans="1:47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</row>
    <row r="141" spans="1:47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</row>
    <row r="142" spans="1:47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</row>
    <row r="143" spans="1:47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</row>
    <row r="144" spans="1:47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</row>
    <row r="145" spans="1:47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</row>
    <row r="146" spans="1:47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</row>
    <row r="147" spans="1: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</row>
    <row r="148" spans="1:47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</row>
    <row r="149" spans="1:47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</row>
    <row r="150" spans="1:47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</row>
    <row r="151" spans="1:47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</row>
    <row r="152" spans="1:47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</row>
    <row r="153" spans="1:47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</row>
    <row r="154" spans="1:47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</row>
    <row r="155" spans="1:47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</row>
    <row r="156" spans="1:47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</row>
    <row r="157" spans="1:4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</row>
    <row r="158" spans="1:47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</row>
    <row r="159" spans="1:47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</row>
    <row r="160" spans="1:47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</row>
    <row r="161" spans="1:47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</row>
    <row r="162" spans="1:47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</row>
    <row r="163" spans="1:47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</row>
    <row r="164" spans="1:47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</row>
    <row r="165" spans="1:47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</row>
    <row r="166" spans="1:47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</row>
    <row r="167" spans="1:4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</row>
    <row r="168" spans="1:47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</row>
    <row r="169" spans="1:47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</row>
    <row r="170" spans="1:47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</row>
    <row r="171" spans="1:47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</row>
    <row r="172" spans="1:47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</row>
    <row r="173" spans="1:47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</row>
    <row r="174" spans="1:47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</row>
    <row r="175" spans="1:47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</row>
    <row r="176" spans="1:47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</row>
    <row r="177" spans="1:4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</row>
    <row r="178" spans="1:47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</row>
    <row r="179" spans="1:47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</row>
    <row r="180" spans="1:47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</row>
    <row r="181" spans="1:47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</row>
    <row r="182" spans="1:47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</row>
    <row r="183" spans="1:47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</row>
    <row r="184" spans="1:47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</row>
    <row r="185" spans="1:47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</row>
    <row r="186" spans="1:47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</row>
    <row r="187" spans="1:4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</row>
    <row r="188" spans="1:47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</row>
    <row r="189" spans="1:47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</row>
    <row r="190" spans="1:47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</row>
    <row r="191" spans="1:47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</row>
    <row r="192" spans="1:47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</row>
    <row r="193" spans="1:47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</row>
    <row r="194" spans="1:47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</row>
    <row r="195" spans="1:47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</row>
    <row r="196" spans="1:47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</row>
    <row r="197" spans="1:4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</row>
    <row r="198" spans="1:47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</row>
    <row r="199" spans="1:47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</row>
    <row r="200" spans="1:47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</row>
    <row r="201" spans="1:47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</row>
    <row r="202" spans="1:47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</row>
  </sheetData>
  <mergeCells count="22">
    <mergeCell ref="AO3:AS3"/>
    <mergeCell ref="A1:AU1"/>
    <mergeCell ref="C13:D13"/>
    <mergeCell ref="C14:D14"/>
    <mergeCell ref="F3:J3"/>
    <mergeCell ref="K3:O3"/>
    <mergeCell ref="P3:T3"/>
    <mergeCell ref="U3:Y3"/>
    <mergeCell ref="B4:B5"/>
    <mergeCell ref="C4:D4"/>
    <mergeCell ref="C5:D5"/>
    <mergeCell ref="C6:D6"/>
    <mergeCell ref="B7:B12"/>
    <mergeCell ref="C7:C9"/>
    <mergeCell ref="C10:C12"/>
    <mergeCell ref="A2:A3"/>
    <mergeCell ref="AJ3:AN3"/>
    <mergeCell ref="B2:B3"/>
    <mergeCell ref="C2:D3"/>
    <mergeCell ref="E2:E3"/>
    <mergeCell ref="Z3:AD3"/>
    <mergeCell ref="AE3:AI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63E8-1E7E-344E-9681-D3AC4027350F}">
  <dimension ref="A1:H5"/>
  <sheetViews>
    <sheetView showGridLines="0" workbookViewId="0">
      <selection activeCell="E34" sqref="E34"/>
    </sheetView>
  </sheetViews>
  <sheetFormatPr baseColWidth="10" defaultRowHeight="16"/>
  <cols>
    <col min="1" max="1" width="21.6640625" bestFit="1" customWidth="1"/>
    <col min="2" max="2" width="18.6640625" bestFit="1" customWidth="1"/>
    <col min="3" max="3" width="85.6640625" bestFit="1" customWidth="1"/>
    <col min="4" max="4" width="14.1640625" bestFit="1" customWidth="1"/>
    <col min="5" max="5" width="15.6640625" bestFit="1" customWidth="1"/>
    <col min="6" max="7" width="14.1640625" bestFit="1" customWidth="1"/>
    <col min="8" max="8" width="24.5" bestFit="1" customWidth="1"/>
  </cols>
  <sheetData>
    <row r="1" spans="1:8" ht="26">
      <c r="A1" s="106" t="s">
        <v>160</v>
      </c>
      <c r="B1" s="107"/>
      <c r="C1" s="108"/>
      <c r="D1" s="68"/>
      <c r="E1" s="109" t="s">
        <v>161</v>
      </c>
      <c r="F1" s="110"/>
      <c r="G1" s="110"/>
      <c r="H1" s="110"/>
    </row>
    <row r="2" spans="1:8" ht="19">
      <c r="A2" s="69" t="s">
        <v>162</v>
      </c>
      <c r="B2" s="69" t="s">
        <v>163</v>
      </c>
      <c r="C2" s="69" t="s">
        <v>6</v>
      </c>
      <c r="D2" s="70"/>
      <c r="E2" s="69"/>
      <c r="F2" s="69" t="s">
        <v>164</v>
      </c>
      <c r="G2" s="69" t="s">
        <v>165</v>
      </c>
      <c r="H2" s="69" t="s">
        <v>6</v>
      </c>
    </row>
    <row r="3" spans="1:8" ht="19">
      <c r="A3" s="71" t="s">
        <v>166</v>
      </c>
      <c r="B3" s="71" t="s">
        <v>167</v>
      </c>
      <c r="C3" s="71" t="s">
        <v>168</v>
      </c>
      <c r="D3" s="70"/>
      <c r="E3" s="71" t="s">
        <v>163</v>
      </c>
      <c r="F3" s="71" t="s">
        <v>169</v>
      </c>
      <c r="G3" s="71" t="s">
        <v>170</v>
      </c>
      <c r="H3" s="71"/>
    </row>
    <row r="4" spans="1:8" ht="19">
      <c r="A4" s="71" t="s">
        <v>171</v>
      </c>
      <c r="B4" s="71" t="s">
        <v>172</v>
      </c>
      <c r="C4" s="71" t="s">
        <v>173</v>
      </c>
      <c r="D4" s="70"/>
      <c r="E4" s="71" t="s">
        <v>174</v>
      </c>
      <c r="F4" s="71">
        <v>2000</v>
      </c>
      <c r="G4" s="71">
        <v>2000</v>
      </c>
      <c r="H4" s="71"/>
    </row>
    <row r="5" spans="1:8" ht="19">
      <c r="A5" s="71" t="s">
        <v>175</v>
      </c>
      <c r="B5" s="71" t="s">
        <v>176</v>
      </c>
      <c r="C5" s="71" t="s">
        <v>177</v>
      </c>
      <c r="D5" s="70"/>
      <c r="E5" s="71" t="s">
        <v>178</v>
      </c>
      <c r="F5" s="71" t="s">
        <v>179</v>
      </c>
      <c r="G5" s="71" t="s">
        <v>180</v>
      </c>
      <c r="H5" s="71" t="s">
        <v>181</v>
      </c>
    </row>
  </sheetData>
  <mergeCells count="2">
    <mergeCell ref="A1:C1"/>
    <mergeCell ref="E1:H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F7F7-810F-B243-8AC2-07427DABA42D}">
  <dimension ref="A1:D8"/>
  <sheetViews>
    <sheetView workbookViewId="0">
      <selection activeCell="C14" sqref="C14"/>
    </sheetView>
  </sheetViews>
  <sheetFormatPr baseColWidth="10" defaultRowHeight="16"/>
  <cols>
    <col min="1" max="1" width="6" style="9" bestFit="1" customWidth="1"/>
    <col min="2" max="2" width="14.1640625" style="9" bestFit="1" customWidth="1"/>
    <col min="3" max="3" width="52.1640625" bestFit="1" customWidth="1"/>
  </cols>
  <sheetData>
    <row r="1" spans="1:4" s="16" customFormat="1">
      <c r="A1" s="13" t="s">
        <v>61</v>
      </c>
      <c r="B1" s="13" t="s">
        <v>75</v>
      </c>
      <c r="C1" s="13" t="s">
        <v>76</v>
      </c>
    </row>
    <row r="2" spans="1:4" ht="54" customHeight="1">
      <c r="A2" s="8">
        <v>1</v>
      </c>
      <c r="B2" s="8" t="s">
        <v>63</v>
      </c>
      <c r="C2" s="111" t="s">
        <v>70</v>
      </c>
      <c r="D2" s="112"/>
    </row>
    <row r="3" spans="1:4" ht="56" customHeight="1">
      <c r="A3" s="8">
        <v>2</v>
      </c>
      <c r="B3" s="8" t="s">
        <v>64</v>
      </c>
      <c r="C3" s="111"/>
      <c r="D3" s="112"/>
    </row>
    <row r="4" spans="1:4" ht="58" customHeight="1">
      <c r="A4" s="8">
        <v>3</v>
      </c>
      <c r="B4" s="8" t="s">
        <v>65</v>
      </c>
      <c r="C4" s="111"/>
      <c r="D4" s="112"/>
    </row>
    <row r="5" spans="1:4" ht="34">
      <c r="A5" s="8">
        <v>4</v>
      </c>
      <c r="B5" s="8" t="s">
        <v>68</v>
      </c>
      <c r="C5" s="3" t="s">
        <v>71</v>
      </c>
    </row>
    <row r="6" spans="1:4" ht="34">
      <c r="A6" s="21">
        <v>5</v>
      </c>
      <c r="B6" s="21" t="s">
        <v>66</v>
      </c>
      <c r="C6" s="22" t="s">
        <v>72</v>
      </c>
    </row>
    <row r="7" spans="1:4">
      <c r="A7" s="8">
        <v>6</v>
      </c>
      <c r="B7" s="8" t="s">
        <v>67</v>
      </c>
      <c r="C7" s="1" t="s">
        <v>73</v>
      </c>
    </row>
    <row r="8" spans="1:4">
      <c r="A8" s="8">
        <v>7</v>
      </c>
      <c r="B8" s="8" t="s">
        <v>69</v>
      </c>
      <c r="C8" s="1" t="s">
        <v>74</v>
      </c>
    </row>
  </sheetData>
  <mergeCells count="2">
    <mergeCell ref="C2:C4"/>
    <mergeCell ref="D2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费用评估</vt:lpstr>
      <vt:lpstr>航天金秋三期功能梳理</vt:lpstr>
      <vt:lpstr>计划时间安排</vt:lpstr>
      <vt:lpstr>三方费用测算</vt:lpstr>
      <vt:lpstr>产品化功能梳理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2020-09-12T02:01:13Z</dcterms:created>
  <dcterms:modified xsi:type="dcterms:W3CDTF">2020-09-18T09:14:29Z</dcterms:modified>
</cp:coreProperties>
</file>