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Sekolah QA\project\"/>
    </mc:Choice>
  </mc:AlternateContent>
  <xr:revisionPtr revIDLastSave="0" documentId="13_ncr:1_{99EB33B4-DCEB-4185-8A42-0827AE26B7EA}" xr6:coauthVersionLast="47" xr6:coauthVersionMax="47" xr10:uidLastSave="{00000000-0000-0000-0000-000000000000}"/>
  <bookViews>
    <workbookView xWindow="-108" yWindow="-108" windowWidth="23256" windowHeight="12456" xr2:uid="{8658478D-A5C7-4459-A65C-EB83082BAB11}"/>
  </bookViews>
  <sheets>
    <sheet name="Sheet1" sheetId="1" r:id="rId1"/>
    <sheet name="Sheet2" sheetId="2" r:id="rId2"/>
    <sheet name="Sheet3" sheetId="3" r:id="rId3"/>
    <sheet name="Sheet5" sheetId="5" r:id="rId4"/>
  </sheets>
  <definedNames>
    <definedName name="_xlnm._FilterDatabase" localSheetId="0" hidden="1">Sheet1!$A$20:$L$78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 r="I6" i="1"/>
  <c r="H6" i="1"/>
  <c r="G6" i="1"/>
  <c r="F6" i="1"/>
  <c r="I4" i="1"/>
  <c r="H4" i="1"/>
  <c r="G4" i="1"/>
  <c r="C4" i="1"/>
  <c r="F4" i="1"/>
  <c r="H7" i="1"/>
  <c r="F7" i="1"/>
  <c r="C7" i="1"/>
  <c r="I7" i="1"/>
  <c r="B7" i="1"/>
  <c r="G7" i="1" s="1"/>
  <c r="G8" i="1" s="1"/>
  <c r="J3" i="1" l="1"/>
  <c r="I8" i="1"/>
  <c r="C8" i="1"/>
  <c r="F8" i="1"/>
  <c r="H8" i="1"/>
</calcChain>
</file>

<file path=xl/sharedStrings.xml><?xml version="1.0" encoding="utf-8"?>
<sst xmlns="http://schemas.openxmlformats.org/spreadsheetml/2006/main" count="893" uniqueCount="286">
  <si>
    <t>Data Updated :</t>
  </si>
  <si>
    <t>Type</t>
  </si>
  <si>
    <t>Test Skenario</t>
  </si>
  <si>
    <t>Belum dijalankan</t>
  </si>
  <si>
    <t>Pass</t>
  </si>
  <si>
    <t>InProgress</t>
  </si>
  <si>
    <t>Fail</t>
  </si>
  <si>
    <t>N/A</t>
  </si>
  <si>
    <t>Overail Progress</t>
  </si>
  <si>
    <t>Positive</t>
  </si>
  <si>
    <t>Negative</t>
  </si>
  <si>
    <t>Total</t>
  </si>
  <si>
    <t>Expected</t>
  </si>
  <si>
    <t>Test Step</t>
  </si>
  <si>
    <t>Actual Result</t>
  </si>
  <si>
    <t>Status</t>
  </si>
  <si>
    <t>Remarks</t>
  </si>
  <si>
    <t>As Expected</t>
  </si>
  <si>
    <t>TestData Positive Case</t>
  </si>
  <si>
    <t>Input</t>
  </si>
  <si>
    <t>Url</t>
  </si>
  <si>
    <t>https://demo.midtrans.com/</t>
  </si>
  <si>
    <t>midtrans pillow</t>
  </si>
  <si>
    <t>name</t>
  </si>
  <si>
    <t>Azis</t>
  </si>
  <si>
    <t>email</t>
  </si>
  <si>
    <t>azis@midtrans.com</t>
  </si>
  <si>
    <t>phone</t>
  </si>
  <si>
    <t>city</t>
  </si>
  <si>
    <t>serang</t>
  </si>
  <si>
    <t>address</t>
  </si>
  <si>
    <t>RT 001/RW 001 Desa Sukatani, Kec Cikande, Kab Serang</t>
  </si>
  <si>
    <t>postal_code</t>
  </si>
  <si>
    <t>Card_number</t>
  </si>
  <si>
    <t>4811 1111 1111 1114</t>
  </si>
  <si>
    <t>expired_date</t>
  </si>
  <si>
    <t>01/25</t>
  </si>
  <si>
    <t>cvv</t>
  </si>
  <si>
    <t>Bank_otp</t>
  </si>
  <si>
    <t>TestData Negative Case</t>
  </si>
  <si>
    <t>081315128207</t>
  </si>
  <si>
    <t>email without @</t>
  </si>
  <si>
    <t>azisgmail.com</t>
  </si>
  <si>
    <t xml:space="preserve">email have special symbol on local-part </t>
  </si>
  <si>
    <t>^^^@gmail.com</t>
  </si>
  <si>
    <t>email without domain</t>
  </si>
  <si>
    <t>azis@gmail</t>
  </si>
  <si>
    <t>phone number over than 15 digit</t>
  </si>
  <si>
    <t>0813333333333300</t>
  </si>
  <si>
    <t>postal code less than 5 digit</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</si>
  <si>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</si>
  <si>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</si>
  <si>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</si>
  <si>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</si>
  <si>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</si>
  <si>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</si>
  <si>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</si>
  <si>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</si>
  <si>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</si>
  <si>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</si>
  <si>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</si>
  <si>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</si>
  <si>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</si>
  <si>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</si>
  <si>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</si>
  <si>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</si>
  <si>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</si>
  <si>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</si>
  <si>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</si>
  <si>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</si>
  <si>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</si>
  <si>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</si>
  <si>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</si>
  <si>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</si>
  <si>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</si>
  <si>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</si>
  <si>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Verify "BUY NOW" button is clickable</t>
  </si>
  <si>
    <t>Buy Now button should be clickable</t>
  </si>
  <si>
    <t>1. Open Browser
2. Navigate to url https://demo.midtrans.com/
3. Verify "BUY NOW" button is clickable
4. Close Browser</t>
  </si>
  <si>
    <t>Verify value input midtrans pillow price and total, both is same</t>
  </si>
  <si>
    <t>The value input price of midtrans pillow and total should be the same</t>
  </si>
  <si>
    <t>Verify "Checkout" button is clickable</t>
  </si>
  <si>
    <t xml:space="preserve">The checkout button should be clickable </t>
  </si>
  <si>
    <t>The value of amount on order summary should be equal with amount on order details</t>
  </si>
  <si>
    <t>The name on shipping details should be equal with name input on customer details</t>
  </si>
  <si>
    <t>The phone number on shipping details should be equal with phone number input on customer details</t>
  </si>
  <si>
    <t>The email on shipping details should be equal with email input on customer details</t>
  </si>
  <si>
    <t>The address on shipping details should be equal with address input on customer details</t>
  </si>
  <si>
    <t xml:space="preserve">The Credit/Debit Card button should be clickable </t>
  </si>
  <si>
    <t>When the user selects the "Promo Midtrans" promo, Verify the value of amount is reduced by 2000 from input of price midtrans pillow</t>
  </si>
  <si>
    <t>The email on  credit/debit cart frame should be equal with email input on customer details</t>
  </si>
  <si>
    <t>The phone number on  credit/debit cart frame should be equal with phone input on customer details</t>
  </si>
  <si>
    <t>When user on credit/debit card frame, Verify "PAY NOW" button is clickable</t>
  </si>
  <si>
    <t>The PAY NOW button should be clickable when user on credit/debit card frame</t>
  </si>
  <si>
    <t>When user on Select Payment frame, Verify "Credit/Debit Card" button is clickable</t>
  </si>
  <si>
    <t>When user on Order Summary frame, Verify "Continue" button is clickable</t>
  </si>
  <si>
    <t xml:space="preserve">The select payment frame should be displayed </t>
  </si>
  <si>
    <t>TC_027</t>
  </si>
  <si>
    <t>TC_028</t>
  </si>
  <si>
    <t>TC_029</t>
  </si>
  <si>
    <t>TC_030</t>
  </si>
  <si>
    <t>TC_031</t>
  </si>
  <si>
    <t>TC_032</t>
  </si>
  <si>
    <t>TC_033</t>
  </si>
  <si>
    <t>TC_034</t>
  </si>
  <si>
    <t>TC_035</t>
  </si>
  <si>
    <t>TC_036</t>
  </si>
  <si>
    <t>TC_037</t>
  </si>
  <si>
    <t>TC_038</t>
  </si>
  <si>
    <t>TC_039</t>
  </si>
  <si>
    <t>TC_040</t>
  </si>
  <si>
    <t>TC_041</t>
  </si>
  <si>
    <t>When user on Issuing Bank frame,  verify value amount equal with amount on credit/debit card frame</t>
  </si>
  <si>
    <t>When user on Issuing Bank frame,  verify card number equal with card number input on credit/debit card frame</t>
  </si>
  <si>
    <t>When user on Issuing Bank frame, verify OK button is clickable</t>
  </si>
  <si>
    <t>When user on Issuing Bank frame, verify Cancel button is clickable</t>
  </si>
  <si>
    <t>When user on Issuing Bank frame, verify Resend button is clickable</t>
  </si>
  <si>
    <t>When user on Issuing Bank frame, and input valid password then click OK button, verify message "Thank you for your purchase.
Get a nice sleep." on Home Page is displayed</t>
  </si>
  <si>
    <t xml:space="preserve">The message "Thank you for your purchase.
Get a nice sleep." on Home Page should be displayed </t>
  </si>
  <si>
    <t>When user on Issuing Bank frame, Then clicking Cancel button, verify message "Transaction failed
Your card got declined by the bank" is displayed</t>
  </si>
  <si>
    <t>The message "Transaction failed
Your card got declined by the bank" should be displayed</t>
  </si>
  <si>
    <t>The value of amount order summary should be equal with input price of midtrans pillow on shopping cart</t>
  </si>
  <si>
    <t>The continue button should be clickable</t>
  </si>
  <si>
    <t xml:space="preserve">The Credit/Debit Card frame should be displayed </t>
  </si>
  <si>
    <t>The value of amount should be reduced by 10 from input of price midtrans pillow</t>
  </si>
  <si>
    <t>The value of amount should be reduced by 10% from input of price midtrans pillow</t>
  </si>
  <si>
    <t>The value of amount should be reduced by 1000 from input of price midtrans pillow</t>
  </si>
  <si>
    <t>The value of amount should be reduced by 2000 from input of price midtrans pillow</t>
  </si>
  <si>
    <t>The issuing bank frame should be displayed</t>
  </si>
  <si>
    <t>The value of amount should be qual with amount on credit/debit card frame</t>
  </si>
  <si>
    <t xml:space="preserve">The card number should be equal with card number input on credit/debit card frame </t>
  </si>
  <si>
    <t>Ok button should be clickable</t>
  </si>
  <si>
    <t>Cancel button should be clickable</t>
  </si>
  <si>
    <t>Resend button should be clickable</t>
  </si>
  <si>
    <t xml:space="preserve">Order Summary should be displayed  </t>
  </si>
  <si>
    <t>When user on Order Summary frame, Verify name on shipping details equal with name input on customer details</t>
  </si>
  <si>
    <t>When user on Order Summary frame, Verify amount on order summary equal with amount on order details</t>
  </si>
  <si>
    <t>When user on Order Summary frame, Verify value of amount on order summary equal with input price of midtrans pillow on shopping cart</t>
  </si>
  <si>
    <t>When user on Order Summary frame, Verify phone number on shipping details equal with phone number input on customer details</t>
  </si>
  <si>
    <t>When user on Order Summary frame, Verify email on shipping details equal with email input on customer details</t>
  </si>
  <si>
    <t>When user on Order Summary frame, Verify address on shipping details equal with address,city and postal code input on customer details</t>
  </si>
  <si>
    <t>When user on Credit/Debit card frame then selects the "10 Rupiah discount" promo, Verify the value of amount is reduced by 10 from input of price midtrans pillow</t>
  </si>
  <si>
    <t>When user on Credit/Debit card frame then selects the "Potongan 10% - Demo Promo Engine" promo, Verify the value of amount is reduced by 10% from input of price midtrans pillow</t>
  </si>
  <si>
    <t>When user on Credit/Debit card frame then selects the "Promo Demo MasterCard" promo, Verify the value of amount is reduced by 1000 from input of price midtrans pillow</t>
  </si>
  <si>
    <t>When user on Credit/Debit card frame, Verify email on credit/debit cart frame equal with email input on customer details</t>
  </si>
  <si>
    <t>When user on Credit/Debit card frame, Verify phone number on credit/debit cart frame equal with email input on customer details</t>
  </si>
  <si>
    <t xml:space="preserve"> Harbolnas 11/11 promo should be displayed</t>
  </si>
  <si>
    <t>Promo Midtrans should be displayed</t>
  </si>
  <si>
    <t>1. Open Browser
2. Navigate to url https://demo.midtrans.com/
3. Click BUY NOW Button
4. Clear price of midtrans pillow
5. Input price of midtrans pillow (input = 9999)
6. Verify value input price of midtrans pillow and total, Both are same
7. Close Browser</t>
  </si>
  <si>
    <t>1. Open Browser
2. Navigate to url https://demo.midtrans.com/
3. Click BUY NOW Button
4. Verify "Checkout" button is clickable
5. Close Browser</t>
  </si>
  <si>
    <t>1. Open Browser
2. Navigate to url https://demo.midtrans.com/
3. Click BUY NOW button
4. Input shopping cart and customer details with positive case data
5. Click checkout 
6. User on Order Summary frame
7. Verify value of amount equal with input price of midtrans pillow on shopping cart
8. Close Browser</t>
  </si>
  <si>
    <t>1. Open Browser
2. Navigate to url https://demo.midtrans.com/
3. Click BUY NOW button
4. Input shopping cart and customer details with positive case data
5. Click checkout 
6. User on Order Summary frame
7. Verify value of amount on order summary equal with amount on order details
8. Close Browser</t>
  </si>
  <si>
    <t>When user input customer details with positive case data then clicking checkout, verify user move to order summary frame</t>
  </si>
  <si>
    <t>1. Open Browser
2. Navigate to url https://demo.midtrans.com/
3. Click BUY NOW button
4. Input shopping cart and customer details with positive case data
5. Click checkout 
6. User on Order Summary frame
7. Click Shipping Details
8. Verify name on shipping details equal with name input on customer details
9. Close Browser</t>
  </si>
  <si>
    <t>1. Open Browser
2. Navigate to url https://demo.midtrans.com/
3. Click BUY NOW button
4. Input shopping cart and customer details with positive case data
5. Click checkout 
6. User on Order Summary frame
7. Click Shipping Details
8. Verify phone number on shipping details equal with phone number input on customer details
9. Close Browser</t>
  </si>
  <si>
    <t>1. Open Browser
2. Navigate to url https://demo.midtrans.com/
3. Click BUY NOW button
4. Input shopping cart and customer details with positive case data
5. Click checkout 
6. User on Order Summary Frame
7. Click Shipping Details
8. Verify email on shipping details equal with email input on customer details
9. Close Browser</t>
  </si>
  <si>
    <t>1. Open Browser
2. Navigate to url https://demo.midtrans.com/
3. Click BUY NOW button
4. Input shopping cart and customer details with positive case data
5. Click checkout 
6. User on Order Summary frame
7. Click Shipping Details
8. Verify address on shipping details equal with address input on customer details
9. Close Browser</t>
  </si>
  <si>
    <t>When user on Order Summary frame, then clicked Continue button , verify user move to Select payment frame</t>
  </si>
  <si>
    <t>1. Open Browser
2. Navigate to url https://demo.midtrans.com/
3. Click BUY NOW button
4. Input shopping cart and customer details with positive case data
5. Click checkout 
6. User on Order Summary frame
7. Click Continue
8. Verify user move to Select payment frame 
9. Close Browser</t>
  </si>
  <si>
    <t>1. Open Browser
2. Navigate to url https://demo.midtrans.com/
3. Click BUY NOW button
4. Input shopping cart and customer details with positive case data
5. Click checkout 
6. User move to Order Summary frame
7. Click Continue
8. User on Select Payment frame
9. Verify "Credit/Debit Card" button is clickable
10. Close Browser</t>
  </si>
  <si>
    <t>When user on Select Payment frame, then select Credit/Debit Card button , verify user move to Credit/Debit card frame</t>
  </si>
  <si>
    <t>1. Open Browser
2. Navigate to url https://demo.midtrans.com/
3. Click BUY NOW button
4. Input shopping cart and customer details with positive case data
5. Click checkout 
6. User move to Order Summary frame
7. Click Continue
8. User move to Select Payment frame
9. Click Credit/Debit Card
10. User move to Credit/Debit Card frame
11. Select "10 Rupiah discount" promo
12. Verify the amount is discounted by 10 from input of price midtrans pillow
13. Close Browser</t>
  </si>
  <si>
    <t>1. Open Browser
2. Navigate to url https://demo.midtrans.com/
3. Click BUY NOW button
4. Input shopping cart and customer details with positive case data
5. Click checkout 
6. User move to Order Summary frame
7. Click Continue
8. User move to Select Payment frame
9. Click Credit/Debit Card
10. Verify user move toCredit/Debit card frame
11. Close Browser</t>
  </si>
  <si>
    <t>1. Open Browser
2. Navigate to url https://demo.midtrans.com/
3. Click BUY NOW button
4. Input shopping cart and customer details with positive case data
5. Click checkout 
6. User on Order Summary frame
7. Click Continue
8. User on Select Payment frame
9. Click Credit/Debit Card
10. User on Credit/Debit Card frame
11. Select "Potongan 10% - Demo Promo Engine" promo
12. Verify the amount is discounted by 10% from input of price midtrans pillow
13. Close Browser</t>
  </si>
  <si>
    <t>1. Open Browser
2. Navigate to url https://demo.midtrans.com/
3. Click BUY NOW button
4. Input shopping cart and customer details with positive case data
5. Click checkout 
6. User on Order Summary frame
7. Click Continue
8. User on Select Payment frame
9. Click Credit/Debit Card
10. User on Credit/Debit Card frame
11. Select "Promo Demo MasterCard" promo
12. Verify the amount is discounted by 1000 from input of price midtrans pillow
13. Close Browser</t>
  </si>
  <si>
    <t>1. Open Browser
2. Navigate to url https://demo.midtrans.com/
3. Click BUY NOW button
4. Input input price of midtrans pillow = 350000 and input customer details with positive case data
5. Click checkout 
6. User on Order Summary frame
7. Click Continue
8. User on Select Payment frame
9. Click Credit/Debit Card
10. User on Credit/Debit Card frame
11. Verify promo "Harbolnas 11/11" is displayed
12.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</si>
  <si>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7. Verify promo "Promo Midtrans" is displayed
8.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</si>
  <si>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Select "Promo Midtrans" promo
12. Verify the amount is discounted by 2000 from input of price midtrans pillow
13.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</si>
  <si>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Verify email on credit/debit cart frame equal with email input on customer details
12.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</si>
  <si>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Verify phone number on credit/debit cart frame equal with email input on customer details
12.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</si>
  <si>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Verify "PAY NOW" button is clickable
12.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</si>
  <si>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Verify  user move to Issuing Bank frame
14. Close Browser</t>
  </si>
  <si>
    <t xml:space="preserve">When user on credit/debit card frame,  And input valid Card Number, Expired Date and CVV  then clicking"PAY NOW" button, verify  user move to Issuing Bank frame </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</si>
  <si>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Verify value amount equal with amount on credit/debit card frame
15.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</si>
  <si>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Verify card number equal with card number input on credit/debit card frame
15.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</si>
  <si>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Verify OK button is clickable
15.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</si>
  <si>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Input password with positive case data
15. Click OK button
16.  verify message "Thank you for your purchase.
Get a nice sleep." on Home Page is displayed
17.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</si>
  <si>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Verify Cancel button is clickable
15.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</si>
  <si>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Click Cancel button
15.  verify message "Transaction failed
Your card got declined by the bank" is displayed
16.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</si>
  <si>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Verify Resend button is clickable
15. Close Browser</t>
  </si>
  <si>
    <t>TC_042</t>
  </si>
  <si>
    <t>TC_043</t>
  </si>
  <si>
    <t>TC_044</t>
  </si>
  <si>
    <t>TC_045</t>
  </si>
  <si>
    <t>TC_046</t>
  </si>
  <si>
    <t>TC_047</t>
  </si>
  <si>
    <t>TC_048</t>
  </si>
  <si>
    <t>TC_049</t>
  </si>
  <si>
    <t>TC_050</t>
  </si>
  <si>
    <t>TC_051</t>
  </si>
  <si>
    <t>When on Credit/Debit Card then user input of price midtrans pillow more than equal to 10000, Then user on Credit/Debit Card frame Verify promo "Promo Midtrans" is displayed</t>
  </si>
  <si>
    <t>When on Credit/Debit Card then user input of price midtrans pillow more than equal to 350000,Then user on Credit/Debit Card frame Verify promo "Harbolnas 11/11" is displayed</t>
  </si>
  <si>
    <t xml:space="preserve"> Harbolnas 11/11 promo should be not present</t>
  </si>
  <si>
    <t>When on Credit/Debit Card then user input of price midtrans pillow less than 350000,Then user on Credit/Debit Card frame Verify promo "Harbolnas 11/11" is not present</t>
  </si>
  <si>
    <t>1. Open Browser
2. Navigate to url https://demo.midtrans.com/
3. Click BUY NOW button
4. Input input price of midtrans pillow = 350000 and input customer details with positive case data
5. Click checkout 
6. User on Order Summary frame
7. Click Continue
8. User on Select Payment frame
9. Click Credit/Debit Card
10. User on Credit/Debit Card frame
11. Verify promo "Harbolnas 11/11" is not present
12.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</si>
  <si>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7. Verify promo "Promo Midtrans" is not present
8. Close Browser</t>
  </si>
  <si>
    <t>When on Credit/Debit Card then user input of price midtrans pillow more than equal to 10000, Then user on Credit/Debit Card frame Verify promo "Promo Midtrans" is not present</t>
  </si>
  <si>
    <t>Promo Midtrans should be not present</t>
  </si>
  <si>
    <t>TC_052</t>
  </si>
  <si>
    <t>TC_053</t>
  </si>
  <si>
    <t>midtrans pillow promo harbolnas</t>
  </si>
  <si>
    <t>midtrans pillow promo midtrans</t>
  </si>
  <si>
    <t>midtrans pillow not get promo harbolnas</t>
  </si>
  <si>
    <t>Payment CC DEMO Midtrans Pillow</t>
  </si>
  <si>
    <t>Test Scenario</t>
  </si>
  <si>
    <t>Report Updated By : Muhammad Azis</t>
  </si>
  <si>
    <t>When customer details is blank then clicking checkout , verify error message is displayed</t>
  </si>
  <si>
    <t>1. Open Browser
2. Click Buy Now Button
3. Clear all customer details
4. Click Checkout
5. Verify the error message "Sorry, something went wrong.
Please retry your purchase." is displayed
6. Close Browser</t>
  </si>
  <si>
    <t>The error message should be displayed when customer details are blank</t>
  </si>
  <si>
    <t>When the user only input email on the customer details then clicking checkout,verify error message is displayed</t>
  </si>
  <si>
    <t>The Error message should be displayed when the user only input email on the customer details</t>
  </si>
  <si>
    <t>1. Open Browser
2. Navigate to url https://demo.midtrans.com/
3. Click BUY NOW button
4. Clear all input customer details, Input midtrans pillow price and name with Negative Case Data
5. Click the checkout button
6. Verify error message "Sorry, something went wrong.
Please retry your purchase." is displayed
7. Close Browser</t>
  </si>
  <si>
    <t>1. Open Browser
2. Navigate to url https://demo.midtrans.com/
3. Click BUY NOW button
4. Clear all input customer details
5. Input midtrans pillow price and email with Negative Case Data
6. Click the checkout button
7. Verify error message "Sorry, something went wrong.
Please retry your purchase." is displayed
8. Close Browser</t>
  </si>
  <si>
    <t>The error message should be displayed when the user only input name on the customer details</t>
  </si>
  <si>
    <t>When the user only input name on the customer details then clicking checkout, verify error message is displayed</t>
  </si>
  <si>
    <t>When the user only input phone on the customer details then clicking checkout, verify error message is displayed</t>
  </si>
  <si>
    <t>The error message should be displayed when the user only input phone on the customer details</t>
  </si>
  <si>
    <t>When the user only input city on the customer details then clicking checkout, verify error message is displayed</t>
  </si>
  <si>
    <t>The error message should be displayed when the user only input city on the customer details</t>
  </si>
  <si>
    <t>1. Open Browser
2. Navigate to url https://demo.midtrans.com/
3. Click BUY NOW button
4. Clear all input customer details
5. Input midtrans pillow price and phone with Negative Case Data
6. Click the checkout button
7. Verify error message "Sorry, something went wrong.
Please retry your purchase." is displayed
8. Close Browser</t>
  </si>
  <si>
    <t>When the user only input address on the customer details then clicking checkout, verify error message is displayed</t>
  </si>
  <si>
    <t>The error message should be displayed when the user only input address on the customer details</t>
  </si>
  <si>
    <t>1. Open Browser
2. Navigate to url https://demo.midtrans.com/
3. Click BUY NOW button
4. Clear all input customer details, Input midtrans pillow price and city with Negative Case Data
5. Click the checkout button
6. Verify error message "Sorry, something went wrong.
7. Please retry your purchase." is displayed
8.Close Browser</t>
  </si>
  <si>
    <t>1. Open Browser
2. Navigate to url https://demo.midtrans.com/
3. Click BUY NOW button
4. Clear all input customer details, Input midtrans pillow price and address with Negative Case Data
5. Click the checkout button
6. Verify error message "Sorry, something went wrong.
Please retry your purchase." is displayed
7. Close Browser</t>
  </si>
  <si>
    <t>When the user only input postal code on the customer details then clicking checkout, verify error message is displayed</t>
  </si>
  <si>
    <t>The error message should be displayed when the user only input postal code on the customer details</t>
  </si>
  <si>
    <t>When the user input email without domain (eg. azis@gmail) , verify error message is displayed</t>
  </si>
  <si>
    <t>The error message should be displayed when the user input email without domain (eg. azis@gmail.com)</t>
  </si>
  <si>
    <t>When the user input email without @ (eg. azisgmail.com) , verify error message is displayed</t>
  </si>
  <si>
    <t>The error message should be displayed when the user input email without domain (eg. azisgmail.com)</t>
  </si>
  <si>
    <t>when the user input special symbol on local part in email (eg. ^^^^@gmail.com), verify error message is displayed
Negative Case</t>
  </si>
  <si>
    <t>The error message should be displayed when the user input special symbol on local part in the email</t>
  </si>
  <si>
    <t>Card_Number_Denied</t>
  </si>
  <si>
    <t>4911 1111 1111 1113</t>
  </si>
  <si>
    <t>Wrong Card Number</t>
  </si>
  <si>
    <t>1111 1111 1111 1111</t>
  </si>
  <si>
    <t xml:space="preserve">Wrong Expired Date </t>
  </si>
  <si>
    <t>When user on credit/debit card frame,  And input denied Card Number, Expired Date and CVV  with Negative case data and clicking PAY NOW button and input valid OTP then click OK, verify error message "Transaction failed
Your card got declined by the bank" is displayed</t>
  </si>
  <si>
    <t>When user on Issuing Bank frame, and input password with positive case data then click OK button, verify message "Thank you for your purchase.
Get a nice sleep." on Home Page is displayed</t>
  </si>
  <si>
    <t xml:space="preserve"> Error message "Invalid card number" should be displayed</t>
  </si>
  <si>
    <t xml:space="preserve">When user on credit/debit card frame,  And input card number with  wrong Card Number Negative Case data , verify error message "Invalid card number" is Displayed </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</si>
  <si>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with  wrong Card Number Negative Case data
12. Verify error message "Invalid card number" is Displayed 
13. Close Browser</t>
  </si>
  <si>
    <t>Backgroud Color of Expired Date should be change to red color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</si>
  <si>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wrong Expired Date with Negative card data
12. Verify Backgroud Color of Expired Date  change to red color
13. Close Browser</t>
  </si>
  <si>
    <t>When user on credit/debit card frame,  And input Expired Date with Negative card data, Verify Backgroud Color of Expired Date  change to red color</t>
  </si>
  <si>
    <t>When user on Issuing Bank frame, and input password with wrong password negative case data then click OK button, verify message "Transaction failed
Your card got declined by the bank" is displayed</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</si>
  <si>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Expired date and CVV with Positive case data
12. Click "PAY NOW" button 
13. User move to Issuing Bank frame
14. Input password with wrong password negative case data
15. Click OK button
16.  Verify message "Transaction failed
Your card got declined by the bank" is displayed
17. Close Browser</t>
  </si>
  <si>
    <t>1. Open Browser
2. Navigate to url https://demo.midtrans.com/
3. Click BUY NOW button
4. Input input price of midtrans pillow = 10000 and input customer details with positive case data
5. Click checkout 
6. User on Order Summary frame
7. Click Continue
8. User on Select Payment frame
9. Click Credit/Debit Card
10.User on Credit/Debit Card frame
11. Input Card Number with denied card, Expired date and CVV with Negative Case data
12. Click "PAY NOW" button 
13. User move to Issuing Bank frame
14. Input password with valid password negative case data
15. Click OK button
16.  Verify message "Transaction failed
Your card got declined by the bank" is displayed
17. Close Browser</t>
  </si>
  <si>
    <t>1. Open Browser
2. Navigate to url https://demo.midtrans.com/
3. Click BUY NOW button
4. Clear all input customer details, Input midtrans pillow price, input email without domail and other customer detail with Negative Case Data 
5. Click the checkout button
6. Verify error message "Sorry, something went wrong.
Please retry your purchase." is displayed
7. Close Browser</t>
  </si>
  <si>
    <t>1. Open Browser
2. Navigate to url https://demo.midtrans.com/
3. Click BUY NOW button
4. Clear all input customer details, Input midtrans pillow price and email without @ and other customer detail with Negative Case Data 
5. Click the checkout button
6. Verify error message "Sorry, something went wrong.
Please retry your purchase." is displayed
7. Close Browser</t>
  </si>
  <si>
    <t>1. Open Browser
2. Navigate to url https://demo.midtrans.com/
3. Click BUY NOW button
4. Clear all input customer details, Input midtrans pillow price and email (special symbol on local part) and other customer detail with Negative Case Data 
5. Click the checkout button
6. Verify error message "Sorry, something went wrong.
Please retry your purchase." is displayed
7. Close Browser</t>
  </si>
  <si>
    <t>Wrong_Bank_OTP</t>
  </si>
  <si>
    <t>0101</t>
  </si>
  <si>
    <t>TESTID</t>
  </si>
  <si>
    <t>Error message "Transaction failed
Your card got declined by the bank" should be displayed</t>
  </si>
  <si>
    <t>When user on Order Summary frame, Verify Close button is clickable</t>
  </si>
  <si>
    <t>Close button should be clickable</t>
  </si>
  <si>
    <t>When user on Order Summary frame and Click Close Button, Verify user on Home Page</t>
  </si>
  <si>
    <t>User on home page</t>
  </si>
  <si>
    <t>1. Open Browser
2. Navigate to url https://demo.midtrans.com/
3. Click BUY NOW button
4. Input shopping cart and customer details with positive case data
5. Click checkout 
6. User on Order Summary frame
7. Click Close button
8. Verify user on Home Page
9. Close Browser</t>
  </si>
  <si>
    <t>1. Open Browser
2. Navigate to url https://demo.midtrans.com/
3. Click BUY NOW button
4. Input shopping cart and customer details with positive case data
5. Click checkout 
6. User on Order Summary frame
7. Verify Close button is clickable
8. Close Browser</t>
  </si>
  <si>
    <t>1. Open Browser
2. Navigate to url https://demo.midtrans.com/
3. Click BUY NOW button
4. Input shopping cart and customer details with positive case data
5. Click checkout 
6. Verify user on Order Summary frame
7. Close Browser</t>
  </si>
  <si>
    <t>1. Open Browser
2. Navigate to url https://demo.midtrans.com/
3. Click BUY NOW button
4. Input shopping cart and customer details with positive case data
5. Click checkout 
6. User on Order Summary frame
7. Verify "Continue" button is clickable
8. Close Browser</t>
  </si>
  <si>
    <t>When user on Select Payment frame, Verify Back button is clickable</t>
  </si>
  <si>
    <t>1. Open Browser
2. Navigate to url https://demo.midtrans.com/
3. Click BUY NOW button
4. Input shopping cart and customer details with positive case data
5. Click checkout 
6. User on Order Summary frame
7. Click Continue button
8. user on select payment frame
9. Verify Back button is clickable
10. Close Browser</t>
  </si>
  <si>
    <t>When user on Select Payment frame, Then click back button Verify user on Order Summary frame</t>
  </si>
  <si>
    <t>User on Order Summary frame</t>
  </si>
  <si>
    <t>1. Open Browser
2. Navigate to url https://demo.midtrans.com/
3. Click BUY NOW button
4. Input shopping cart and customer details with positive case data
5. Click checkout 
6. User on Order Summary frame
7. Click Continue button
8. user on select payment frame
9. Click Back button
10. Verify user on order summary frame
11. Close Browser</t>
  </si>
  <si>
    <t>When user on Credit Card frame , Verify Back button is clickable</t>
  </si>
  <si>
    <t>Back button should be clickable</t>
  </si>
  <si>
    <t>1. Open Browser
2. Navigate to url https://demo.midtrans.com/
3. Click BUY NOW button
4. Input shopping cart and customer details with positive case data
5. Click checkout 
6. User on Order Summary frame
7. Click Continue button
8. user on select payment frame
9. Select Credit/Debit Card
10. User on Credit/Debit Card frame
11. Verify Back button is clickable
12. Close Browser</t>
  </si>
  <si>
    <t>TC_055</t>
  </si>
  <si>
    <t>When user on Credit Card frame then click back button,Verify Back button is clickable</t>
  </si>
  <si>
    <t>User on Select Payment frame</t>
  </si>
  <si>
    <t>1. Open Browser
2. Navigate to url https://demo.midtrans.com/
3. Click BUY NOW button
4. Input shopping cart and customer details with positive case data
5. Click checkout 
6. User on Order Summary frame
7. Click Continue button
8. user on select payment frame
9. Select Credit/Debit Card
10. User on Credit/Debit Card frame
11. Click Back Button
11. Verify user on Select Payment frame
13. Close Browser</t>
  </si>
  <si>
    <t>Persentase</t>
  </si>
  <si>
    <t>When user on Credit/Debit Card then user input of price midtrans pillow more than equal to 350000,Then user on Credit/Debit Card frame Verify promo "Harbolnas 11/11" is displayed</t>
  </si>
  <si>
    <t>when the user input special symbol on local part in email (eg. ^^^^@gmail.com), verify error message is displayed</t>
  </si>
  <si>
    <t>User Move to Order Summary Frame</t>
  </si>
  <si>
    <t>Card Number not Equal with User Input</t>
  </si>
  <si>
    <t>FAIL</t>
  </si>
  <si>
    <t>PASS</t>
  </si>
  <si>
    <t>WAIT FEEDBACK FROM DEVELOPER</t>
  </si>
  <si>
    <t>Test Case</t>
  </si>
  <si>
    <t>Priority</t>
  </si>
  <si>
    <t>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</si>
</sst>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1"/>
      <color theme="1"/>
      <name val="Calibri"/>
      <family val="2"/>
      <scheme val="minor"/>
    </font>
    <font>
      <b/>
      <sz val="24"/>
      <color rgb="FFFF0000"/>
      <name val="Calibri"/>
      <family val="2"/>
      <scheme val="minor"/>
    </font>
    <font>
      <sz val="10"/>
      <color theme="1"/>
      <name val="Calibri"/>
      <family val="2"/>
      <scheme val="minor"/>
    </font>
    <font>
      <b/>
      <sz val="12"/>
      <color theme="0"/>
      <name val="Calibri"/>
      <family val="2"/>
      <scheme val="minor"/>
    </font>
    <font>
      <sz val="12"/>
      <color theme="1"/>
      <name val="Calibri"/>
      <family val="2"/>
      <scheme val="minor"/>
    </font>
    <font>
      <b/>
      <sz val="10"/>
      <color theme="1"/>
      <name val="Calibri"/>
      <family val="2"/>
      <scheme val="minor"/>
    </font>
    <font>
      <b/>
      <sz val="14"/>
      <color theme="1"/>
      <name val="Calibri"/>
      <family val="2"/>
      <scheme val="minor"/>
    </font>
    <font>
      <u/>
      <sz val="11"/>
      <color theme="10"/>
      <name val="Calibri"/>
      <family val="2"/>
      <scheme val="minor"/>
    </font>
    <font>
      <sz val="9"/>
      <color theme="1"/>
      <name val="Arial"/>
      <family val="2"/>
    </font>
    <font>
      <sz val="8"/>
      <name val="Calibri"/>
      <family val="2"/>
      <scheme val="minor"/>
    </font>
    <font>
      <sz val="10"/>
      <color theme="1"/>
      <name val="Arial"/>
      <family val="2"/>
    </font>
    <font>
      <b/>
      <sz val="10"/>
      <color theme="1"/>
      <name val="Arial"/>
      <family val="2"/>
    </font>
    <font>
      <sz val="11"/>
      <color theme="1"/>
      <name val="Arial"/>
      <family val="2"/>
    </font>
    <font>
      <b/>
      <sz val="9"/>
      <color theme="1"/>
      <name val="Arial"/>
      <family val="2"/>
    </font>
    <font>
      <sz val="9"/>
      <color rgb="FF202020"/>
      <name val="Arial"/>
      <family val="2"/>
    </font>
    <font>
      <b/>
      <sz val="9"/>
      <color theme="0"/>
      <name val="Calibri"/>
      <family val="2"/>
      <scheme val="minor"/>
    </font>
    <font>
      <sz val="10"/>
      <color rgb="FF202020"/>
      <name val="Arial"/>
      <family val="2"/>
    </font>
    <font>
      <b/>
      <sz val="12"/>
      <color theme="1"/>
      <name val="Calibri"/>
      <family val="2"/>
      <scheme val="minor"/>
    </font>
    <font>
      <b/>
      <sz val="14"/>
      <color theme="0"/>
      <name val="Calibri"/>
      <family val="2"/>
      <scheme val="minor"/>
    </font>
    <font>
      <b/>
      <sz val="10"/>
      <color theme="0"/>
      <name val="Calibri"/>
      <family val="2"/>
      <scheme val="minor"/>
    </font>
    <font>
      <b/>
      <sz val="11"/>
      <color theme="1"/>
      <name val="Arial"/>
      <family val="2"/>
    </font>
    <font>
      <sz val="10"/>
      <color theme="0"/>
      <name val="Calibri"/>
      <family val="2"/>
      <scheme val="minor"/>
    </font>
    <font>
      <sz val="11"/>
      <color theme="0"/>
      <name val="Arial"/>
      <family val="2"/>
    </font>
    <font>
      <b/>
      <sz val="11"/>
      <color theme="0"/>
      <name val="Arial"/>
      <family val="2"/>
    </font>
  </fonts>
  <fills count="11">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79998168889431442"/>
        <bgColor indexed="64"/>
      </patternFill>
    </fill>
  </fills>
  <borders count="14">
    <border>
      <left/>
      <right/>
      <top/>
      <bottom/>
      <diagonal/>
    </border>
    <border>
      <left style="medium">
        <color theme="1"/>
      </left>
      <right style="medium">
        <color theme="1"/>
      </right>
      <top style="medium">
        <color theme="1"/>
      </top>
      <bottom style="medium">
        <color theme="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theme="1"/>
      </top>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82">
    <xf numFmtId="0" fontId="0" fillId="0" borderId="0" xfId="0"/>
    <xf numFmtId="0" fontId="4" fillId="0" borderId="0" xfId="0" applyFont="1" applyAlignment="1">
      <alignment horizontal="left"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7" fillId="0" borderId="3" xfId="0" applyFont="1" applyBorder="1" applyAlignment="1">
      <alignment horizontal="center"/>
    </xf>
    <xf numFmtId="0" fontId="2" fillId="0" borderId="4" xfId="0" applyFont="1" applyBorder="1" applyAlignment="1">
      <alignment horizontal="center"/>
    </xf>
    <xf numFmtId="0" fontId="0" fillId="0" borderId="4" xfId="0" applyBorder="1"/>
    <xf numFmtId="0" fontId="9" fillId="0" borderId="4" xfId="2" applyBorder="1"/>
    <xf numFmtId="0" fontId="0" fillId="0" borderId="4" xfId="0" applyBorder="1" applyAlignment="1">
      <alignment horizontal="left"/>
    </xf>
    <xf numFmtId="0" fontId="9" fillId="0" borderId="4" xfId="2" applyBorder="1" applyAlignment="1">
      <alignment horizontal="left"/>
    </xf>
    <xf numFmtId="0" fontId="1" fillId="0" borderId="4" xfId="2" applyFont="1" applyBorder="1" applyAlignment="1">
      <alignment horizontal="left"/>
    </xf>
    <xf numFmtId="0" fontId="10" fillId="0" borderId="4" xfId="0" applyFont="1" applyBorder="1" applyAlignment="1">
      <alignment wrapText="1"/>
    </xf>
    <xf numFmtId="49" fontId="10" fillId="0" borderId="4" xfId="0" applyNumberFormat="1" applyFont="1" applyBorder="1"/>
    <xf numFmtId="0" fontId="10" fillId="0" borderId="4" xfId="0" applyFont="1" applyBorder="1" applyAlignment="1">
      <alignment horizontal="left"/>
    </xf>
    <xf numFmtId="49" fontId="0" fillId="0" borderId="4" xfId="0" applyNumberFormat="1" applyBorder="1" applyAlignment="1">
      <alignment horizontal="left"/>
    </xf>
    <xf numFmtId="0" fontId="4" fillId="0" borderId="4" xfId="0" applyFont="1" applyBorder="1" applyAlignment="1">
      <alignment horizontal="center" vertical="center" wrapText="1"/>
    </xf>
    <xf numFmtId="0" fontId="1" fillId="0" borderId="4" xfId="2" applyFont="1" applyFill="1" applyBorder="1" applyAlignment="1">
      <alignment horizontal="left"/>
    </xf>
    <xf numFmtId="0" fontId="9" fillId="0" borderId="4" xfId="2" applyFill="1" applyBorder="1"/>
    <xf numFmtId="0" fontId="9" fillId="0" borderId="4" xfId="2" applyFill="1" applyBorder="1" applyAlignment="1">
      <alignment horizontal="left"/>
    </xf>
    <xf numFmtId="49" fontId="9" fillId="0" borderId="4" xfId="2" applyNumberFormat="1" applyFill="1" applyBorder="1" applyAlignment="1">
      <alignment horizontal="left"/>
    </xf>
    <xf numFmtId="1" fontId="9" fillId="0" borderId="4" xfId="2" applyNumberFormat="1" applyFill="1" applyBorder="1" applyAlignment="1">
      <alignment horizontal="left"/>
    </xf>
    <xf numFmtId="15" fontId="8" fillId="7" borderId="8" xfId="0" applyNumberFormat="1" applyFont="1" applyFill="1" applyBorder="1" applyAlignment="1">
      <alignment vertical="center" wrapText="1"/>
    </xf>
    <xf numFmtId="0" fontId="8" fillId="7" borderId="8" xfId="0" applyFont="1" applyFill="1" applyBorder="1" applyAlignment="1">
      <alignment vertical="center" wrapText="1"/>
    </xf>
    <xf numFmtId="0" fontId="0" fillId="0" borderId="4" xfId="0" applyBorder="1" applyAlignment="1">
      <alignment wrapText="1"/>
    </xf>
    <xf numFmtId="0" fontId="12" fillId="8" borderId="4" xfId="0" applyFont="1" applyFill="1" applyBorder="1" applyAlignment="1">
      <alignment horizontal="center" vertical="center" wrapText="1"/>
    </xf>
    <xf numFmtId="0" fontId="13" fillId="8" borderId="4" xfId="0" applyFont="1" applyFill="1" applyBorder="1" applyAlignment="1">
      <alignment horizontal="center" vertical="center" wrapText="1"/>
    </xf>
    <xf numFmtId="0" fontId="12" fillId="8" borderId="4" xfId="0" applyFont="1" applyFill="1" applyBorder="1" applyAlignment="1">
      <alignment horizontal="left" vertical="center" wrapText="1"/>
    </xf>
    <xf numFmtId="0" fontId="15" fillId="8"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0" fillId="8" borderId="4" xfId="2" applyFont="1" applyFill="1" applyBorder="1" applyAlignment="1">
      <alignment horizontal="center" vertical="center" wrapText="1"/>
    </xf>
    <xf numFmtId="0" fontId="15" fillId="5" borderId="4"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2" fillId="8" borderId="4" xfId="2" applyFont="1" applyFill="1" applyBorder="1" applyAlignment="1">
      <alignment horizontal="center" vertical="center" wrapText="1"/>
    </xf>
    <xf numFmtId="0" fontId="7" fillId="0" borderId="0" xfId="0" applyFont="1" applyAlignment="1">
      <alignment vertical="center" wrapText="1"/>
    </xf>
    <xf numFmtId="0" fontId="8" fillId="0" borderId="8" xfId="0" applyFont="1" applyBorder="1" applyAlignment="1">
      <alignment horizontal="center" vertical="center" wrapText="1"/>
    </xf>
    <xf numFmtId="0" fontId="8" fillId="0" borderId="8" xfId="1" applyNumberFormat="1" applyFont="1" applyBorder="1" applyAlignment="1">
      <alignment horizontal="center" vertical="center" wrapText="1"/>
    </xf>
    <xf numFmtId="0" fontId="19" fillId="0" borderId="4" xfId="0" applyFont="1" applyBorder="1" applyAlignment="1">
      <alignment horizontal="center" vertical="center" wrapText="1"/>
    </xf>
    <xf numFmtId="9" fontId="19" fillId="0" borderId="4" xfId="1" applyFont="1" applyBorder="1" applyAlignment="1">
      <alignment horizontal="center" vertical="center" wrapText="1"/>
    </xf>
    <xf numFmtId="0" fontId="13" fillId="10" borderId="4"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7" fillId="0" borderId="8" xfId="0" applyFont="1" applyBorder="1" applyAlignment="1">
      <alignment horizontal="center" vertical="center" wrapText="1"/>
    </xf>
    <xf numFmtId="9" fontId="7" fillId="0" borderId="8" xfId="1" applyFont="1" applyBorder="1" applyAlignment="1">
      <alignment horizontal="center" vertical="center" wrapText="1"/>
    </xf>
    <xf numFmtId="9" fontId="7" fillId="0" borderId="2" xfId="1" applyFont="1" applyBorder="1" applyAlignment="1">
      <alignment horizontal="center" vertical="center" wrapText="1"/>
    </xf>
    <xf numFmtId="0" fontId="0" fillId="0" borderId="4" xfId="0" applyFill="1" applyBorder="1"/>
    <xf numFmtId="0" fontId="22" fillId="8" borderId="4" xfId="0" applyFont="1" applyFill="1" applyBorder="1" applyAlignment="1">
      <alignment horizontal="center" vertical="center" wrapText="1"/>
    </xf>
    <xf numFmtId="0" fontId="14" fillId="0" borderId="4" xfId="0" applyFont="1" applyBorder="1"/>
    <xf numFmtId="0" fontId="12" fillId="10" borderId="4" xfId="0" applyFont="1" applyFill="1" applyBorder="1" applyAlignment="1">
      <alignment horizontal="left" vertical="center" wrapText="1"/>
    </xf>
    <xf numFmtId="0" fontId="22" fillId="8" borderId="9" xfId="0" applyFont="1" applyFill="1" applyBorder="1" applyAlignment="1">
      <alignment horizontal="center" vertical="center" wrapText="1"/>
    </xf>
    <xf numFmtId="49" fontId="0" fillId="0" borderId="0" xfId="0" applyNumberFormat="1"/>
    <xf numFmtId="0" fontId="23" fillId="4" borderId="4" xfId="0" applyFont="1" applyFill="1" applyBorder="1" applyAlignment="1">
      <alignment horizontal="center" vertical="center" wrapText="1"/>
    </xf>
    <xf numFmtId="0" fontId="24" fillId="4" borderId="4" xfId="0" applyFont="1" applyFill="1" applyBorder="1" applyAlignment="1">
      <alignment horizontal="center" vertical="center"/>
    </xf>
    <xf numFmtId="0" fontId="25" fillId="5" borderId="4" xfId="0" applyFont="1" applyFill="1" applyBorder="1" applyAlignment="1">
      <alignment horizontal="center" vertical="center" wrapText="1"/>
    </xf>
    <xf numFmtId="0" fontId="24" fillId="5" borderId="4"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2" xfId="0" applyFont="1" applyFill="1" applyBorder="1" applyAlignment="1">
      <alignment horizontal="center" vertical="center" wrapText="1"/>
    </xf>
    <xf numFmtId="9" fontId="8" fillId="4" borderId="13" xfId="1" applyFont="1" applyFill="1" applyBorder="1" applyAlignment="1">
      <alignment horizontal="center" vertical="center" wrapText="1"/>
    </xf>
    <xf numFmtId="9" fontId="8" fillId="4" borderId="0" xfId="1" applyFont="1" applyFill="1" applyBorder="1" applyAlignment="1">
      <alignment horizontal="center" vertical="center" wrapText="1"/>
    </xf>
    <xf numFmtId="0" fontId="20" fillId="9" borderId="0" xfId="0" applyFont="1" applyFill="1" applyAlignment="1">
      <alignment horizontal="left" vertical="center" wrapText="1"/>
    </xf>
    <xf numFmtId="0" fontId="21" fillId="9" borderId="0" xfId="0" applyFont="1" applyFill="1" applyAlignment="1">
      <alignment horizontal="left" vertical="center" wrapText="1"/>
    </xf>
    <xf numFmtId="0" fontId="3" fillId="0" borderId="0" xfId="0" applyFont="1" applyAlignment="1">
      <alignment horizontal="right" vertical="center" wrapText="1"/>
    </xf>
    <xf numFmtId="15" fontId="3" fillId="0" borderId="0" xfId="0" applyNumberFormat="1" applyFont="1" applyAlignment="1">
      <alignment horizontal="left" vertical="center" wrapText="1"/>
    </xf>
    <xf numFmtId="0" fontId="3" fillId="0" borderId="0" xfId="0" applyFont="1" applyAlignment="1">
      <alignment horizontal="left" vertical="center" wrapText="1"/>
    </xf>
    <xf numFmtId="0" fontId="8" fillId="7" borderId="5"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7" fillId="0" borderId="0" xfId="0" applyFont="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chemeClr val="tx1">
                    <a:lumMod val="65000"/>
                    <a:lumOff val="35000"/>
                  </a:schemeClr>
                </a:solidFill>
                <a:latin typeface="+mn-lt"/>
                <a:ea typeface="+mn-ea"/>
                <a:cs typeface="+mn-cs"/>
              </a:defRPr>
            </a:pPr>
            <a:r>
              <a:rPr lang="en-ID" sz="2000" b="1" u="sng"/>
              <a:t>OverailProgress</a:t>
            </a:r>
          </a:p>
        </c:rich>
      </c:tx>
      <c:layout>
        <c:manualLayout>
          <c:xMode val="edge"/>
          <c:yMode val="edge"/>
          <c:x val="0.18333334641596163"/>
          <c:y val="3.5556757150842066E-3"/>
        </c:manualLayout>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239438518075663E-2"/>
          <c:y val="0.18216302128900555"/>
          <c:w val="0.55551029349352776"/>
          <c:h val="0.7794779819189268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97E-42AF-9931-26F4AA7703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97E-42AF-9931-26F4AA7703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7E-42AF-9931-26F4AA770320}"/>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3-C97E-42AF-9931-26F4AA770320}"/>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4-C97E-42AF-9931-26F4AA770320}"/>
              </c:ext>
            </c:extLst>
          </c:dPt>
          <c:dPt>
            <c:idx val="5"/>
            <c:bubble3D val="0"/>
            <c:spPr>
              <a:solidFill>
                <a:srgbClr val="FF0000"/>
              </a:solidFill>
              <a:ln w="19050">
                <a:solidFill>
                  <a:schemeClr val="lt1"/>
                </a:solidFill>
              </a:ln>
              <a:effectLst/>
            </c:spPr>
          </c:dPt>
          <c:dPt>
            <c:idx val="6"/>
            <c:bubble3D val="0"/>
            <c:spPr>
              <a:solidFill>
                <a:schemeClr val="tx1"/>
              </a:solidFill>
              <a:ln w="19050">
                <a:solidFill>
                  <a:schemeClr val="lt1"/>
                </a:solidFill>
              </a:ln>
              <a:effectLst/>
            </c:spPr>
          </c:dPt>
          <c:dLbls>
            <c:dLbl>
              <c:idx val="0"/>
              <c:delete val="1"/>
              <c:extLst>
                <c:ext xmlns:c15="http://schemas.microsoft.com/office/drawing/2012/chart" uri="{CE6537A1-D6FC-4f65-9D91-7224C49458BB}"/>
                <c:ext xmlns:c16="http://schemas.microsoft.com/office/drawing/2014/chart" uri="{C3380CC4-5D6E-409C-BE32-E72D297353CC}">
                  <c16:uniqueId val="{00000006-C97E-42AF-9931-26F4AA770320}"/>
                </c:ext>
              </c:extLst>
            </c:dLbl>
            <c:dLbl>
              <c:idx val="4"/>
              <c:delete val="1"/>
              <c:extLst>
                <c:ext xmlns:c15="http://schemas.microsoft.com/office/drawing/2012/chart" uri="{CE6537A1-D6FC-4f65-9D91-7224C49458BB}"/>
                <c:ext xmlns:c16="http://schemas.microsoft.com/office/drawing/2014/chart" uri="{C3380CC4-5D6E-409C-BE32-E72D297353CC}">
                  <c16:uniqueId val="{00000004-C97E-42AF-9931-26F4AA770320}"/>
                </c:ext>
              </c:extLst>
            </c:dLbl>
            <c:dLbl>
              <c:idx val="6"/>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Sheet1!$C$2:$I$2</c:f>
              <c:strCache>
                <c:ptCount val="7"/>
                <c:pt idx="0">
                  <c:v>Belum dijalankan</c:v>
                </c:pt>
                <c:pt idx="3">
                  <c:v>Pass</c:v>
                </c:pt>
                <c:pt idx="4">
                  <c:v>InProgress</c:v>
                </c:pt>
                <c:pt idx="5">
                  <c:v>Fail</c:v>
                </c:pt>
                <c:pt idx="6">
                  <c:v>N/A</c:v>
                </c:pt>
              </c:strCache>
            </c:strRef>
          </c:cat>
          <c:val>
            <c:numRef>
              <c:f>Sheet1!$C$8:$I$8</c:f>
              <c:numCache>
                <c:formatCode>0%</c:formatCode>
                <c:ptCount val="7"/>
                <c:pt idx="0">
                  <c:v>0</c:v>
                </c:pt>
                <c:pt idx="3">
                  <c:v>0.94339622641509435</c:v>
                </c:pt>
                <c:pt idx="4">
                  <c:v>0</c:v>
                </c:pt>
                <c:pt idx="5">
                  <c:v>5.6603773584905662E-2</c:v>
                </c:pt>
                <c:pt idx="6">
                  <c:v>0</c:v>
                </c:pt>
              </c:numCache>
            </c:numRef>
          </c:val>
          <c:extLst>
            <c:ext xmlns:c16="http://schemas.microsoft.com/office/drawing/2014/chart" uri="{C3380CC4-5D6E-409C-BE32-E72D297353CC}">
              <c16:uniqueId val="{00000000-C97E-42AF-9931-26F4AA77032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6268069042346391"/>
          <c:y val="0.27519551672436365"/>
          <c:w val="0.36299833849995311"/>
          <c:h val="0.5745754882805843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ID" sz="1800" b="1" u="sng"/>
              <a:t>Positive Case</a:t>
            </a:r>
          </a:p>
        </c:rich>
      </c:tx>
      <c:layout>
        <c:manualLayout>
          <c:xMode val="edge"/>
          <c:yMode val="edge"/>
          <c:x val="0.29949925961385299"/>
          <c:y val="3.1963468021179449E-2"/>
        </c:manualLayout>
      </c:layout>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025233294120819"/>
          <c:y val="0.20607577707721014"/>
          <c:w val="0.37221808698432907"/>
          <c:h val="0.754633821980094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33B-4565-BD39-BC8A01B83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A33B-4565-BD39-BC8A01B83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33B-4565-BD39-BC8A01B83231}"/>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6-A33B-4565-BD39-BC8A01B83231}"/>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2-A33B-4565-BD39-BC8A01B83231}"/>
              </c:ext>
            </c:extLst>
          </c:dPt>
          <c:dPt>
            <c:idx val="5"/>
            <c:bubble3D val="0"/>
            <c:spPr>
              <a:solidFill>
                <a:srgbClr val="FF0000"/>
              </a:solidFill>
              <a:ln w="19050">
                <a:solidFill>
                  <a:schemeClr val="lt1"/>
                </a:solidFill>
              </a:ln>
              <a:effectLst/>
            </c:spPr>
          </c:dPt>
          <c:dPt>
            <c:idx val="6"/>
            <c:bubble3D val="0"/>
            <c:spPr>
              <a:solidFill>
                <a:schemeClr val="tx1"/>
              </a:solidFill>
              <a:ln w="19050">
                <a:solidFill>
                  <a:schemeClr val="lt1"/>
                </a:solidFill>
              </a:ln>
              <a:effectLst/>
            </c:spPr>
          </c:dPt>
          <c:dLbls>
            <c:dLbl>
              <c:idx val="0"/>
              <c:delete val="1"/>
              <c:extLst>
                <c:ext xmlns:c15="http://schemas.microsoft.com/office/drawing/2012/chart" uri="{CE6537A1-D6FC-4f65-9D91-7224C49458BB}"/>
                <c:ext xmlns:c16="http://schemas.microsoft.com/office/drawing/2014/chart" uri="{C3380CC4-5D6E-409C-BE32-E72D297353CC}">
                  <c16:uniqueId val="{00000004-A33B-4565-BD39-BC8A01B83231}"/>
                </c:ext>
              </c:extLst>
            </c:dLbl>
            <c:dLbl>
              <c:idx val="4"/>
              <c:delete val="1"/>
              <c:extLst>
                <c:ext xmlns:c15="http://schemas.microsoft.com/office/drawing/2012/chart" uri="{CE6537A1-D6FC-4f65-9D91-7224C49458BB}"/>
                <c:ext xmlns:c16="http://schemas.microsoft.com/office/drawing/2014/chart" uri="{C3380CC4-5D6E-409C-BE32-E72D297353CC}">
                  <c16:uniqueId val="{00000002-A33B-4565-BD39-BC8A01B83231}"/>
                </c:ext>
              </c:extLst>
            </c:dLbl>
            <c:dLbl>
              <c:idx val="6"/>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Sheet1!$C$2:$I$2</c:f>
              <c:strCache>
                <c:ptCount val="7"/>
                <c:pt idx="0">
                  <c:v>Belum dijalankan</c:v>
                </c:pt>
                <c:pt idx="3">
                  <c:v>Pass</c:v>
                </c:pt>
                <c:pt idx="4">
                  <c:v>InProgress</c:v>
                </c:pt>
                <c:pt idx="5">
                  <c:v>Fail</c:v>
                </c:pt>
                <c:pt idx="6">
                  <c:v>N/A</c:v>
                </c:pt>
              </c:strCache>
            </c:strRef>
          </c:cat>
          <c:val>
            <c:numRef>
              <c:f>Sheet1!$C$4:$I$4</c:f>
              <c:numCache>
                <c:formatCode>0%</c:formatCode>
                <c:ptCount val="7"/>
                <c:pt idx="0">
                  <c:v>0</c:v>
                </c:pt>
                <c:pt idx="3">
                  <c:v>0.97435897435897434</c:v>
                </c:pt>
                <c:pt idx="4">
                  <c:v>0</c:v>
                </c:pt>
                <c:pt idx="5">
                  <c:v>2.564102564102564E-2</c:v>
                </c:pt>
                <c:pt idx="6">
                  <c:v>0</c:v>
                </c:pt>
              </c:numCache>
            </c:numRef>
          </c:val>
          <c:extLst>
            <c:ext xmlns:c16="http://schemas.microsoft.com/office/drawing/2014/chart" uri="{C3380CC4-5D6E-409C-BE32-E72D297353CC}">
              <c16:uniqueId val="{00000000-A33B-4565-BD39-BC8A01B832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ID" sz="1600" b="1" u="sng"/>
              <a:t>Negative</a:t>
            </a:r>
            <a:r>
              <a:rPr lang="en-ID" sz="1600" b="1" u="sng" baseline="0"/>
              <a:t> Case</a:t>
            </a:r>
            <a:endParaRPr lang="en-ID" sz="1600" b="1" u="sng"/>
          </a:p>
        </c:rich>
      </c:tx>
      <c:layout>
        <c:manualLayout>
          <c:xMode val="edge"/>
          <c:yMode val="edge"/>
          <c:x val="0.26632428758905136"/>
          <c:y val="4.4144147275600995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09251968503937"/>
          <c:y val="0.21145046545012877"/>
          <c:w val="0.3572661229846269"/>
          <c:h val="0.7570180007815847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9782-465A-AF52-8E429C21C3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782-465A-AF52-8E429C21C3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782-465A-AF52-8E429C21C30D}"/>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8-9782-465A-AF52-8E429C21C30D}"/>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3-9782-465A-AF52-8E429C21C30D}"/>
              </c:ext>
            </c:extLst>
          </c:dPt>
          <c:dPt>
            <c:idx val="5"/>
            <c:bubble3D val="0"/>
            <c:spPr>
              <a:solidFill>
                <a:srgbClr val="FF0000"/>
              </a:solidFill>
              <a:ln w="19050">
                <a:solidFill>
                  <a:schemeClr val="lt1"/>
                </a:solidFill>
              </a:ln>
              <a:effectLst/>
            </c:spPr>
          </c:dPt>
          <c:dPt>
            <c:idx val="6"/>
            <c:bubble3D val="0"/>
            <c:spPr>
              <a:solidFill>
                <a:schemeClr val="tx1"/>
              </a:solidFill>
              <a:ln w="19050">
                <a:solidFill>
                  <a:schemeClr val="lt1"/>
                </a:solidFill>
              </a:ln>
              <a:effectLst/>
            </c:spPr>
          </c:dPt>
          <c:dLbls>
            <c:dLbl>
              <c:idx val="0"/>
              <c:delete val="1"/>
              <c:extLst>
                <c:ext xmlns:c15="http://schemas.microsoft.com/office/drawing/2012/chart" uri="{CE6537A1-D6FC-4f65-9D91-7224C49458BB}"/>
                <c:ext xmlns:c16="http://schemas.microsoft.com/office/drawing/2014/chart" uri="{C3380CC4-5D6E-409C-BE32-E72D297353CC}">
                  <c16:uniqueId val="{00000004-9782-465A-AF52-8E429C21C30D}"/>
                </c:ext>
              </c:extLst>
            </c:dLbl>
            <c:dLbl>
              <c:idx val="4"/>
              <c:delete val="1"/>
              <c:extLst>
                <c:ext xmlns:c15="http://schemas.microsoft.com/office/drawing/2012/chart" uri="{CE6537A1-D6FC-4f65-9D91-7224C49458BB}"/>
                <c:ext xmlns:c16="http://schemas.microsoft.com/office/drawing/2014/chart" uri="{C3380CC4-5D6E-409C-BE32-E72D297353CC}">
                  <c16:uniqueId val="{00000003-9782-465A-AF52-8E429C21C30D}"/>
                </c:ext>
              </c:extLst>
            </c:dLbl>
            <c:dLbl>
              <c:idx val="6"/>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Sheet1!$C$2:$I$2</c:f>
              <c:strCache>
                <c:ptCount val="7"/>
                <c:pt idx="0">
                  <c:v>Belum dijalankan</c:v>
                </c:pt>
                <c:pt idx="3">
                  <c:v>Pass</c:v>
                </c:pt>
                <c:pt idx="4">
                  <c:v>InProgress</c:v>
                </c:pt>
                <c:pt idx="5">
                  <c:v>Fail</c:v>
                </c:pt>
                <c:pt idx="6">
                  <c:v>N/A</c:v>
                </c:pt>
              </c:strCache>
            </c:strRef>
          </c:cat>
          <c:val>
            <c:numRef>
              <c:f>Sheet1!$C$6:$I$6</c:f>
              <c:numCache>
                <c:formatCode>0%</c:formatCode>
                <c:ptCount val="7"/>
                <c:pt idx="0">
                  <c:v>0</c:v>
                </c:pt>
                <c:pt idx="3">
                  <c:v>0.8571428571428571</c:v>
                </c:pt>
                <c:pt idx="4">
                  <c:v>0</c:v>
                </c:pt>
                <c:pt idx="5">
                  <c:v>0.14285714285714285</c:v>
                </c:pt>
                <c:pt idx="6">
                  <c:v>0</c:v>
                </c:pt>
              </c:numCache>
            </c:numRef>
          </c:val>
          <c:extLst>
            <c:ext xmlns:c16="http://schemas.microsoft.com/office/drawing/2014/chart" uri="{C3380CC4-5D6E-409C-BE32-E72D297353CC}">
              <c16:uniqueId val="{00000000-9782-465A-AF52-8E429C21C30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32658</xdr:rowOff>
    </xdr:from>
    <xdr:to>
      <xdr:col>1</xdr:col>
      <xdr:colOff>3946768</xdr:colOff>
      <xdr:row>19</xdr:row>
      <xdr:rowOff>0</xdr:rowOff>
    </xdr:to>
    <xdr:graphicFrame macro="">
      <xdr:nvGraphicFramePr>
        <xdr:cNvPr id="10" name="Chart 9">
          <a:extLst>
            <a:ext uri="{FF2B5EF4-FFF2-40B4-BE49-F238E27FC236}">
              <a16:creationId xmlns:a16="http://schemas.microsoft.com/office/drawing/2014/main" id="{FB1CA767-FD2B-425D-9B17-C89D24A73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10886</xdr:colOff>
      <xdr:row>8</xdr:row>
      <xdr:rowOff>21771</xdr:rowOff>
    </xdr:from>
    <xdr:to>
      <xdr:col>6</xdr:col>
      <xdr:colOff>544286</xdr:colOff>
      <xdr:row>18</xdr:row>
      <xdr:rowOff>157842</xdr:rowOff>
    </xdr:to>
    <xdr:graphicFrame macro="">
      <xdr:nvGraphicFramePr>
        <xdr:cNvPr id="11" name="Chart 10">
          <a:extLst>
            <a:ext uri="{FF2B5EF4-FFF2-40B4-BE49-F238E27FC236}">
              <a16:creationId xmlns:a16="http://schemas.microsoft.com/office/drawing/2014/main" id="{7C3F9109-13D7-434D-AC09-09A2BD0A8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555171</xdr:colOff>
      <xdr:row>8</xdr:row>
      <xdr:rowOff>30480</xdr:rowOff>
    </xdr:from>
    <xdr:to>
      <xdr:col>8</xdr:col>
      <xdr:colOff>391886</xdr:colOff>
      <xdr:row>18</xdr:row>
      <xdr:rowOff>163285</xdr:rowOff>
    </xdr:to>
    <xdr:graphicFrame macro="">
      <xdr:nvGraphicFramePr>
        <xdr:cNvPr id="12" name="Chart 11">
          <a:extLst>
            <a:ext uri="{FF2B5EF4-FFF2-40B4-BE49-F238E27FC236}">
              <a16:creationId xmlns:a16="http://schemas.microsoft.com/office/drawing/2014/main" id="{3A009A85-C41D-4635-8D67-DA203FC6F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emomidtrans.testrail.io/index.php?/cases/view/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emo.midtrans.com/" TargetMode="External"/><Relationship Id="rId1" Type="http://schemas.openxmlformats.org/officeDocument/2006/relationships/hyperlink" Target="mailto:azis@midtran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5E%5E%5E@gmail.com" TargetMode="External"/><Relationship Id="rId2" Type="http://schemas.openxmlformats.org/officeDocument/2006/relationships/hyperlink" Target="https://demo.midtrans.com/" TargetMode="External"/><Relationship Id="rId1" Type="http://schemas.openxmlformats.org/officeDocument/2006/relationships/hyperlink" Target="mailto:azis@midtrans.com" TargetMode="External"/><Relationship Id="rId4" Type="http://schemas.openxmlformats.org/officeDocument/2006/relationships/hyperlink" Target="mailto:azis@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5E19-E3B4-434F-9938-91507F9D2EA9}">
  <dimension ref="A1:L78"/>
  <sheetViews>
    <sheetView tabSelected="1" view="pageBreakPreview" zoomScale="50" zoomScaleNormal="70" zoomScaleSheetLayoutView="50" workbookViewId="0">
      <pane ySplit="22" topLeftCell="A23" activePane="bottomLeft" state="frozen"/>
      <selection pane="bottomLeft" activeCell="D24" sqref="D24"/>
    </sheetView>
  </sheetViews>
  <sheetFormatPr defaultRowHeight="14.4" x14ac:dyDescent="0.3"/>
  <cols>
    <col min="1" max="1" width="16.77734375" customWidth="1"/>
    <col min="2" max="2" width="57.88671875" bestFit="1" customWidth="1"/>
    <col min="3" max="5" width="14.109375" customWidth="1"/>
    <col min="6" max="6" width="45" bestFit="1" customWidth="1"/>
    <col min="7" max="7" width="62.109375" customWidth="1"/>
    <col min="8" max="8" width="15.109375" bestFit="1" customWidth="1"/>
    <col min="9" max="10" width="16.5546875" bestFit="1" customWidth="1"/>
    <col min="11" max="11" width="15.109375" customWidth="1"/>
    <col min="12" max="12" width="24.88671875" customWidth="1"/>
  </cols>
  <sheetData>
    <row r="1" spans="1:12" ht="31.8" thickBot="1" x14ac:dyDescent="0.35">
      <c r="A1" s="75" t="s">
        <v>0</v>
      </c>
      <c r="B1" s="75"/>
      <c r="C1" s="76">
        <v>44582</v>
      </c>
      <c r="D1" s="76"/>
      <c r="E1" s="76"/>
      <c r="F1" s="77"/>
      <c r="G1" s="1"/>
      <c r="H1" s="73" t="s">
        <v>205</v>
      </c>
      <c r="I1" s="74"/>
      <c r="J1" s="74"/>
      <c r="K1" s="74"/>
      <c r="L1" s="74"/>
    </row>
    <row r="2" spans="1:12" ht="31.8" thickBot="1" x14ac:dyDescent="0.35">
      <c r="A2" s="3" t="s">
        <v>1</v>
      </c>
      <c r="B2" s="3" t="s">
        <v>2</v>
      </c>
      <c r="C2" s="3" t="s">
        <v>3</v>
      </c>
      <c r="D2" s="3"/>
      <c r="E2" s="3"/>
      <c r="F2" s="3" t="s">
        <v>4</v>
      </c>
      <c r="G2" s="3" t="s">
        <v>5</v>
      </c>
      <c r="H2" s="3" t="s">
        <v>6</v>
      </c>
      <c r="I2" s="3" t="s">
        <v>7</v>
      </c>
      <c r="J2" s="3" t="s">
        <v>8</v>
      </c>
      <c r="K2" s="4"/>
      <c r="L2" s="4"/>
    </row>
    <row r="3" spans="1:12" ht="15" customHeight="1" thickBot="1" x14ac:dyDescent="0.35">
      <c r="A3" s="5" t="s">
        <v>9</v>
      </c>
      <c r="B3" s="5">
        <v>39</v>
      </c>
      <c r="C3" s="5">
        <v>0</v>
      </c>
      <c r="D3" s="5"/>
      <c r="E3" s="5"/>
      <c r="F3" s="5">
        <v>38</v>
      </c>
      <c r="G3" s="5">
        <v>0</v>
      </c>
      <c r="H3" s="5">
        <v>1</v>
      </c>
      <c r="I3" s="5">
        <v>0</v>
      </c>
      <c r="J3" s="71">
        <f>(I7+F7)/B7</f>
        <v>0.94339622641509435</v>
      </c>
      <c r="K3" s="2"/>
      <c r="L3" s="2"/>
    </row>
    <row r="4" spans="1:12" ht="15" customHeight="1" thickBot="1" x14ac:dyDescent="0.35">
      <c r="A4" s="5" t="s">
        <v>275</v>
      </c>
      <c r="B4" s="51">
        <v>1</v>
      </c>
      <c r="C4" s="51">
        <f>C3/B3</f>
        <v>0</v>
      </c>
      <c r="D4" s="51"/>
      <c r="E4" s="51"/>
      <c r="F4" s="51">
        <f>F3/B3</f>
        <v>0.97435897435897434</v>
      </c>
      <c r="G4" s="51">
        <f>G3/B3</f>
        <v>0</v>
      </c>
      <c r="H4" s="51">
        <f>H3/B3</f>
        <v>2.564102564102564E-2</v>
      </c>
      <c r="I4" s="51">
        <f>I3/B3</f>
        <v>0</v>
      </c>
      <c r="J4" s="72"/>
      <c r="K4" s="2"/>
      <c r="L4" s="2"/>
    </row>
    <row r="5" spans="1:12" ht="15" customHeight="1" thickBot="1" x14ac:dyDescent="0.35">
      <c r="A5" s="6" t="s">
        <v>10</v>
      </c>
      <c r="B5" s="6">
        <v>14</v>
      </c>
      <c r="C5" s="6">
        <v>0</v>
      </c>
      <c r="D5" s="6"/>
      <c r="E5" s="6"/>
      <c r="F5" s="6">
        <v>12</v>
      </c>
      <c r="G5" s="6">
        <v>0</v>
      </c>
      <c r="H5" s="6">
        <v>2</v>
      </c>
      <c r="I5" s="6">
        <v>0</v>
      </c>
      <c r="J5" s="72"/>
      <c r="K5" s="2"/>
      <c r="L5" s="2"/>
    </row>
    <row r="6" spans="1:12" ht="15" customHeight="1" thickBot="1" x14ac:dyDescent="0.35">
      <c r="A6" s="49" t="s">
        <v>275</v>
      </c>
      <c r="B6" s="50">
        <v>1</v>
      </c>
      <c r="C6" s="50">
        <f>C5/B5</f>
        <v>0</v>
      </c>
      <c r="D6" s="50"/>
      <c r="E6" s="50"/>
      <c r="F6" s="50">
        <f>F5/B5</f>
        <v>0.8571428571428571</v>
      </c>
      <c r="G6" s="50">
        <f>G5/B5</f>
        <v>0</v>
      </c>
      <c r="H6" s="50">
        <f>H5/B5</f>
        <v>0.14285714285714285</v>
      </c>
      <c r="I6" s="50">
        <f>I5/B5</f>
        <v>0</v>
      </c>
      <c r="J6" s="72"/>
      <c r="K6" s="2"/>
      <c r="L6" s="2"/>
    </row>
    <row r="7" spans="1:12" ht="18" x14ac:dyDescent="0.3">
      <c r="A7" s="41" t="s">
        <v>11</v>
      </c>
      <c r="B7" s="41">
        <f>B3+B5</f>
        <v>53</v>
      </c>
      <c r="C7" s="41">
        <f>C3+C5</f>
        <v>0</v>
      </c>
      <c r="D7" s="41"/>
      <c r="E7" s="41"/>
      <c r="F7" s="42">
        <f>(F3+F5)</f>
        <v>50</v>
      </c>
      <c r="G7" s="41">
        <f>(G3+G5)/B7</f>
        <v>0</v>
      </c>
      <c r="H7" s="42">
        <f>(H3+H5)</f>
        <v>3</v>
      </c>
      <c r="I7" s="41">
        <f t="shared" ref="I7" si="0">I3+I5</f>
        <v>0</v>
      </c>
      <c r="J7" s="72"/>
      <c r="K7" s="7"/>
      <c r="L7" s="7"/>
    </row>
    <row r="8" spans="1:12" ht="15.6" x14ac:dyDescent="0.3">
      <c r="A8" s="43" t="s">
        <v>275</v>
      </c>
      <c r="B8" s="44">
        <v>1</v>
      </c>
      <c r="C8" s="44">
        <f>C7/B7</f>
        <v>0</v>
      </c>
      <c r="D8" s="44"/>
      <c r="E8" s="44"/>
      <c r="F8" s="44">
        <f>F7/B7</f>
        <v>0.94339622641509435</v>
      </c>
      <c r="G8" s="44">
        <f>G7/B7</f>
        <v>0</v>
      </c>
      <c r="H8" s="44">
        <f>H7/B7</f>
        <v>5.6603773584905662E-2</v>
      </c>
      <c r="I8" s="44">
        <f>I7/B7</f>
        <v>0</v>
      </c>
      <c r="J8" s="72"/>
      <c r="K8" s="2"/>
      <c r="L8" s="2"/>
    </row>
    <row r="9" spans="1:12" x14ac:dyDescent="0.3">
      <c r="C9" s="40"/>
      <c r="D9" s="40"/>
      <c r="E9" s="40"/>
      <c r="F9" s="40"/>
      <c r="G9" s="1"/>
      <c r="H9" s="2"/>
      <c r="I9" s="2"/>
      <c r="J9" s="2"/>
      <c r="K9" s="2"/>
      <c r="L9" s="2"/>
    </row>
    <row r="10" spans="1:12" x14ac:dyDescent="0.3">
      <c r="C10" s="40"/>
      <c r="D10" s="40"/>
      <c r="E10" s="40"/>
      <c r="F10" s="40"/>
      <c r="G10" s="1"/>
      <c r="H10" s="2"/>
      <c r="I10" s="2"/>
      <c r="J10" s="2"/>
      <c r="K10" s="2"/>
      <c r="L10" s="2"/>
    </row>
    <row r="11" spans="1:12" x14ac:dyDescent="0.3">
      <c r="C11" s="40"/>
      <c r="D11" s="40"/>
      <c r="E11" s="40"/>
      <c r="F11" s="40"/>
      <c r="G11" s="1"/>
      <c r="H11" s="2"/>
      <c r="I11" s="2"/>
      <c r="J11" s="2"/>
      <c r="K11" s="2"/>
      <c r="L11" s="2"/>
    </row>
    <row r="12" spans="1:12" x14ac:dyDescent="0.3">
      <c r="C12" s="40"/>
      <c r="D12" s="40"/>
      <c r="E12" s="40"/>
      <c r="F12" s="40"/>
      <c r="G12" s="1"/>
      <c r="H12" s="2"/>
      <c r="I12" s="2"/>
      <c r="J12" s="2"/>
      <c r="K12" s="2"/>
      <c r="L12" s="2"/>
    </row>
    <row r="13" spans="1:12" x14ac:dyDescent="0.3">
      <c r="A13" s="2"/>
      <c r="B13" s="1"/>
      <c r="C13" s="8"/>
      <c r="D13" s="8"/>
      <c r="E13" s="8"/>
      <c r="F13" s="1"/>
      <c r="G13" s="1"/>
      <c r="H13" s="2"/>
      <c r="I13" s="2"/>
      <c r="J13" s="2"/>
      <c r="K13" s="2"/>
      <c r="L13" s="2"/>
    </row>
    <row r="14" spans="1:12" x14ac:dyDescent="0.3">
      <c r="A14" s="2"/>
      <c r="B14" s="1"/>
      <c r="C14" s="8"/>
      <c r="D14" s="8"/>
      <c r="E14" s="8"/>
      <c r="F14" s="1"/>
      <c r="G14" s="1"/>
      <c r="H14" s="2"/>
      <c r="I14" s="2"/>
      <c r="J14" s="2"/>
      <c r="K14" s="2"/>
      <c r="L14" s="2"/>
    </row>
    <row r="15" spans="1:12" x14ac:dyDescent="0.3">
      <c r="A15" s="2"/>
      <c r="B15" s="1"/>
      <c r="C15" s="8"/>
      <c r="D15" s="8"/>
      <c r="E15" s="8"/>
      <c r="F15" s="1"/>
      <c r="G15" s="1"/>
      <c r="H15" s="2"/>
      <c r="I15" s="2"/>
      <c r="J15" s="2"/>
      <c r="K15" s="2"/>
      <c r="L15" s="2"/>
    </row>
    <row r="16" spans="1:12" x14ac:dyDescent="0.3">
      <c r="A16" s="2"/>
      <c r="B16" s="1"/>
      <c r="C16" s="8"/>
      <c r="D16" s="8"/>
      <c r="E16" s="8"/>
      <c r="F16" s="1"/>
      <c r="G16" s="1"/>
      <c r="H16" s="2"/>
      <c r="I16" s="2"/>
      <c r="J16" s="2"/>
      <c r="K16" s="2"/>
      <c r="L16" s="2"/>
    </row>
    <row r="17" spans="1:12" x14ac:dyDescent="0.3">
      <c r="A17" s="2"/>
      <c r="B17" s="1"/>
      <c r="C17" s="8"/>
      <c r="D17" s="8"/>
      <c r="E17" s="8"/>
      <c r="F17" s="1"/>
      <c r="G17" s="1"/>
      <c r="H17" s="2"/>
      <c r="I17" s="2"/>
      <c r="J17" s="2"/>
      <c r="K17" s="2"/>
      <c r="L17" s="2"/>
    </row>
    <row r="18" spans="1:12" x14ac:dyDescent="0.3">
      <c r="A18" s="2"/>
      <c r="B18" s="1"/>
      <c r="C18" s="8"/>
      <c r="D18" s="8"/>
      <c r="E18" s="8"/>
      <c r="F18" s="1"/>
      <c r="G18" s="1"/>
      <c r="H18" s="2"/>
      <c r="I18" s="2"/>
      <c r="J18" s="2"/>
      <c r="K18" s="2"/>
      <c r="L18" s="2"/>
    </row>
    <row r="19" spans="1:12" ht="15" thickBot="1" x14ac:dyDescent="0.35">
      <c r="A19" s="2"/>
      <c r="B19" s="1"/>
      <c r="C19" s="8"/>
      <c r="D19" s="8"/>
      <c r="E19" s="8"/>
      <c r="F19" s="1"/>
      <c r="G19" s="1"/>
      <c r="H19" s="2"/>
      <c r="I19" s="2"/>
      <c r="J19" s="2"/>
      <c r="K19" s="2"/>
      <c r="L19" s="2"/>
    </row>
    <row r="20" spans="1:12" ht="31.8" customHeight="1" x14ac:dyDescent="0.3">
      <c r="A20" s="69" t="s">
        <v>253</v>
      </c>
      <c r="B20" s="69" t="s">
        <v>283</v>
      </c>
      <c r="C20" s="69" t="s">
        <v>1</v>
      </c>
      <c r="D20" s="69" t="s">
        <v>284</v>
      </c>
      <c r="E20" s="69" t="s">
        <v>285</v>
      </c>
      <c r="F20" s="69" t="s">
        <v>12</v>
      </c>
      <c r="G20" s="69" t="s">
        <v>13</v>
      </c>
      <c r="H20" s="63" t="s">
        <v>14</v>
      </c>
      <c r="I20" s="64"/>
      <c r="J20" s="65"/>
      <c r="K20" s="69" t="s">
        <v>15</v>
      </c>
      <c r="L20" s="69" t="s">
        <v>16</v>
      </c>
    </row>
    <row r="21" spans="1:12" ht="16.2" customHeight="1" thickBot="1" x14ac:dyDescent="0.35">
      <c r="A21" s="70"/>
      <c r="B21" s="70"/>
      <c r="C21" s="70"/>
      <c r="D21" s="70"/>
      <c r="E21" s="70"/>
      <c r="F21" s="70"/>
      <c r="G21" s="70"/>
      <c r="H21" s="66"/>
      <c r="I21" s="67"/>
      <c r="J21" s="68"/>
      <c r="K21" s="70"/>
      <c r="L21" s="70"/>
    </row>
    <row r="22" spans="1:12" ht="18" x14ac:dyDescent="0.3">
      <c r="A22" s="78" t="s">
        <v>203</v>
      </c>
      <c r="B22" s="79"/>
      <c r="C22" s="79"/>
      <c r="D22" s="79"/>
      <c r="E22" s="79"/>
      <c r="F22" s="79"/>
      <c r="G22" s="80"/>
      <c r="H22" s="26">
        <v>44582</v>
      </c>
      <c r="I22" s="26">
        <v>44583</v>
      </c>
      <c r="J22" s="26">
        <v>44584</v>
      </c>
      <c r="K22" s="27"/>
      <c r="L22" s="27"/>
    </row>
    <row r="23" spans="1:12" ht="52.8" x14ac:dyDescent="0.3">
      <c r="A23" s="30" t="s">
        <v>50</v>
      </c>
      <c r="B23" s="29" t="s">
        <v>76</v>
      </c>
      <c r="C23" s="30" t="s">
        <v>9</v>
      </c>
      <c r="D23" s="30"/>
      <c r="E23" s="30"/>
      <c r="F23" s="38" t="s">
        <v>77</v>
      </c>
      <c r="G23" s="31" t="s">
        <v>78</v>
      </c>
      <c r="H23" s="58" t="s">
        <v>17</v>
      </c>
      <c r="I23" s="58" t="s">
        <v>17</v>
      </c>
      <c r="J23" s="58" t="s">
        <v>17</v>
      </c>
      <c r="K23" s="58" t="s">
        <v>281</v>
      </c>
      <c r="L23" s="20"/>
    </row>
    <row r="24" spans="1:12" ht="114.6" customHeight="1" x14ac:dyDescent="0.3">
      <c r="A24" s="30" t="s">
        <v>51</v>
      </c>
      <c r="B24" s="39" t="s">
        <v>79</v>
      </c>
      <c r="C24" s="30" t="s">
        <v>9</v>
      </c>
      <c r="D24" s="30"/>
      <c r="E24" s="30"/>
      <c r="F24" s="29" t="s">
        <v>80</v>
      </c>
      <c r="G24" s="31" t="s">
        <v>148</v>
      </c>
      <c r="H24" s="58" t="s">
        <v>17</v>
      </c>
      <c r="I24" s="58" t="s">
        <v>17</v>
      </c>
      <c r="J24" s="58" t="s">
        <v>17</v>
      </c>
      <c r="K24" s="58" t="s">
        <v>281</v>
      </c>
      <c r="L24" s="20"/>
    </row>
    <row r="25" spans="1:12" ht="66" x14ac:dyDescent="0.3">
      <c r="A25" s="30" t="s">
        <v>52</v>
      </c>
      <c r="B25" s="29" t="s">
        <v>81</v>
      </c>
      <c r="C25" s="30" t="s">
        <v>9</v>
      </c>
      <c r="D25" s="30"/>
      <c r="E25" s="30"/>
      <c r="F25" s="29" t="s">
        <v>82</v>
      </c>
      <c r="G25" s="31" t="s">
        <v>149</v>
      </c>
      <c r="H25" s="58" t="s">
        <v>17</v>
      </c>
      <c r="I25" s="58" t="s">
        <v>17</v>
      </c>
      <c r="J25" s="58" t="s">
        <v>17</v>
      </c>
      <c r="K25" s="58" t="s">
        <v>281</v>
      </c>
      <c r="L25" s="20"/>
    </row>
    <row r="26" spans="1:12" ht="114" customHeight="1" x14ac:dyDescent="0.3">
      <c r="A26" s="30" t="s">
        <v>53</v>
      </c>
      <c r="B26" s="29" t="s">
        <v>152</v>
      </c>
      <c r="C26" s="30" t="s">
        <v>9</v>
      </c>
      <c r="D26" s="30"/>
      <c r="E26" s="30"/>
      <c r="F26" s="29" t="s">
        <v>134</v>
      </c>
      <c r="G26" s="31" t="s">
        <v>261</v>
      </c>
      <c r="H26" s="58" t="s">
        <v>17</v>
      </c>
      <c r="I26" s="58" t="s">
        <v>17</v>
      </c>
      <c r="J26" s="58" t="s">
        <v>17</v>
      </c>
      <c r="K26" s="58" t="s">
        <v>281</v>
      </c>
      <c r="L26" s="20"/>
    </row>
    <row r="27" spans="1:12" ht="147" customHeight="1" x14ac:dyDescent="0.3">
      <c r="A27" s="30" t="s">
        <v>54</v>
      </c>
      <c r="B27" s="29" t="s">
        <v>137</v>
      </c>
      <c r="C27" s="30" t="s">
        <v>9</v>
      </c>
      <c r="D27" s="30"/>
      <c r="E27" s="30"/>
      <c r="F27" s="29" t="s">
        <v>121</v>
      </c>
      <c r="G27" s="31" t="s">
        <v>150</v>
      </c>
      <c r="H27" s="58" t="s">
        <v>17</v>
      </c>
      <c r="I27" s="58" t="s">
        <v>17</v>
      </c>
      <c r="J27" s="58" t="s">
        <v>17</v>
      </c>
      <c r="K27" s="58" t="s">
        <v>281</v>
      </c>
      <c r="L27" s="20"/>
    </row>
    <row r="28" spans="1:12" ht="148.19999999999999" customHeight="1" x14ac:dyDescent="0.3">
      <c r="A28" s="30" t="s">
        <v>55</v>
      </c>
      <c r="B28" s="29" t="s">
        <v>136</v>
      </c>
      <c r="C28" s="30" t="s">
        <v>9</v>
      </c>
      <c r="D28" s="30"/>
      <c r="E28" s="30"/>
      <c r="F28" s="29" t="s">
        <v>83</v>
      </c>
      <c r="G28" s="31" t="s">
        <v>151</v>
      </c>
      <c r="H28" s="58" t="s">
        <v>17</v>
      </c>
      <c r="I28" s="58" t="s">
        <v>17</v>
      </c>
      <c r="J28" s="58" t="s">
        <v>17</v>
      </c>
      <c r="K28" s="58" t="s">
        <v>281</v>
      </c>
      <c r="L28" s="20"/>
    </row>
    <row r="29" spans="1:12" ht="138.6" customHeight="1" x14ac:dyDescent="0.3">
      <c r="A29" s="30" t="s">
        <v>56</v>
      </c>
      <c r="B29" s="29" t="s">
        <v>135</v>
      </c>
      <c r="C29" s="30" t="s">
        <v>9</v>
      </c>
      <c r="D29" s="30"/>
      <c r="E29" s="30"/>
      <c r="F29" s="29" t="s">
        <v>84</v>
      </c>
      <c r="G29" s="31" t="s">
        <v>153</v>
      </c>
      <c r="H29" s="58" t="s">
        <v>17</v>
      </c>
      <c r="I29" s="58" t="s">
        <v>17</v>
      </c>
      <c r="J29" s="58" t="s">
        <v>17</v>
      </c>
      <c r="K29" s="58" t="s">
        <v>281</v>
      </c>
      <c r="L29" s="20"/>
    </row>
    <row r="30" spans="1:12" ht="155.4" customHeight="1" x14ac:dyDescent="0.3">
      <c r="A30" s="30" t="s">
        <v>57</v>
      </c>
      <c r="B30" s="29" t="s">
        <v>138</v>
      </c>
      <c r="C30" s="30" t="s">
        <v>9</v>
      </c>
      <c r="D30" s="30"/>
      <c r="E30" s="30"/>
      <c r="F30" s="29" t="s">
        <v>85</v>
      </c>
      <c r="G30" s="31" t="s">
        <v>154</v>
      </c>
      <c r="H30" s="58" t="s">
        <v>17</v>
      </c>
      <c r="I30" s="58" t="s">
        <v>17</v>
      </c>
      <c r="J30" s="58" t="s">
        <v>17</v>
      </c>
      <c r="K30" s="58" t="s">
        <v>281</v>
      </c>
      <c r="L30" s="20"/>
    </row>
    <row r="31" spans="1:12" ht="145.19999999999999" customHeight="1" x14ac:dyDescent="0.3">
      <c r="A31" s="30" t="s">
        <v>58</v>
      </c>
      <c r="B31" s="29" t="s">
        <v>139</v>
      </c>
      <c r="C31" s="30" t="s">
        <v>9</v>
      </c>
      <c r="D31" s="30"/>
      <c r="E31" s="30"/>
      <c r="F31" s="29" t="s">
        <v>86</v>
      </c>
      <c r="G31" s="31" t="s">
        <v>155</v>
      </c>
      <c r="H31" s="58" t="s">
        <v>17</v>
      </c>
      <c r="I31" s="58" t="s">
        <v>17</v>
      </c>
      <c r="J31" s="58" t="s">
        <v>17</v>
      </c>
      <c r="K31" s="58" t="s">
        <v>281</v>
      </c>
      <c r="L31" s="20"/>
    </row>
    <row r="32" spans="1:12" ht="141" customHeight="1" x14ac:dyDescent="0.3">
      <c r="A32" s="30" t="s">
        <v>59</v>
      </c>
      <c r="B32" s="29" t="s">
        <v>140</v>
      </c>
      <c r="C32" s="30" t="s">
        <v>9</v>
      </c>
      <c r="D32" s="30"/>
      <c r="E32" s="30"/>
      <c r="F32" s="29" t="s">
        <v>87</v>
      </c>
      <c r="G32" s="31" t="s">
        <v>156</v>
      </c>
      <c r="H32" s="58" t="s">
        <v>17</v>
      </c>
      <c r="I32" s="58" t="s">
        <v>17</v>
      </c>
      <c r="J32" s="58" t="s">
        <v>17</v>
      </c>
      <c r="K32" s="58" t="s">
        <v>281</v>
      </c>
      <c r="L32" s="20"/>
    </row>
    <row r="33" spans="1:12" ht="119.4" customHeight="1" x14ac:dyDescent="0.3">
      <c r="A33" s="30" t="s">
        <v>60</v>
      </c>
      <c r="B33" s="29" t="s">
        <v>95</v>
      </c>
      <c r="C33" s="30" t="s">
        <v>9</v>
      </c>
      <c r="D33" s="30"/>
      <c r="E33" s="30"/>
      <c r="F33" s="29" t="s">
        <v>122</v>
      </c>
      <c r="G33" s="31" t="s">
        <v>262</v>
      </c>
      <c r="H33" s="58" t="s">
        <v>17</v>
      </c>
      <c r="I33" s="58" t="s">
        <v>17</v>
      </c>
      <c r="J33" s="58" t="s">
        <v>17</v>
      </c>
      <c r="K33" s="58" t="s">
        <v>281</v>
      </c>
      <c r="L33" s="11"/>
    </row>
    <row r="34" spans="1:12" ht="147.6" customHeight="1" x14ac:dyDescent="0.3">
      <c r="A34" s="30" t="s">
        <v>61</v>
      </c>
      <c r="B34" s="29" t="s">
        <v>157</v>
      </c>
      <c r="C34" s="30" t="s">
        <v>9</v>
      </c>
      <c r="D34" s="30"/>
      <c r="E34" s="30"/>
      <c r="F34" s="29" t="s">
        <v>96</v>
      </c>
      <c r="G34" s="31" t="s">
        <v>158</v>
      </c>
      <c r="H34" s="58" t="s">
        <v>17</v>
      </c>
      <c r="I34" s="58" t="s">
        <v>17</v>
      </c>
      <c r="J34" s="58" t="s">
        <v>17</v>
      </c>
      <c r="K34" s="58" t="s">
        <v>281</v>
      </c>
      <c r="L34" s="11"/>
    </row>
    <row r="35" spans="1:12" ht="146.4" customHeight="1" x14ac:dyDescent="0.3">
      <c r="A35" s="30" t="s">
        <v>62</v>
      </c>
      <c r="B35" s="29" t="s">
        <v>94</v>
      </c>
      <c r="C35" s="30" t="s">
        <v>9</v>
      </c>
      <c r="D35" s="30"/>
      <c r="E35" s="30"/>
      <c r="F35" s="29" t="s">
        <v>88</v>
      </c>
      <c r="G35" s="31" t="s">
        <v>159</v>
      </c>
      <c r="H35" s="58" t="s">
        <v>17</v>
      </c>
      <c r="I35" s="58" t="s">
        <v>17</v>
      </c>
      <c r="J35" s="58" t="s">
        <v>17</v>
      </c>
      <c r="K35" s="58" t="s">
        <v>281</v>
      </c>
      <c r="L35" s="11"/>
    </row>
    <row r="36" spans="1:12" ht="169.8" customHeight="1" x14ac:dyDescent="0.3">
      <c r="A36" s="30" t="s">
        <v>63</v>
      </c>
      <c r="B36" s="29" t="s">
        <v>160</v>
      </c>
      <c r="C36" s="30" t="s">
        <v>9</v>
      </c>
      <c r="D36" s="30"/>
      <c r="E36" s="30"/>
      <c r="F36" s="29" t="s">
        <v>123</v>
      </c>
      <c r="G36" s="31" t="s">
        <v>162</v>
      </c>
      <c r="H36" s="58" t="s">
        <v>17</v>
      </c>
      <c r="I36" s="58" t="s">
        <v>17</v>
      </c>
      <c r="J36" s="58" t="s">
        <v>17</v>
      </c>
      <c r="K36" s="58" t="s">
        <v>281</v>
      </c>
      <c r="L36" s="11"/>
    </row>
    <row r="37" spans="1:12" ht="202.2" customHeight="1" x14ac:dyDescent="0.3">
      <c r="A37" s="30" t="s">
        <v>64</v>
      </c>
      <c r="B37" s="29" t="s">
        <v>141</v>
      </c>
      <c r="C37" s="30" t="s">
        <v>9</v>
      </c>
      <c r="D37" s="30"/>
      <c r="E37" s="30"/>
      <c r="F37" s="29" t="s">
        <v>124</v>
      </c>
      <c r="G37" s="31" t="s">
        <v>161</v>
      </c>
      <c r="H37" s="58" t="s">
        <v>17</v>
      </c>
      <c r="I37" s="58" t="s">
        <v>17</v>
      </c>
      <c r="J37" s="58" t="s">
        <v>17</v>
      </c>
      <c r="K37" s="58" t="s">
        <v>281</v>
      </c>
      <c r="L37" s="11"/>
    </row>
    <row r="38" spans="1:12" ht="195.6" customHeight="1" x14ac:dyDescent="0.3">
      <c r="A38" s="30" t="s">
        <v>65</v>
      </c>
      <c r="B38" s="29" t="s">
        <v>142</v>
      </c>
      <c r="C38" s="30" t="s">
        <v>9</v>
      </c>
      <c r="D38" s="30"/>
      <c r="E38" s="30"/>
      <c r="F38" s="29" t="s">
        <v>125</v>
      </c>
      <c r="G38" s="31" t="s">
        <v>163</v>
      </c>
      <c r="H38" s="58" t="s">
        <v>17</v>
      </c>
      <c r="I38" s="58" t="s">
        <v>17</v>
      </c>
      <c r="J38" s="58" t="s">
        <v>17</v>
      </c>
      <c r="K38" s="58" t="s">
        <v>281</v>
      </c>
      <c r="L38" s="11"/>
    </row>
    <row r="39" spans="1:12" ht="203.4" customHeight="1" x14ac:dyDescent="0.3">
      <c r="A39" s="30" t="s">
        <v>66</v>
      </c>
      <c r="B39" s="29" t="s">
        <v>143</v>
      </c>
      <c r="C39" s="30" t="s">
        <v>9</v>
      </c>
      <c r="D39" s="30"/>
      <c r="E39" s="30"/>
      <c r="F39" s="29" t="s">
        <v>126</v>
      </c>
      <c r="G39" s="31" t="s">
        <v>164</v>
      </c>
      <c r="H39" s="58" t="s">
        <v>17</v>
      </c>
      <c r="I39" s="58" t="s">
        <v>17</v>
      </c>
      <c r="J39" s="58" t="s">
        <v>17</v>
      </c>
      <c r="K39" s="58" t="s">
        <v>281</v>
      </c>
      <c r="L39" s="11"/>
    </row>
    <row r="40" spans="1:12" ht="171.6" x14ac:dyDescent="0.3">
      <c r="A40" s="30" t="s">
        <v>67</v>
      </c>
      <c r="B40" s="29" t="s">
        <v>276</v>
      </c>
      <c r="C40" s="30" t="s">
        <v>9</v>
      </c>
      <c r="D40" s="30"/>
      <c r="E40" s="30"/>
      <c r="F40" s="29" t="s">
        <v>146</v>
      </c>
      <c r="G40" s="31" t="s">
        <v>165</v>
      </c>
      <c r="H40" s="58" t="s">
        <v>17</v>
      </c>
      <c r="I40" s="58" t="s">
        <v>17</v>
      </c>
      <c r="J40" s="58" t="s">
        <v>17</v>
      </c>
      <c r="K40" s="58" t="s">
        <v>281</v>
      </c>
      <c r="L40" s="11"/>
    </row>
    <row r="41" spans="1:12" ht="180" customHeight="1" x14ac:dyDescent="0.3">
      <c r="A41" s="30" t="s">
        <v>68</v>
      </c>
      <c r="B41" s="29" t="s">
        <v>193</v>
      </c>
      <c r="C41" s="30"/>
      <c r="D41" s="30"/>
      <c r="E41" s="30"/>
      <c r="F41" s="29" t="s">
        <v>192</v>
      </c>
      <c r="G41" s="31" t="s">
        <v>194</v>
      </c>
      <c r="H41" s="58" t="s">
        <v>17</v>
      </c>
      <c r="I41" s="58" t="s">
        <v>17</v>
      </c>
      <c r="J41" s="58" t="s">
        <v>17</v>
      </c>
      <c r="K41" s="58" t="s">
        <v>281</v>
      </c>
      <c r="L41" s="11"/>
    </row>
    <row r="42" spans="1:12" ht="208.8" customHeight="1" x14ac:dyDescent="0.3">
      <c r="A42" s="30" t="s">
        <v>69</v>
      </c>
      <c r="B42" s="29" t="s">
        <v>190</v>
      </c>
      <c r="C42" s="30" t="s">
        <v>9</v>
      </c>
      <c r="D42" s="30"/>
      <c r="E42" s="30"/>
      <c r="F42" s="29" t="s">
        <v>147</v>
      </c>
      <c r="G42" s="31" t="s">
        <v>166</v>
      </c>
      <c r="H42" s="58" t="s">
        <v>17</v>
      </c>
      <c r="I42" s="58" t="s">
        <v>17</v>
      </c>
      <c r="J42" s="58" t="s">
        <v>17</v>
      </c>
      <c r="K42" s="58" t="s">
        <v>281</v>
      </c>
      <c r="L42" s="11"/>
    </row>
    <row r="43" spans="1:12" ht="208.8" customHeight="1" x14ac:dyDescent="0.3">
      <c r="A43" s="30" t="s">
        <v>70</v>
      </c>
      <c r="B43" s="29" t="s">
        <v>196</v>
      </c>
      <c r="C43" s="30"/>
      <c r="D43" s="30"/>
      <c r="E43" s="30"/>
      <c r="F43" s="29" t="s">
        <v>197</v>
      </c>
      <c r="G43" s="31" t="s">
        <v>195</v>
      </c>
      <c r="H43" s="58" t="s">
        <v>17</v>
      </c>
      <c r="I43" s="58" t="s">
        <v>17</v>
      </c>
      <c r="J43" s="58" t="s">
        <v>17</v>
      </c>
      <c r="K43" s="58" t="s">
        <v>281</v>
      </c>
      <c r="L43" s="11"/>
    </row>
    <row r="44" spans="1:12" ht="209.4" customHeight="1" x14ac:dyDescent="0.3">
      <c r="A44" s="30" t="s">
        <v>71</v>
      </c>
      <c r="B44" s="29" t="s">
        <v>89</v>
      </c>
      <c r="C44" s="30" t="s">
        <v>9</v>
      </c>
      <c r="D44" s="30"/>
      <c r="E44" s="30"/>
      <c r="F44" s="29" t="s">
        <v>127</v>
      </c>
      <c r="G44" s="31" t="s">
        <v>167</v>
      </c>
      <c r="H44" s="58" t="s">
        <v>17</v>
      </c>
      <c r="I44" s="58" t="s">
        <v>17</v>
      </c>
      <c r="J44" s="58" t="s">
        <v>17</v>
      </c>
      <c r="K44" s="58" t="s">
        <v>281</v>
      </c>
      <c r="L44" s="11"/>
    </row>
    <row r="45" spans="1:12" ht="198.6" customHeight="1" x14ac:dyDescent="0.3">
      <c r="A45" s="30" t="s">
        <v>72</v>
      </c>
      <c r="B45" s="29" t="s">
        <v>144</v>
      </c>
      <c r="C45" s="30" t="s">
        <v>9</v>
      </c>
      <c r="D45" s="30"/>
      <c r="E45" s="30"/>
      <c r="F45" s="29" t="s">
        <v>90</v>
      </c>
      <c r="G45" s="31" t="s">
        <v>168</v>
      </c>
      <c r="H45" s="58" t="s">
        <v>17</v>
      </c>
      <c r="I45" s="58" t="s">
        <v>17</v>
      </c>
      <c r="J45" s="58" t="s">
        <v>17</v>
      </c>
      <c r="K45" s="58" t="s">
        <v>281</v>
      </c>
      <c r="L45" s="11"/>
    </row>
    <row r="46" spans="1:12" ht="194.4" customHeight="1" x14ac:dyDescent="0.3">
      <c r="A46" s="30" t="s">
        <v>73</v>
      </c>
      <c r="B46" s="29" t="s">
        <v>145</v>
      </c>
      <c r="C46" s="30" t="s">
        <v>9</v>
      </c>
      <c r="D46" s="30"/>
      <c r="E46" s="30"/>
      <c r="F46" s="29" t="s">
        <v>91</v>
      </c>
      <c r="G46" s="31" t="s">
        <v>169</v>
      </c>
      <c r="H46" s="58" t="s">
        <v>17</v>
      </c>
      <c r="I46" s="58" t="s">
        <v>17</v>
      </c>
      <c r="J46" s="58" t="s">
        <v>17</v>
      </c>
      <c r="K46" s="58" t="s">
        <v>281</v>
      </c>
      <c r="L46" s="11"/>
    </row>
    <row r="47" spans="1:12" ht="183.6" customHeight="1" x14ac:dyDescent="0.3">
      <c r="A47" s="30" t="s">
        <v>74</v>
      </c>
      <c r="B47" s="29" t="s">
        <v>92</v>
      </c>
      <c r="C47" s="30" t="s">
        <v>9</v>
      </c>
      <c r="D47" s="30"/>
      <c r="E47" s="30"/>
      <c r="F47" s="29" t="s">
        <v>93</v>
      </c>
      <c r="G47" s="31" t="s">
        <v>170</v>
      </c>
      <c r="H47" s="58" t="s">
        <v>17</v>
      </c>
      <c r="I47" s="58" t="s">
        <v>17</v>
      </c>
      <c r="J47" s="58" t="s">
        <v>17</v>
      </c>
      <c r="K47" s="58" t="s">
        <v>281</v>
      </c>
      <c r="L47" s="11"/>
    </row>
    <row r="48" spans="1:12" ht="209.4" customHeight="1" x14ac:dyDescent="0.3">
      <c r="A48" s="30" t="s">
        <v>75</v>
      </c>
      <c r="B48" s="29" t="s">
        <v>172</v>
      </c>
      <c r="C48" s="30" t="s">
        <v>9</v>
      </c>
      <c r="D48" s="30"/>
      <c r="E48" s="30"/>
      <c r="F48" s="29" t="s">
        <v>128</v>
      </c>
      <c r="G48" s="31" t="s">
        <v>171</v>
      </c>
      <c r="H48" s="58" t="s">
        <v>17</v>
      </c>
      <c r="I48" s="58" t="s">
        <v>17</v>
      </c>
      <c r="J48" s="58" t="s">
        <v>17</v>
      </c>
      <c r="K48" s="58" t="s">
        <v>281</v>
      </c>
      <c r="L48" s="11"/>
    </row>
    <row r="49" spans="1:12" ht="256.8" customHeight="1" x14ac:dyDescent="0.3">
      <c r="A49" s="30" t="s">
        <v>97</v>
      </c>
      <c r="B49" s="29" t="s">
        <v>112</v>
      </c>
      <c r="C49" s="30" t="s">
        <v>9</v>
      </c>
      <c r="D49" s="30"/>
      <c r="E49" s="30"/>
      <c r="F49" s="29" t="s">
        <v>129</v>
      </c>
      <c r="G49" s="31" t="s">
        <v>173</v>
      </c>
      <c r="H49" s="58" t="s">
        <v>17</v>
      </c>
      <c r="I49" s="58" t="s">
        <v>17</v>
      </c>
      <c r="J49" s="58" t="s">
        <v>17</v>
      </c>
      <c r="K49" s="58" t="s">
        <v>281</v>
      </c>
      <c r="L49" s="11"/>
    </row>
    <row r="50" spans="1:12" ht="237" customHeight="1" x14ac:dyDescent="0.3">
      <c r="A50" s="30" t="s">
        <v>98</v>
      </c>
      <c r="B50" s="29" t="s">
        <v>113</v>
      </c>
      <c r="C50" s="30" t="s">
        <v>9</v>
      </c>
      <c r="D50" s="30"/>
      <c r="E50" s="30"/>
      <c r="F50" s="29" t="s">
        <v>130</v>
      </c>
      <c r="G50" s="31" t="s">
        <v>174</v>
      </c>
      <c r="H50" s="60" t="s">
        <v>279</v>
      </c>
      <c r="I50" s="60" t="s">
        <v>279</v>
      </c>
      <c r="J50" s="60" t="s">
        <v>279</v>
      </c>
      <c r="K50" s="60" t="s">
        <v>280</v>
      </c>
      <c r="L50" s="62" t="s">
        <v>282</v>
      </c>
    </row>
    <row r="51" spans="1:12" ht="237" customHeight="1" x14ac:dyDescent="0.3">
      <c r="A51" s="30" t="s">
        <v>99</v>
      </c>
      <c r="B51" s="29" t="s">
        <v>114</v>
      </c>
      <c r="C51" s="30" t="s">
        <v>9</v>
      </c>
      <c r="D51" s="30"/>
      <c r="E51" s="30"/>
      <c r="F51" s="29" t="s">
        <v>131</v>
      </c>
      <c r="G51" s="31" t="s">
        <v>175</v>
      </c>
      <c r="H51" s="59" t="s">
        <v>17</v>
      </c>
      <c r="I51" s="59" t="s">
        <v>17</v>
      </c>
      <c r="J51" s="59" t="s">
        <v>17</v>
      </c>
      <c r="K51" s="58" t="s">
        <v>281</v>
      </c>
      <c r="L51" s="54"/>
    </row>
    <row r="52" spans="1:12" ht="266.39999999999998" customHeight="1" x14ac:dyDescent="0.3">
      <c r="A52" s="30" t="s">
        <v>100</v>
      </c>
      <c r="B52" s="29" t="s">
        <v>238</v>
      </c>
      <c r="C52" s="30" t="s">
        <v>9</v>
      </c>
      <c r="D52" s="30"/>
      <c r="E52" s="30"/>
      <c r="F52" s="29" t="s">
        <v>118</v>
      </c>
      <c r="G52" s="31" t="s">
        <v>176</v>
      </c>
      <c r="H52" s="59" t="s">
        <v>17</v>
      </c>
      <c r="I52" s="59" t="s">
        <v>17</v>
      </c>
      <c r="J52" s="59" t="s">
        <v>17</v>
      </c>
      <c r="K52" s="58" t="s">
        <v>281</v>
      </c>
      <c r="L52" s="54"/>
    </row>
    <row r="53" spans="1:12" ht="233.4" customHeight="1" x14ac:dyDescent="0.3">
      <c r="A53" s="30" t="s">
        <v>101</v>
      </c>
      <c r="B53" s="29" t="s">
        <v>115</v>
      </c>
      <c r="C53" s="30" t="s">
        <v>9</v>
      </c>
      <c r="D53" s="30"/>
      <c r="E53" s="30"/>
      <c r="F53" s="29" t="s">
        <v>132</v>
      </c>
      <c r="G53" s="31" t="s">
        <v>177</v>
      </c>
      <c r="H53" s="59" t="s">
        <v>17</v>
      </c>
      <c r="I53" s="59" t="s">
        <v>17</v>
      </c>
      <c r="J53" s="59" t="s">
        <v>17</v>
      </c>
      <c r="K53" s="58" t="s">
        <v>281</v>
      </c>
      <c r="L53" s="54"/>
    </row>
    <row r="54" spans="1:12" ht="247.8" customHeight="1" x14ac:dyDescent="0.3">
      <c r="A54" s="30" t="s">
        <v>102</v>
      </c>
      <c r="B54" s="29" t="s">
        <v>119</v>
      </c>
      <c r="C54" s="30" t="s">
        <v>9</v>
      </c>
      <c r="D54" s="30"/>
      <c r="E54" s="30"/>
      <c r="F54" s="29" t="s">
        <v>120</v>
      </c>
      <c r="G54" s="31" t="s">
        <v>178</v>
      </c>
      <c r="H54" s="59" t="s">
        <v>17</v>
      </c>
      <c r="I54" s="59" t="s">
        <v>17</v>
      </c>
      <c r="J54" s="59" t="s">
        <v>17</v>
      </c>
      <c r="K54" s="58" t="s">
        <v>281</v>
      </c>
      <c r="L54" s="54"/>
    </row>
    <row r="55" spans="1:12" ht="211.2" x14ac:dyDescent="0.3">
      <c r="A55" s="30" t="s">
        <v>103</v>
      </c>
      <c r="B55" s="29" t="s">
        <v>116</v>
      </c>
      <c r="C55" s="30" t="s">
        <v>9</v>
      </c>
      <c r="D55" s="30"/>
      <c r="E55" s="30"/>
      <c r="F55" s="29" t="s">
        <v>133</v>
      </c>
      <c r="G55" s="31" t="s">
        <v>179</v>
      </c>
      <c r="H55" s="59" t="s">
        <v>17</v>
      </c>
      <c r="I55" s="59" t="s">
        <v>17</v>
      </c>
      <c r="J55" s="59" t="s">
        <v>17</v>
      </c>
      <c r="K55" s="58" t="s">
        <v>281</v>
      </c>
      <c r="L55" s="54"/>
    </row>
    <row r="56" spans="1:12" ht="92.4" x14ac:dyDescent="0.3">
      <c r="A56" s="45" t="s">
        <v>104</v>
      </c>
      <c r="B56" s="47" t="s">
        <v>206</v>
      </c>
      <c r="C56" s="45" t="s">
        <v>10</v>
      </c>
      <c r="D56" s="45"/>
      <c r="E56" s="45"/>
      <c r="F56" s="48" t="s">
        <v>208</v>
      </c>
      <c r="G56" s="55" t="s">
        <v>207</v>
      </c>
      <c r="H56" s="59" t="s">
        <v>17</v>
      </c>
      <c r="I56" s="59" t="s">
        <v>17</v>
      </c>
      <c r="J56" s="59" t="s">
        <v>17</v>
      </c>
      <c r="K56" s="58" t="s">
        <v>281</v>
      </c>
      <c r="L56" s="54"/>
    </row>
    <row r="57" spans="1:12" ht="118.8" x14ac:dyDescent="0.3">
      <c r="A57" s="45" t="s">
        <v>105</v>
      </c>
      <c r="B57" s="47" t="s">
        <v>214</v>
      </c>
      <c r="C57" s="45" t="s">
        <v>10</v>
      </c>
      <c r="D57" s="45"/>
      <c r="E57" s="45"/>
      <c r="F57" s="48" t="s">
        <v>210</v>
      </c>
      <c r="G57" s="55" t="s">
        <v>212</v>
      </c>
      <c r="H57" s="59" t="s">
        <v>17</v>
      </c>
      <c r="I57" s="59" t="s">
        <v>17</v>
      </c>
      <c r="J57" s="59" t="s">
        <v>17</v>
      </c>
      <c r="K57" s="58" t="s">
        <v>281</v>
      </c>
      <c r="L57" s="54"/>
    </row>
    <row r="58" spans="1:12" ht="135" customHeight="1" x14ac:dyDescent="0.3">
      <c r="A58" s="45" t="s">
        <v>106</v>
      </c>
      <c r="B58" s="47" t="s">
        <v>209</v>
      </c>
      <c r="C58" s="45" t="s">
        <v>10</v>
      </c>
      <c r="D58" s="45"/>
      <c r="E58" s="45"/>
      <c r="F58" s="48" t="s">
        <v>213</v>
      </c>
      <c r="G58" s="55" t="s">
        <v>211</v>
      </c>
      <c r="H58" s="61" t="s">
        <v>278</v>
      </c>
      <c r="I58" s="61" t="s">
        <v>278</v>
      </c>
      <c r="J58" s="61" t="s">
        <v>278</v>
      </c>
      <c r="K58" s="61" t="s">
        <v>280</v>
      </c>
      <c r="L58" s="62" t="s">
        <v>282</v>
      </c>
    </row>
    <row r="59" spans="1:12" ht="141" customHeight="1" x14ac:dyDescent="0.3">
      <c r="A59" s="45" t="s">
        <v>107</v>
      </c>
      <c r="B59" s="47" t="s">
        <v>215</v>
      </c>
      <c r="C59" s="45" t="s">
        <v>10</v>
      </c>
      <c r="D59" s="45"/>
      <c r="E59" s="45"/>
      <c r="F59" s="48" t="s">
        <v>216</v>
      </c>
      <c r="G59" s="55" t="s">
        <v>219</v>
      </c>
      <c r="H59" s="59" t="s">
        <v>17</v>
      </c>
      <c r="I59" s="59" t="s">
        <v>17</v>
      </c>
      <c r="J59" s="59" t="s">
        <v>17</v>
      </c>
      <c r="K59" s="58" t="s">
        <v>281</v>
      </c>
      <c r="L59" s="54"/>
    </row>
    <row r="60" spans="1:12" ht="138.6" customHeight="1" x14ac:dyDescent="0.3">
      <c r="A60" s="45" t="s">
        <v>108</v>
      </c>
      <c r="B60" s="47" t="s">
        <v>217</v>
      </c>
      <c r="C60" s="45" t="s">
        <v>10</v>
      </c>
      <c r="D60" s="45"/>
      <c r="E60" s="45"/>
      <c r="F60" s="48" t="s">
        <v>218</v>
      </c>
      <c r="G60" s="55" t="s">
        <v>222</v>
      </c>
      <c r="H60" s="59" t="s">
        <v>17</v>
      </c>
      <c r="I60" s="59" t="s">
        <v>17</v>
      </c>
      <c r="J60" s="59" t="s">
        <v>17</v>
      </c>
      <c r="K60" s="58" t="s">
        <v>281</v>
      </c>
      <c r="L60" s="54"/>
    </row>
    <row r="61" spans="1:12" ht="135" customHeight="1" x14ac:dyDescent="0.3">
      <c r="A61" s="45" t="s">
        <v>109</v>
      </c>
      <c r="B61" s="47" t="s">
        <v>220</v>
      </c>
      <c r="C61" s="45" t="s">
        <v>10</v>
      </c>
      <c r="D61" s="45"/>
      <c r="E61" s="45"/>
      <c r="F61" s="48" t="s">
        <v>221</v>
      </c>
      <c r="G61" s="55" t="s">
        <v>223</v>
      </c>
      <c r="H61" s="59" t="s">
        <v>17</v>
      </c>
      <c r="I61" s="59" t="s">
        <v>17</v>
      </c>
      <c r="J61" s="59" t="s">
        <v>17</v>
      </c>
      <c r="K61" s="58" t="s">
        <v>281</v>
      </c>
      <c r="L61" s="54"/>
    </row>
    <row r="62" spans="1:12" ht="143.4" customHeight="1" x14ac:dyDescent="0.3">
      <c r="A62" s="45" t="s">
        <v>110</v>
      </c>
      <c r="B62" s="47" t="s">
        <v>224</v>
      </c>
      <c r="C62" s="45" t="s">
        <v>10</v>
      </c>
      <c r="D62" s="45"/>
      <c r="E62" s="45"/>
      <c r="F62" s="48" t="s">
        <v>225</v>
      </c>
      <c r="G62" s="55" t="s">
        <v>223</v>
      </c>
      <c r="H62" s="59" t="s">
        <v>17</v>
      </c>
      <c r="I62" s="59" t="s">
        <v>17</v>
      </c>
      <c r="J62" s="59" t="s">
        <v>17</v>
      </c>
      <c r="K62" s="58" t="s">
        <v>281</v>
      </c>
      <c r="L62" s="54"/>
    </row>
    <row r="63" spans="1:12" ht="118.8" x14ac:dyDescent="0.3">
      <c r="A63" s="45" t="s">
        <v>111</v>
      </c>
      <c r="B63" s="47" t="s">
        <v>226</v>
      </c>
      <c r="C63" s="45" t="s">
        <v>10</v>
      </c>
      <c r="D63" s="45"/>
      <c r="E63" s="45"/>
      <c r="F63" s="47" t="s">
        <v>227</v>
      </c>
      <c r="G63" s="55" t="s">
        <v>248</v>
      </c>
      <c r="H63" s="59" t="s">
        <v>17</v>
      </c>
      <c r="I63" s="59" t="s">
        <v>17</v>
      </c>
      <c r="J63" s="59" t="s">
        <v>17</v>
      </c>
      <c r="K63" s="58" t="s">
        <v>281</v>
      </c>
      <c r="L63" s="54"/>
    </row>
    <row r="64" spans="1:12" ht="118.8" x14ac:dyDescent="0.3">
      <c r="A64" s="45" t="s">
        <v>180</v>
      </c>
      <c r="B64" s="47" t="s">
        <v>228</v>
      </c>
      <c r="C64" s="45" t="s">
        <v>10</v>
      </c>
      <c r="D64" s="45"/>
      <c r="E64" s="45"/>
      <c r="F64" s="47" t="s">
        <v>229</v>
      </c>
      <c r="G64" s="55" t="s">
        <v>249</v>
      </c>
      <c r="H64" s="59" t="s">
        <v>17</v>
      </c>
      <c r="I64" s="59" t="s">
        <v>17</v>
      </c>
      <c r="J64" s="59" t="s">
        <v>17</v>
      </c>
      <c r="K64" s="58" t="s">
        <v>281</v>
      </c>
      <c r="L64" s="54"/>
    </row>
    <row r="65" spans="1:12" ht="132" x14ac:dyDescent="0.3">
      <c r="A65" s="45" t="s">
        <v>181</v>
      </c>
      <c r="B65" s="47" t="s">
        <v>277</v>
      </c>
      <c r="C65" s="45" t="s">
        <v>10</v>
      </c>
      <c r="D65" s="45"/>
      <c r="E65" s="45"/>
      <c r="F65" s="47" t="s">
        <v>231</v>
      </c>
      <c r="G65" s="55" t="s">
        <v>250</v>
      </c>
      <c r="H65" s="61" t="s">
        <v>278</v>
      </c>
      <c r="I65" s="61" t="s">
        <v>278</v>
      </c>
      <c r="J65" s="61" t="s">
        <v>278</v>
      </c>
      <c r="K65" s="61" t="s">
        <v>280</v>
      </c>
      <c r="L65" s="62" t="s">
        <v>282</v>
      </c>
    </row>
    <row r="66" spans="1:12" ht="227.4" customHeight="1" x14ac:dyDescent="0.3">
      <c r="A66" s="45" t="s">
        <v>182</v>
      </c>
      <c r="B66" s="47" t="s">
        <v>240</v>
      </c>
      <c r="C66" s="45" t="s">
        <v>10</v>
      </c>
      <c r="D66" s="45"/>
      <c r="E66" s="45"/>
      <c r="F66" s="47" t="s">
        <v>239</v>
      </c>
      <c r="G66" s="55" t="s">
        <v>241</v>
      </c>
      <c r="H66" s="59" t="s">
        <v>17</v>
      </c>
      <c r="I66" s="59" t="s">
        <v>17</v>
      </c>
      <c r="J66" s="59" t="s">
        <v>17</v>
      </c>
      <c r="K66" s="58" t="s">
        <v>281</v>
      </c>
      <c r="L66" s="54"/>
    </row>
    <row r="67" spans="1:12" ht="224.4" customHeight="1" x14ac:dyDescent="0.3">
      <c r="A67" s="45" t="s">
        <v>183</v>
      </c>
      <c r="B67" s="47" t="s">
        <v>244</v>
      </c>
      <c r="C67" s="45" t="s">
        <v>10</v>
      </c>
      <c r="D67" s="45"/>
      <c r="E67" s="45"/>
      <c r="F67" s="47" t="s">
        <v>242</v>
      </c>
      <c r="G67" s="55" t="s">
        <v>243</v>
      </c>
      <c r="H67" s="59" t="s">
        <v>17</v>
      </c>
      <c r="I67" s="59" t="s">
        <v>17</v>
      </c>
      <c r="J67" s="59" t="s">
        <v>17</v>
      </c>
      <c r="K67" s="58" t="s">
        <v>281</v>
      </c>
      <c r="L67" s="54"/>
    </row>
    <row r="68" spans="1:12" ht="300" customHeight="1" x14ac:dyDescent="0.3">
      <c r="A68" s="45" t="s">
        <v>184</v>
      </c>
      <c r="B68" s="47" t="s">
        <v>245</v>
      </c>
      <c r="C68" s="45" t="s">
        <v>10</v>
      </c>
      <c r="D68" s="45"/>
      <c r="E68" s="45"/>
      <c r="F68" s="47" t="s">
        <v>254</v>
      </c>
      <c r="G68" s="55" t="s">
        <v>246</v>
      </c>
      <c r="H68" s="59" t="s">
        <v>17</v>
      </c>
      <c r="I68" s="59" t="s">
        <v>17</v>
      </c>
      <c r="J68" s="59" t="s">
        <v>17</v>
      </c>
      <c r="K68" s="58" t="s">
        <v>281</v>
      </c>
      <c r="L68" s="54"/>
    </row>
    <row r="69" spans="1:12" ht="295.2" customHeight="1" x14ac:dyDescent="0.3">
      <c r="A69" s="45" t="s">
        <v>185</v>
      </c>
      <c r="B69" s="47" t="s">
        <v>237</v>
      </c>
      <c r="C69" s="45" t="s">
        <v>10</v>
      </c>
      <c r="D69" s="45"/>
      <c r="E69" s="45"/>
      <c r="F69" s="47" t="s">
        <v>254</v>
      </c>
      <c r="G69" s="55" t="s">
        <v>247</v>
      </c>
      <c r="H69" s="59" t="s">
        <v>17</v>
      </c>
      <c r="I69" s="59" t="s">
        <v>17</v>
      </c>
      <c r="J69" s="59" t="s">
        <v>17</v>
      </c>
      <c r="K69" s="58" t="s">
        <v>281</v>
      </c>
      <c r="L69" s="54"/>
    </row>
    <row r="70" spans="1:12" ht="105.6" x14ac:dyDescent="0.3">
      <c r="A70" s="56" t="s">
        <v>186</v>
      </c>
      <c r="B70" s="29" t="s">
        <v>255</v>
      </c>
      <c r="C70" s="30" t="s">
        <v>9</v>
      </c>
      <c r="D70" s="30"/>
      <c r="E70" s="30"/>
      <c r="F70" s="29" t="s">
        <v>256</v>
      </c>
      <c r="G70" s="31" t="s">
        <v>260</v>
      </c>
      <c r="H70" s="59" t="s">
        <v>17</v>
      </c>
      <c r="I70" s="59" t="s">
        <v>17</v>
      </c>
      <c r="J70" s="59" t="s">
        <v>17</v>
      </c>
      <c r="K70" s="58" t="s">
        <v>281</v>
      </c>
    </row>
    <row r="71" spans="1:12" ht="118.8" x14ac:dyDescent="0.3">
      <c r="A71" s="53" t="s">
        <v>187</v>
      </c>
      <c r="B71" s="29" t="s">
        <v>257</v>
      </c>
      <c r="C71" s="30" t="s">
        <v>9</v>
      </c>
      <c r="D71" s="30"/>
      <c r="E71" s="30"/>
      <c r="F71" s="29" t="s">
        <v>258</v>
      </c>
      <c r="G71" s="31" t="s">
        <v>259</v>
      </c>
      <c r="H71" s="59" t="s">
        <v>17</v>
      </c>
      <c r="I71" s="59" t="s">
        <v>17</v>
      </c>
      <c r="J71" s="59" t="s">
        <v>17</v>
      </c>
      <c r="K71" s="58" t="s">
        <v>281</v>
      </c>
    </row>
    <row r="72" spans="1:12" ht="132" x14ac:dyDescent="0.3">
      <c r="A72" s="53" t="s">
        <v>188</v>
      </c>
      <c r="B72" s="29" t="s">
        <v>263</v>
      </c>
      <c r="C72" s="30" t="s">
        <v>9</v>
      </c>
      <c r="D72" s="30"/>
      <c r="E72" s="30"/>
      <c r="F72" s="29" t="s">
        <v>256</v>
      </c>
      <c r="G72" s="31" t="s">
        <v>264</v>
      </c>
      <c r="H72" s="59" t="s">
        <v>17</v>
      </c>
      <c r="I72" s="59" t="s">
        <v>17</v>
      </c>
      <c r="J72" s="59" t="s">
        <v>17</v>
      </c>
      <c r="K72" s="58" t="s">
        <v>281</v>
      </c>
    </row>
    <row r="73" spans="1:12" ht="145.19999999999999" x14ac:dyDescent="0.3">
      <c r="A73" s="46" t="s">
        <v>189</v>
      </c>
      <c r="B73" s="29" t="s">
        <v>265</v>
      </c>
      <c r="C73" s="30" t="s">
        <v>9</v>
      </c>
      <c r="D73" s="30"/>
      <c r="E73" s="30"/>
      <c r="F73" s="29" t="s">
        <v>266</v>
      </c>
      <c r="G73" s="31" t="s">
        <v>267</v>
      </c>
      <c r="H73" s="59" t="s">
        <v>17</v>
      </c>
      <c r="I73" s="59" t="s">
        <v>17</v>
      </c>
      <c r="J73" s="59" t="s">
        <v>17</v>
      </c>
      <c r="K73" s="58" t="s">
        <v>281</v>
      </c>
    </row>
    <row r="74" spans="1:12" ht="158.4" x14ac:dyDescent="0.3">
      <c r="A74" s="30" t="s">
        <v>198</v>
      </c>
      <c r="B74" s="29" t="s">
        <v>268</v>
      </c>
      <c r="C74" s="30" t="s">
        <v>9</v>
      </c>
      <c r="D74" s="30"/>
      <c r="E74" s="30"/>
      <c r="F74" s="29" t="s">
        <v>269</v>
      </c>
      <c r="G74" s="31" t="s">
        <v>270</v>
      </c>
      <c r="H74" s="59" t="s">
        <v>17</v>
      </c>
      <c r="I74" s="59" t="s">
        <v>17</v>
      </c>
      <c r="J74" s="59" t="s">
        <v>17</v>
      </c>
      <c r="K74" s="58" t="s">
        <v>281</v>
      </c>
    </row>
    <row r="75" spans="1:12" ht="172.2" thickBot="1" x14ac:dyDescent="0.35">
      <c r="A75" s="30" t="s">
        <v>199</v>
      </c>
      <c r="B75" s="29" t="s">
        <v>272</v>
      </c>
      <c r="C75" s="30" t="s">
        <v>9</v>
      </c>
      <c r="D75" s="30"/>
      <c r="E75" s="30"/>
      <c r="F75" s="29" t="s">
        <v>273</v>
      </c>
      <c r="G75" s="31" t="s">
        <v>274</v>
      </c>
      <c r="H75" s="59" t="s">
        <v>17</v>
      </c>
      <c r="I75" s="59" t="s">
        <v>17</v>
      </c>
      <c r="J75" s="59" t="s">
        <v>17</v>
      </c>
      <c r="K75" s="58" t="s">
        <v>281</v>
      </c>
    </row>
    <row r="76" spans="1:12" ht="15" thickBot="1" x14ac:dyDescent="0.35">
      <c r="A76" s="30" t="s">
        <v>271</v>
      </c>
      <c r="C76" s="9" t="s">
        <v>9</v>
      </c>
      <c r="D76" s="81"/>
      <c r="E76" s="81"/>
    </row>
    <row r="77" spans="1:12" ht="15" thickBot="1" x14ac:dyDescent="0.35">
      <c r="C77" s="9" t="s">
        <v>9</v>
      </c>
      <c r="D77" s="81"/>
      <c r="E77" s="81"/>
    </row>
    <row r="78" spans="1:12" ht="15" thickBot="1" x14ac:dyDescent="0.35">
      <c r="C78" s="9" t="s">
        <v>9</v>
      </c>
      <c r="D78" s="81"/>
      <c r="E78" s="81"/>
    </row>
  </sheetData>
  <autoFilter ref="A20:L78" xr:uid="{CEC45E19-E3B4-434F-9938-91507F9D2EA9}">
    <filterColumn colId="7" showButton="0"/>
    <filterColumn colId="8" showButton="0"/>
  </autoFilter>
  <mergeCells count="15">
    <mergeCell ref="A1:B1"/>
    <mergeCell ref="C1:F1"/>
    <mergeCell ref="A22:G22"/>
    <mergeCell ref="A20:A21"/>
    <mergeCell ref="B20:B21"/>
    <mergeCell ref="C20:C21"/>
    <mergeCell ref="F20:F21"/>
    <mergeCell ref="G20:G21"/>
    <mergeCell ref="D20:D21"/>
    <mergeCell ref="E20:E21"/>
    <mergeCell ref="H20:J21"/>
    <mergeCell ref="K20:K21"/>
    <mergeCell ref="L20:L21"/>
    <mergeCell ref="J3:J8"/>
    <mergeCell ref="H1:L1"/>
  </mergeCells>
  <phoneticPr fontId="11" type="noConversion"/>
  <dataValidations count="1">
    <dataValidation type="list" allowBlank="1" showInputMessage="1" showErrorMessage="1" sqref="C23:E78" xr:uid="{B2FFEABD-75E1-40D1-A876-FA9FF3620FB4}">
      <formula1>"Positive,Negative"</formula1>
    </dataValidation>
  </dataValidations>
  <hyperlinks>
    <hyperlink ref="B24" r:id="rId1" display="https://demomidtrans.testrail.io/index.php?/cases/view/4" xr:uid="{0C6E5A97-22C7-4C33-928B-41C9BF56FC06}"/>
  </hyperlinks>
  <pageMargins left="0.7" right="0.7" top="0.75" bottom="0.75"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75D5-44CD-4C5C-A480-3355D75B2A81}">
  <dimension ref="A1:C16"/>
  <sheetViews>
    <sheetView workbookViewId="0">
      <selection activeCell="C6" sqref="C6"/>
    </sheetView>
  </sheetViews>
  <sheetFormatPr defaultRowHeight="14.4" x14ac:dyDescent="0.3"/>
  <cols>
    <col min="1" max="1" width="34.6640625" bestFit="1" customWidth="1"/>
    <col min="2" max="2" width="46.88671875" bestFit="1" customWidth="1"/>
  </cols>
  <sheetData>
    <row r="1" spans="1:3" x14ac:dyDescent="0.3">
      <c r="A1" s="10" t="s">
        <v>18</v>
      </c>
      <c r="B1" s="10" t="s">
        <v>19</v>
      </c>
    </row>
    <row r="2" spans="1:3" x14ac:dyDescent="0.3">
      <c r="A2" s="11" t="s">
        <v>20</v>
      </c>
      <c r="B2" s="12" t="s">
        <v>21</v>
      </c>
      <c r="C2" s="57"/>
    </row>
    <row r="3" spans="1:3" x14ac:dyDescent="0.3">
      <c r="A3" s="11" t="s">
        <v>22</v>
      </c>
      <c r="B3" s="13">
        <v>9999</v>
      </c>
      <c r="C3" s="57"/>
    </row>
    <row r="4" spans="1:3" x14ac:dyDescent="0.3">
      <c r="A4" s="11" t="s">
        <v>23</v>
      </c>
      <c r="B4" s="13" t="s">
        <v>24</v>
      </c>
      <c r="C4" s="57"/>
    </row>
    <row r="5" spans="1:3" x14ac:dyDescent="0.3">
      <c r="A5" s="11" t="s">
        <v>25</v>
      </c>
      <c r="B5" s="14" t="s">
        <v>26</v>
      </c>
      <c r="C5" s="57"/>
    </row>
    <row r="6" spans="1:3" x14ac:dyDescent="0.3">
      <c r="A6" s="11" t="s">
        <v>27</v>
      </c>
      <c r="B6" s="19" t="s">
        <v>40</v>
      </c>
      <c r="C6" s="57"/>
    </row>
    <row r="7" spans="1:3" x14ac:dyDescent="0.3">
      <c r="A7" s="11" t="s">
        <v>28</v>
      </c>
      <c r="B7" s="13" t="s">
        <v>29</v>
      </c>
      <c r="C7" s="57"/>
    </row>
    <row r="8" spans="1:3" x14ac:dyDescent="0.3">
      <c r="A8" s="11" t="s">
        <v>30</v>
      </c>
      <c r="B8" s="13" t="s">
        <v>31</v>
      </c>
      <c r="C8" s="57"/>
    </row>
    <row r="9" spans="1:3" x14ac:dyDescent="0.3">
      <c r="A9" s="11" t="s">
        <v>32</v>
      </c>
      <c r="B9" s="15">
        <v>42186</v>
      </c>
      <c r="C9" s="57"/>
    </row>
    <row r="10" spans="1:3" x14ac:dyDescent="0.3">
      <c r="A10" s="11" t="s">
        <v>200</v>
      </c>
      <c r="B10" s="15">
        <v>350000</v>
      </c>
      <c r="C10" s="57"/>
    </row>
    <row r="11" spans="1:3" x14ac:dyDescent="0.3">
      <c r="A11" s="11" t="s">
        <v>201</v>
      </c>
      <c r="B11" s="15">
        <v>10000</v>
      </c>
      <c r="C11" s="57"/>
    </row>
    <row r="12" spans="1:3" x14ac:dyDescent="0.3">
      <c r="A12" s="11" t="s">
        <v>202</v>
      </c>
      <c r="B12" s="15">
        <v>349999</v>
      </c>
      <c r="C12" s="57"/>
    </row>
    <row r="13" spans="1:3" ht="24" x14ac:dyDescent="0.3">
      <c r="A13" s="11" t="s">
        <v>33</v>
      </c>
      <c r="B13" s="16" t="s">
        <v>34</v>
      </c>
      <c r="C13" s="57"/>
    </row>
    <row r="14" spans="1:3" x14ac:dyDescent="0.3">
      <c r="A14" s="11" t="s">
        <v>35</v>
      </c>
      <c r="B14" s="17" t="s">
        <v>36</v>
      </c>
      <c r="C14" s="57"/>
    </row>
    <row r="15" spans="1:3" x14ac:dyDescent="0.3">
      <c r="A15" s="11" t="s">
        <v>37</v>
      </c>
      <c r="B15" s="13">
        <v>123</v>
      </c>
      <c r="C15" s="57"/>
    </row>
    <row r="16" spans="1:3" x14ac:dyDescent="0.3">
      <c r="A16" s="11" t="s">
        <v>38</v>
      </c>
      <c r="B16" s="18">
        <v>112233</v>
      </c>
      <c r="C16" s="57"/>
    </row>
  </sheetData>
  <hyperlinks>
    <hyperlink ref="B5" r:id="rId1" xr:uid="{E3D18CC0-EDD5-4740-A4B7-A36114FD47EE}"/>
    <hyperlink ref="B2" r:id="rId2" xr:uid="{3AEBFB6D-768F-4578-80F5-50B906E8EC6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AF01-3E83-40DD-A0F9-84F3B386B453}">
  <dimension ref="A1:B22"/>
  <sheetViews>
    <sheetView workbookViewId="0">
      <selection activeCell="B4" sqref="B4"/>
    </sheetView>
  </sheetViews>
  <sheetFormatPr defaultRowHeight="14.4" x14ac:dyDescent="0.3"/>
  <cols>
    <col min="1" max="1" width="34" bestFit="1" customWidth="1"/>
    <col min="2" max="2" width="46.88671875" bestFit="1" customWidth="1"/>
  </cols>
  <sheetData>
    <row r="1" spans="1:2" x14ac:dyDescent="0.3">
      <c r="A1" s="10" t="s">
        <v>39</v>
      </c>
      <c r="B1" s="10" t="s">
        <v>19</v>
      </c>
    </row>
    <row r="2" spans="1:2" x14ac:dyDescent="0.3">
      <c r="A2" s="11" t="s">
        <v>20</v>
      </c>
      <c r="B2" s="12" t="s">
        <v>21</v>
      </c>
    </row>
    <row r="3" spans="1:2" x14ac:dyDescent="0.3">
      <c r="A3" s="11" t="s">
        <v>22</v>
      </c>
      <c r="B3" s="13">
        <v>9999</v>
      </c>
    </row>
    <row r="4" spans="1:2" x14ac:dyDescent="0.3">
      <c r="A4" s="11" t="s">
        <v>23</v>
      </c>
      <c r="B4" s="13" t="s">
        <v>24</v>
      </c>
    </row>
    <row r="5" spans="1:2" x14ac:dyDescent="0.3">
      <c r="A5" s="11" t="s">
        <v>25</v>
      </c>
      <c r="B5" s="14" t="s">
        <v>26</v>
      </c>
    </row>
    <row r="6" spans="1:2" x14ac:dyDescent="0.3">
      <c r="A6" s="11" t="s">
        <v>27</v>
      </c>
      <c r="B6" s="19" t="s">
        <v>40</v>
      </c>
    </row>
    <row r="7" spans="1:2" x14ac:dyDescent="0.3">
      <c r="A7" s="11" t="s">
        <v>28</v>
      </c>
      <c r="B7" s="13" t="s">
        <v>29</v>
      </c>
    </row>
    <row r="8" spans="1:2" x14ac:dyDescent="0.3">
      <c r="A8" s="11" t="s">
        <v>30</v>
      </c>
      <c r="B8" s="13" t="s">
        <v>31</v>
      </c>
    </row>
    <row r="9" spans="1:2" x14ac:dyDescent="0.3">
      <c r="A9" s="11" t="s">
        <v>32</v>
      </c>
      <c r="B9" s="15">
        <v>42186</v>
      </c>
    </row>
    <row r="10" spans="1:2" x14ac:dyDescent="0.3">
      <c r="A10" s="11" t="s">
        <v>41</v>
      </c>
      <c r="B10" s="21" t="s">
        <v>42</v>
      </c>
    </row>
    <row r="11" spans="1:2" x14ac:dyDescent="0.3">
      <c r="A11" s="11" t="s">
        <v>43</v>
      </c>
      <c r="B11" s="22" t="s">
        <v>44</v>
      </c>
    </row>
    <row r="12" spans="1:2" x14ac:dyDescent="0.3">
      <c r="A12" s="11" t="s">
        <v>45</v>
      </c>
      <c r="B12" s="23" t="s">
        <v>46</v>
      </c>
    </row>
    <row r="13" spans="1:2" x14ac:dyDescent="0.3">
      <c r="A13" s="11" t="s">
        <v>47</v>
      </c>
      <c r="B13" s="24" t="s">
        <v>48</v>
      </c>
    </row>
    <row r="14" spans="1:2" x14ac:dyDescent="0.3">
      <c r="A14" s="11" t="s">
        <v>49</v>
      </c>
      <c r="B14" s="25">
        <v>1111</v>
      </c>
    </row>
    <row r="15" spans="1:2" ht="24" x14ac:dyDescent="0.3">
      <c r="A15" s="11" t="s">
        <v>33</v>
      </c>
      <c r="B15" s="16" t="s">
        <v>34</v>
      </c>
    </row>
    <row r="16" spans="1:2" x14ac:dyDescent="0.3">
      <c r="A16" s="11" t="s">
        <v>35</v>
      </c>
      <c r="B16" s="17" t="s">
        <v>36</v>
      </c>
    </row>
    <row r="17" spans="1:2" x14ac:dyDescent="0.3">
      <c r="A17" s="11" t="s">
        <v>37</v>
      </c>
      <c r="B17" s="13">
        <v>123</v>
      </c>
    </row>
    <row r="18" spans="1:2" x14ac:dyDescent="0.3">
      <c r="A18" s="11" t="s">
        <v>38</v>
      </c>
      <c r="B18" s="18">
        <v>112233</v>
      </c>
    </row>
    <row r="19" spans="1:2" x14ac:dyDescent="0.3">
      <c r="A19" s="52" t="s">
        <v>232</v>
      </c>
      <c r="B19" s="28" t="s">
        <v>233</v>
      </c>
    </row>
    <row r="20" spans="1:2" x14ac:dyDescent="0.3">
      <c r="A20" s="52" t="s">
        <v>234</v>
      </c>
      <c r="B20" s="11" t="s">
        <v>235</v>
      </c>
    </row>
    <row r="21" spans="1:2" x14ac:dyDescent="0.3">
      <c r="A21" s="52" t="s">
        <v>236</v>
      </c>
      <c r="B21" s="19" t="s">
        <v>252</v>
      </c>
    </row>
    <row r="22" spans="1:2" x14ac:dyDescent="0.3">
      <c r="A22" s="52" t="s">
        <v>251</v>
      </c>
      <c r="B22" s="13">
        <v>11111</v>
      </c>
    </row>
  </sheetData>
  <hyperlinks>
    <hyperlink ref="B5" r:id="rId1" xr:uid="{0585AA3A-FBA9-46E5-B25C-36DE9CA57B4F}"/>
    <hyperlink ref="B2" r:id="rId2" xr:uid="{F3D74B0D-648C-4126-9ED6-A5C1E8CF6F4E}"/>
    <hyperlink ref="B11" r:id="rId3" xr:uid="{FCC86645-57FB-4EBD-93F6-1610B11ACA81}"/>
    <hyperlink ref="B12" r:id="rId4" xr:uid="{3AE437D2-3CAB-4718-BC05-EB8CE9CD6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FA17-D7F3-492C-B19E-85441073A62D}">
  <dimension ref="A1:D81"/>
  <sheetViews>
    <sheetView workbookViewId="0">
      <selection activeCell="A11" sqref="A11"/>
    </sheetView>
  </sheetViews>
  <sheetFormatPr defaultRowHeight="14.4" x14ac:dyDescent="0.3"/>
  <cols>
    <col min="1" max="1" width="11.6640625" customWidth="1"/>
    <col min="2" max="2" width="53.6640625" customWidth="1"/>
    <col min="3" max="3" width="11.5546875" customWidth="1"/>
    <col min="4" max="4" width="37.109375" customWidth="1"/>
  </cols>
  <sheetData>
    <row r="1" spans="1:4" x14ac:dyDescent="0.3">
      <c r="A1" s="37" t="s">
        <v>253</v>
      </c>
      <c r="B1" s="37" t="s">
        <v>204</v>
      </c>
      <c r="C1" s="37" t="s">
        <v>1</v>
      </c>
      <c r="D1" s="37" t="s">
        <v>12</v>
      </c>
    </row>
    <row r="2" spans="1:4" x14ac:dyDescent="0.3">
      <c r="A2" s="32" t="s">
        <v>50</v>
      </c>
      <c r="B2" s="33" t="s">
        <v>76</v>
      </c>
      <c r="C2" s="32" t="s">
        <v>9</v>
      </c>
      <c r="D2" s="34" t="s">
        <v>77</v>
      </c>
    </row>
    <row r="3" spans="1:4" ht="22.8" x14ac:dyDescent="0.3">
      <c r="A3" s="32" t="s">
        <v>51</v>
      </c>
      <c r="B3" s="35" t="s">
        <v>79</v>
      </c>
      <c r="C3" s="32" t="s">
        <v>9</v>
      </c>
      <c r="D3" s="33" t="s">
        <v>80</v>
      </c>
    </row>
    <row r="4" spans="1:4" x14ac:dyDescent="0.3">
      <c r="A4" s="32" t="s">
        <v>52</v>
      </c>
      <c r="B4" s="33" t="s">
        <v>81</v>
      </c>
      <c r="C4" s="32" t="s">
        <v>9</v>
      </c>
      <c r="D4" s="33" t="s">
        <v>82</v>
      </c>
    </row>
    <row r="5" spans="1:4" ht="22.8" x14ac:dyDescent="0.3">
      <c r="A5" s="32" t="s">
        <v>53</v>
      </c>
      <c r="B5" s="33" t="s">
        <v>152</v>
      </c>
      <c r="C5" s="32" t="s">
        <v>9</v>
      </c>
      <c r="D5" s="33" t="s">
        <v>134</v>
      </c>
    </row>
    <row r="6" spans="1:4" ht="34.200000000000003" x14ac:dyDescent="0.3">
      <c r="A6" s="32" t="s">
        <v>54</v>
      </c>
      <c r="B6" s="33" t="s">
        <v>137</v>
      </c>
      <c r="C6" s="32" t="s">
        <v>9</v>
      </c>
      <c r="D6" s="33" t="s">
        <v>121</v>
      </c>
    </row>
    <row r="7" spans="1:4" ht="22.8" x14ac:dyDescent="0.3">
      <c r="A7" s="32" t="s">
        <v>55</v>
      </c>
      <c r="B7" s="33" t="s">
        <v>136</v>
      </c>
      <c r="C7" s="32" t="s">
        <v>9</v>
      </c>
      <c r="D7" s="33" t="s">
        <v>83</v>
      </c>
    </row>
    <row r="8" spans="1:4" ht="22.8" x14ac:dyDescent="0.3">
      <c r="A8" s="32" t="s">
        <v>56</v>
      </c>
      <c r="B8" s="33" t="s">
        <v>135</v>
      </c>
      <c r="C8" s="32" t="s">
        <v>9</v>
      </c>
      <c r="D8" s="33" t="s">
        <v>84</v>
      </c>
    </row>
    <row r="9" spans="1:4" ht="34.200000000000003" x14ac:dyDescent="0.3">
      <c r="A9" s="32" t="s">
        <v>57</v>
      </c>
      <c r="B9" s="33" t="s">
        <v>138</v>
      </c>
      <c r="C9" s="32" t="s">
        <v>9</v>
      </c>
      <c r="D9" s="33" t="s">
        <v>85</v>
      </c>
    </row>
    <row r="10" spans="1:4" ht="22.8" x14ac:dyDescent="0.3">
      <c r="A10" s="32" t="s">
        <v>58</v>
      </c>
      <c r="B10" s="33" t="s">
        <v>139</v>
      </c>
      <c r="C10" s="32" t="s">
        <v>9</v>
      </c>
      <c r="D10" s="33" t="s">
        <v>86</v>
      </c>
    </row>
    <row r="11" spans="1:4" ht="34.200000000000003" x14ac:dyDescent="0.3">
      <c r="A11" s="32" t="s">
        <v>59</v>
      </c>
      <c r="B11" s="33" t="s">
        <v>140</v>
      </c>
      <c r="C11" s="32" t="s">
        <v>9</v>
      </c>
      <c r="D11" s="33" t="s">
        <v>87</v>
      </c>
    </row>
    <row r="12" spans="1:4" ht="22.8" x14ac:dyDescent="0.3">
      <c r="A12" s="32" t="s">
        <v>60</v>
      </c>
      <c r="B12" s="33" t="s">
        <v>95</v>
      </c>
      <c r="C12" s="32" t="s">
        <v>9</v>
      </c>
      <c r="D12" s="33" t="s">
        <v>122</v>
      </c>
    </row>
    <row r="13" spans="1:4" ht="22.8" x14ac:dyDescent="0.3">
      <c r="A13" s="32" t="s">
        <v>61</v>
      </c>
      <c r="B13" s="33" t="s">
        <v>157</v>
      </c>
      <c r="C13" s="32" t="s">
        <v>9</v>
      </c>
      <c r="D13" s="33" t="s">
        <v>96</v>
      </c>
    </row>
    <row r="14" spans="1:4" ht="22.8" x14ac:dyDescent="0.3">
      <c r="A14" s="32" t="s">
        <v>62</v>
      </c>
      <c r="B14" s="33" t="s">
        <v>94</v>
      </c>
      <c r="C14" s="32" t="s">
        <v>9</v>
      </c>
      <c r="D14" s="33" t="s">
        <v>88</v>
      </c>
    </row>
    <row r="15" spans="1:4" ht="22.8" x14ac:dyDescent="0.3">
      <c r="A15" s="32" t="s">
        <v>63</v>
      </c>
      <c r="B15" s="33" t="s">
        <v>160</v>
      </c>
      <c r="C15" s="32" t="s">
        <v>9</v>
      </c>
      <c r="D15" s="33" t="s">
        <v>123</v>
      </c>
    </row>
    <row r="16" spans="1:4" ht="34.200000000000003" x14ac:dyDescent="0.3">
      <c r="A16" s="32" t="s">
        <v>64</v>
      </c>
      <c r="B16" s="33" t="s">
        <v>141</v>
      </c>
      <c r="C16" s="32" t="s">
        <v>9</v>
      </c>
      <c r="D16" s="33" t="s">
        <v>124</v>
      </c>
    </row>
    <row r="17" spans="1:4" ht="34.200000000000003" x14ac:dyDescent="0.3">
      <c r="A17" s="32" t="s">
        <v>65</v>
      </c>
      <c r="B17" s="33" t="s">
        <v>142</v>
      </c>
      <c r="C17" s="32" t="s">
        <v>9</v>
      </c>
      <c r="D17" s="33" t="s">
        <v>125</v>
      </c>
    </row>
    <row r="18" spans="1:4" ht="34.200000000000003" x14ac:dyDescent="0.3">
      <c r="A18" s="32" t="s">
        <v>66</v>
      </c>
      <c r="B18" s="33" t="s">
        <v>143</v>
      </c>
      <c r="C18" s="32" t="s">
        <v>9</v>
      </c>
      <c r="D18" s="33" t="s">
        <v>126</v>
      </c>
    </row>
    <row r="19" spans="1:4" ht="34.200000000000003" x14ac:dyDescent="0.3">
      <c r="A19" s="32" t="s">
        <v>67</v>
      </c>
      <c r="B19" s="33" t="s">
        <v>191</v>
      </c>
      <c r="C19" s="32" t="s">
        <v>9</v>
      </c>
      <c r="D19" s="33" t="s">
        <v>146</v>
      </c>
    </row>
    <row r="20" spans="1:4" ht="34.200000000000003" x14ac:dyDescent="0.3">
      <c r="A20" s="32" t="s">
        <v>68</v>
      </c>
      <c r="B20" s="33" t="s">
        <v>193</v>
      </c>
      <c r="C20" s="32"/>
      <c r="D20" s="33" t="s">
        <v>192</v>
      </c>
    </row>
    <row r="21" spans="1:4" ht="34.200000000000003" x14ac:dyDescent="0.3">
      <c r="A21" s="32" t="s">
        <v>69</v>
      </c>
      <c r="B21" s="33" t="s">
        <v>190</v>
      </c>
      <c r="C21" s="32" t="s">
        <v>9</v>
      </c>
      <c r="D21" s="33" t="s">
        <v>147</v>
      </c>
    </row>
    <row r="22" spans="1:4" ht="34.200000000000003" x14ac:dyDescent="0.3">
      <c r="A22" s="32" t="s">
        <v>70</v>
      </c>
      <c r="B22" s="33" t="s">
        <v>196</v>
      </c>
      <c r="C22" s="32"/>
      <c r="D22" s="33" t="s">
        <v>197</v>
      </c>
    </row>
    <row r="23" spans="1:4" ht="22.8" x14ac:dyDescent="0.3">
      <c r="A23" s="32" t="s">
        <v>71</v>
      </c>
      <c r="B23" s="33" t="s">
        <v>89</v>
      </c>
      <c r="C23" s="32" t="s">
        <v>9</v>
      </c>
      <c r="D23" s="33" t="s">
        <v>127</v>
      </c>
    </row>
    <row r="24" spans="1:4" ht="22.8" x14ac:dyDescent="0.3">
      <c r="A24" s="32" t="s">
        <v>72</v>
      </c>
      <c r="B24" s="33" t="s">
        <v>144</v>
      </c>
      <c r="C24" s="32" t="s">
        <v>9</v>
      </c>
      <c r="D24" s="33" t="s">
        <v>90</v>
      </c>
    </row>
    <row r="25" spans="1:4" ht="34.200000000000003" x14ac:dyDescent="0.3">
      <c r="A25" s="32" t="s">
        <v>73</v>
      </c>
      <c r="B25" s="33" t="s">
        <v>145</v>
      </c>
      <c r="C25" s="32" t="s">
        <v>9</v>
      </c>
      <c r="D25" s="33" t="s">
        <v>91</v>
      </c>
    </row>
    <row r="26" spans="1:4" ht="22.8" x14ac:dyDescent="0.3">
      <c r="A26" s="32" t="s">
        <v>74</v>
      </c>
      <c r="B26" s="33" t="s">
        <v>92</v>
      </c>
      <c r="C26" s="32" t="s">
        <v>9</v>
      </c>
      <c r="D26" s="33" t="s">
        <v>93</v>
      </c>
    </row>
    <row r="27" spans="1:4" ht="34.200000000000003" x14ac:dyDescent="0.3">
      <c r="A27" s="32" t="s">
        <v>75</v>
      </c>
      <c r="B27" s="33" t="s">
        <v>172</v>
      </c>
      <c r="C27" s="32" t="s">
        <v>9</v>
      </c>
      <c r="D27" s="33" t="s">
        <v>128</v>
      </c>
    </row>
    <row r="28" spans="1:4" ht="22.8" x14ac:dyDescent="0.3">
      <c r="A28" s="32" t="s">
        <v>97</v>
      </c>
      <c r="B28" s="33" t="s">
        <v>112</v>
      </c>
      <c r="C28" s="32" t="s">
        <v>9</v>
      </c>
      <c r="D28" s="33" t="s">
        <v>129</v>
      </c>
    </row>
    <row r="29" spans="1:4" ht="22.8" x14ac:dyDescent="0.3">
      <c r="A29" s="36" t="s">
        <v>98</v>
      </c>
      <c r="B29" s="33" t="s">
        <v>113</v>
      </c>
      <c r="C29" s="32" t="s">
        <v>9</v>
      </c>
      <c r="D29" s="33" t="s">
        <v>130</v>
      </c>
    </row>
    <row r="30" spans="1:4" x14ac:dyDescent="0.3">
      <c r="A30" s="32" t="s">
        <v>99</v>
      </c>
      <c r="B30" s="33" t="s">
        <v>114</v>
      </c>
      <c r="C30" s="32" t="s">
        <v>9</v>
      </c>
      <c r="D30" s="33" t="s">
        <v>131</v>
      </c>
    </row>
    <row r="31" spans="1:4" ht="34.200000000000003" x14ac:dyDescent="0.3">
      <c r="A31" s="32" t="s">
        <v>100</v>
      </c>
      <c r="B31" s="33" t="s">
        <v>117</v>
      </c>
      <c r="C31" s="32" t="s">
        <v>9</v>
      </c>
      <c r="D31" s="33" t="s">
        <v>118</v>
      </c>
    </row>
    <row r="32" spans="1:4" x14ac:dyDescent="0.3">
      <c r="A32" s="32" t="s">
        <v>101</v>
      </c>
      <c r="B32" s="33" t="s">
        <v>115</v>
      </c>
      <c r="C32" s="32" t="s">
        <v>9</v>
      </c>
      <c r="D32" s="33" t="s">
        <v>132</v>
      </c>
    </row>
    <row r="33" spans="1:4" ht="34.200000000000003" x14ac:dyDescent="0.3">
      <c r="A33" s="32" t="s">
        <v>102</v>
      </c>
      <c r="B33" s="33" t="s">
        <v>119</v>
      </c>
      <c r="C33" s="32" t="s">
        <v>9</v>
      </c>
      <c r="D33" s="33" t="s">
        <v>120</v>
      </c>
    </row>
    <row r="34" spans="1:4" x14ac:dyDescent="0.3">
      <c r="A34" s="32" t="s">
        <v>103</v>
      </c>
      <c r="B34" s="33" t="s">
        <v>116</v>
      </c>
      <c r="C34" s="32" t="s">
        <v>9</v>
      </c>
      <c r="D34" s="33" t="s">
        <v>133</v>
      </c>
    </row>
    <row r="35" spans="1:4" ht="39.6" x14ac:dyDescent="0.3">
      <c r="A35" s="30" t="s">
        <v>70</v>
      </c>
      <c r="B35" s="29" t="s">
        <v>196</v>
      </c>
      <c r="C35" s="30"/>
      <c r="D35" s="29" t="s">
        <v>197</v>
      </c>
    </row>
    <row r="36" spans="1:4" ht="39.6" x14ac:dyDescent="0.3">
      <c r="A36" s="30" t="s">
        <v>71</v>
      </c>
      <c r="B36" s="29" t="s">
        <v>89</v>
      </c>
      <c r="C36" s="30" t="s">
        <v>9</v>
      </c>
      <c r="D36" s="29" t="s">
        <v>127</v>
      </c>
    </row>
    <row r="37" spans="1:4" ht="39.6" x14ac:dyDescent="0.3">
      <c r="A37" s="30" t="s">
        <v>72</v>
      </c>
      <c r="B37" s="29" t="s">
        <v>144</v>
      </c>
      <c r="C37" s="30" t="s">
        <v>9</v>
      </c>
      <c r="D37" s="29" t="s">
        <v>90</v>
      </c>
    </row>
    <row r="38" spans="1:4" ht="39.6" x14ac:dyDescent="0.3">
      <c r="A38" s="30" t="s">
        <v>73</v>
      </c>
      <c r="B38" s="29" t="s">
        <v>145</v>
      </c>
      <c r="C38" s="30" t="s">
        <v>9</v>
      </c>
      <c r="D38" s="29" t="s">
        <v>91</v>
      </c>
    </row>
    <row r="39" spans="1:4" ht="26.4" x14ac:dyDescent="0.3">
      <c r="A39" s="30" t="s">
        <v>74</v>
      </c>
      <c r="B39" s="29" t="s">
        <v>92</v>
      </c>
      <c r="C39" s="30" t="s">
        <v>9</v>
      </c>
      <c r="D39" s="29" t="s">
        <v>93</v>
      </c>
    </row>
    <row r="40" spans="1:4" ht="39.6" x14ac:dyDescent="0.3">
      <c r="A40" s="30" t="s">
        <v>75</v>
      </c>
      <c r="B40" s="29" t="s">
        <v>172</v>
      </c>
      <c r="C40" s="30" t="s">
        <v>9</v>
      </c>
      <c r="D40" s="29" t="s">
        <v>128</v>
      </c>
    </row>
    <row r="41" spans="1:4" ht="26.4" x14ac:dyDescent="0.3">
      <c r="A41" s="30" t="s">
        <v>97</v>
      </c>
      <c r="B41" s="29" t="s">
        <v>112</v>
      </c>
      <c r="C41" s="30" t="s">
        <v>9</v>
      </c>
      <c r="D41" s="29" t="s">
        <v>129</v>
      </c>
    </row>
    <row r="42" spans="1:4" ht="26.4" x14ac:dyDescent="0.3">
      <c r="A42" s="30" t="s">
        <v>98</v>
      </c>
      <c r="B42" s="29" t="s">
        <v>113</v>
      </c>
      <c r="C42" s="30" t="s">
        <v>9</v>
      </c>
      <c r="D42" s="29" t="s">
        <v>130</v>
      </c>
    </row>
    <row r="43" spans="1:4" x14ac:dyDescent="0.3">
      <c r="A43" s="30" t="s">
        <v>99</v>
      </c>
      <c r="B43" s="29" t="s">
        <v>114</v>
      </c>
      <c r="C43" s="30" t="s">
        <v>9</v>
      </c>
      <c r="D43" s="29" t="s">
        <v>131</v>
      </c>
    </row>
    <row r="44" spans="1:4" ht="52.8" x14ac:dyDescent="0.3">
      <c r="A44" s="30" t="s">
        <v>100</v>
      </c>
      <c r="B44" s="29" t="s">
        <v>238</v>
      </c>
      <c r="C44" s="30" t="s">
        <v>9</v>
      </c>
      <c r="D44" s="29" t="s">
        <v>118</v>
      </c>
    </row>
    <row r="45" spans="1:4" ht="26.4" x14ac:dyDescent="0.3">
      <c r="A45" s="30" t="s">
        <v>101</v>
      </c>
      <c r="B45" s="29" t="s">
        <v>115</v>
      </c>
      <c r="C45" s="30" t="s">
        <v>9</v>
      </c>
      <c r="D45" s="29" t="s">
        <v>132</v>
      </c>
    </row>
    <row r="46" spans="1:4" ht="39.6" x14ac:dyDescent="0.3">
      <c r="A46" s="30" t="s">
        <v>102</v>
      </c>
      <c r="B46" s="29" t="s">
        <v>119</v>
      </c>
      <c r="C46" s="30" t="s">
        <v>9</v>
      </c>
      <c r="D46" s="29" t="s">
        <v>120</v>
      </c>
    </row>
    <row r="47" spans="1:4" ht="26.4" x14ac:dyDescent="0.3">
      <c r="A47" s="30" t="s">
        <v>103</v>
      </c>
      <c r="B47" s="29" t="s">
        <v>116</v>
      </c>
      <c r="C47" s="30" t="s">
        <v>9</v>
      </c>
      <c r="D47" s="29" t="s">
        <v>133</v>
      </c>
    </row>
    <row r="48" spans="1:4" ht="26.4" x14ac:dyDescent="0.3">
      <c r="A48" s="45" t="s">
        <v>104</v>
      </c>
      <c r="B48" s="47" t="s">
        <v>206</v>
      </c>
      <c r="C48" s="45" t="s">
        <v>10</v>
      </c>
      <c r="D48" s="48" t="s">
        <v>208</v>
      </c>
    </row>
    <row r="49" spans="1:4" ht="39.6" x14ac:dyDescent="0.3">
      <c r="A49" s="45" t="s">
        <v>105</v>
      </c>
      <c r="B49" s="47" t="s">
        <v>209</v>
      </c>
      <c r="C49" s="45" t="s">
        <v>10</v>
      </c>
      <c r="D49" s="48" t="s">
        <v>210</v>
      </c>
    </row>
    <row r="50" spans="1:4" ht="39.6" x14ac:dyDescent="0.3">
      <c r="A50" s="45" t="s">
        <v>106</v>
      </c>
      <c r="B50" s="47" t="s">
        <v>214</v>
      </c>
      <c r="C50" s="45" t="s">
        <v>10</v>
      </c>
      <c r="D50" s="48" t="s">
        <v>213</v>
      </c>
    </row>
    <row r="51" spans="1:4" ht="39.6" x14ac:dyDescent="0.3">
      <c r="A51" s="45" t="s">
        <v>107</v>
      </c>
      <c r="B51" s="47" t="s">
        <v>215</v>
      </c>
      <c r="C51" s="45" t="s">
        <v>10</v>
      </c>
      <c r="D51" s="48" t="s">
        <v>216</v>
      </c>
    </row>
    <row r="52" spans="1:4" ht="39.6" x14ac:dyDescent="0.3">
      <c r="A52" s="45" t="s">
        <v>108</v>
      </c>
      <c r="B52" s="47" t="s">
        <v>217</v>
      </c>
      <c r="C52" s="45" t="s">
        <v>10</v>
      </c>
      <c r="D52" s="48" t="s">
        <v>218</v>
      </c>
    </row>
    <row r="53" spans="1:4" ht="39.6" x14ac:dyDescent="0.3">
      <c r="A53" s="45" t="s">
        <v>109</v>
      </c>
      <c r="B53" s="47" t="s">
        <v>220</v>
      </c>
      <c r="C53" s="45" t="s">
        <v>10</v>
      </c>
      <c r="D53" s="48" t="s">
        <v>221</v>
      </c>
    </row>
    <row r="54" spans="1:4" ht="39.6" x14ac:dyDescent="0.3">
      <c r="A54" s="45" t="s">
        <v>110</v>
      </c>
      <c r="B54" s="47" t="s">
        <v>224</v>
      </c>
      <c r="C54" s="45" t="s">
        <v>10</v>
      </c>
      <c r="D54" s="48" t="s">
        <v>225</v>
      </c>
    </row>
    <row r="55" spans="1:4" ht="39.6" x14ac:dyDescent="0.3">
      <c r="A55" s="45" t="s">
        <v>111</v>
      </c>
      <c r="B55" s="47" t="s">
        <v>226</v>
      </c>
      <c r="C55" s="45" t="s">
        <v>10</v>
      </c>
      <c r="D55" s="47" t="s">
        <v>227</v>
      </c>
    </row>
    <row r="56" spans="1:4" ht="39.6" x14ac:dyDescent="0.3">
      <c r="A56" s="45" t="s">
        <v>180</v>
      </c>
      <c r="B56" s="47" t="s">
        <v>228</v>
      </c>
      <c r="C56" s="45" t="s">
        <v>10</v>
      </c>
      <c r="D56" s="47" t="s">
        <v>229</v>
      </c>
    </row>
    <row r="57" spans="1:4" ht="39.6" x14ac:dyDescent="0.3">
      <c r="A57" s="45" t="s">
        <v>181</v>
      </c>
      <c r="B57" s="47" t="s">
        <v>230</v>
      </c>
      <c r="C57" s="45" t="s">
        <v>10</v>
      </c>
      <c r="D57" s="47" t="s">
        <v>231</v>
      </c>
    </row>
    <row r="58" spans="1:4" ht="39.6" x14ac:dyDescent="0.3">
      <c r="A58" s="45" t="s">
        <v>182</v>
      </c>
      <c r="B58" s="47" t="s">
        <v>240</v>
      </c>
      <c r="C58" s="45" t="s">
        <v>10</v>
      </c>
      <c r="D58" s="47" t="s">
        <v>239</v>
      </c>
    </row>
    <row r="59" spans="1:4" ht="39.6" x14ac:dyDescent="0.3">
      <c r="A59" s="45" t="s">
        <v>183</v>
      </c>
      <c r="B59" s="47" t="s">
        <v>244</v>
      </c>
      <c r="C59" s="45" t="s">
        <v>10</v>
      </c>
      <c r="D59" s="47" t="s">
        <v>242</v>
      </c>
    </row>
    <row r="60" spans="1:4" ht="52.8" x14ac:dyDescent="0.3">
      <c r="A60" s="45" t="s">
        <v>184</v>
      </c>
      <c r="B60" s="47" t="s">
        <v>245</v>
      </c>
      <c r="C60" s="45" t="s">
        <v>10</v>
      </c>
      <c r="D60" s="47" t="s">
        <v>254</v>
      </c>
    </row>
    <row r="61" spans="1:4" ht="66" x14ac:dyDescent="0.3">
      <c r="A61" s="45" t="s">
        <v>185</v>
      </c>
      <c r="B61" s="47" t="s">
        <v>237</v>
      </c>
      <c r="C61" s="45" t="s">
        <v>10</v>
      </c>
      <c r="D61" s="47" t="s">
        <v>254</v>
      </c>
    </row>
    <row r="62" spans="1:4" ht="26.4" x14ac:dyDescent="0.3">
      <c r="A62" s="56" t="s">
        <v>186</v>
      </c>
      <c r="B62" s="29" t="s">
        <v>255</v>
      </c>
      <c r="C62" s="30" t="s">
        <v>9</v>
      </c>
      <c r="D62" s="29" t="s">
        <v>256</v>
      </c>
    </row>
    <row r="63" spans="1:4" ht="26.4" x14ac:dyDescent="0.3">
      <c r="A63" s="53" t="s">
        <v>187</v>
      </c>
      <c r="B63" s="29" t="s">
        <v>257</v>
      </c>
      <c r="C63" s="30" t="s">
        <v>9</v>
      </c>
      <c r="D63" s="29" t="s">
        <v>258</v>
      </c>
    </row>
    <row r="64" spans="1:4" ht="26.4" x14ac:dyDescent="0.3">
      <c r="A64" s="53" t="s">
        <v>188</v>
      </c>
      <c r="B64" s="29" t="s">
        <v>263</v>
      </c>
      <c r="C64" s="30" t="s">
        <v>9</v>
      </c>
      <c r="D64" s="29" t="s">
        <v>256</v>
      </c>
    </row>
    <row r="65" spans="1:4" ht="26.4" x14ac:dyDescent="0.3">
      <c r="A65" s="46" t="s">
        <v>189</v>
      </c>
      <c r="B65" s="29" t="s">
        <v>265</v>
      </c>
      <c r="C65" s="30" t="s">
        <v>9</v>
      </c>
      <c r="D65" s="29" t="s">
        <v>266</v>
      </c>
    </row>
    <row r="66" spans="1:4" ht="26.4" x14ac:dyDescent="0.3">
      <c r="A66" s="30" t="s">
        <v>198</v>
      </c>
      <c r="B66" s="29" t="s">
        <v>268</v>
      </c>
      <c r="C66" s="30" t="s">
        <v>9</v>
      </c>
      <c r="D66" s="29" t="s">
        <v>269</v>
      </c>
    </row>
    <row r="67" spans="1:4" ht="26.4" x14ac:dyDescent="0.3">
      <c r="A67" s="30" t="s">
        <v>199</v>
      </c>
      <c r="B67" s="29" t="s">
        <v>272</v>
      </c>
      <c r="C67" s="30" t="s">
        <v>9</v>
      </c>
      <c r="D67" s="29" t="s">
        <v>273</v>
      </c>
    </row>
    <row r="68" spans="1:4" ht="26.4" x14ac:dyDescent="0.3">
      <c r="A68" s="45" t="s">
        <v>104</v>
      </c>
      <c r="B68" s="47" t="s">
        <v>206</v>
      </c>
      <c r="C68" s="45" t="s">
        <v>10</v>
      </c>
      <c r="D68" s="48" t="s">
        <v>208</v>
      </c>
    </row>
    <row r="69" spans="1:4" ht="39.6" x14ac:dyDescent="0.3">
      <c r="A69" s="45" t="s">
        <v>105</v>
      </c>
      <c r="B69" s="47" t="s">
        <v>209</v>
      </c>
      <c r="C69" s="45" t="s">
        <v>10</v>
      </c>
      <c r="D69" s="48" t="s">
        <v>210</v>
      </c>
    </row>
    <row r="70" spans="1:4" ht="39.6" x14ac:dyDescent="0.3">
      <c r="A70" s="45" t="s">
        <v>106</v>
      </c>
      <c r="B70" s="47" t="s">
        <v>214</v>
      </c>
      <c r="C70" s="45" t="s">
        <v>10</v>
      </c>
      <c r="D70" s="48" t="s">
        <v>213</v>
      </c>
    </row>
    <row r="71" spans="1:4" ht="39.6" x14ac:dyDescent="0.3">
      <c r="A71" s="45" t="s">
        <v>107</v>
      </c>
      <c r="B71" s="47" t="s">
        <v>215</v>
      </c>
      <c r="C71" s="45" t="s">
        <v>10</v>
      </c>
      <c r="D71" s="48" t="s">
        <v>216</v>
      </c>
    </row>
    <row r="72" spans="1:4" ht="39.6" x14ac:dyDescent="0.3">
      <c r="A72" s="45" t="s">
        <v>108</v>
      </c>
      <c r="B72" s="47" t="s">
        <v>217</v>
      </c>
      <c r="C72" s="45" t="s">
        <v>10</v>
      </c>
      <c r="D72" s="48" t="s">
        <v>218</v>
      </c>
    </row>
    <row r="73" spans="1:4" ht="39.6" x14ac:dyDescent="0.3">
      <c r="A73" s="45" t="s">
        <v>109</v>
      </c>
      <c r="B73" s="47" t="s">
        <v>220</v>
      </c>
      <c r="C73" s="45" t="s">
        <v>10</v>
      </c>
      <c r="D73" s="48" t="s">
        <v>221</v>
      </c>
    </row>
    <row r="74" spans="1:4" ht="39.6" x14ac:dyDescent="0.3">
      <c r="A74" s="45" t="s">
        <v>110</v>
      </c>
      <c r="B74" s="47" t="s">
        <v>224</v>
      </c>
      <c r="C74" s="45" t="s">
        <v>10</v>
      </c>
      <c r="D74" s="48" t="s">
        <v>225</v>
      </c>
    </row>
    <row r="75" spans="1:4" ht="39.6" x14ac:dyDescent="0.3">
      <c r="A75" s="45" t="s">
        <v>111</v>
      </c>
      <c r="B75" s="47" t="s">
        <v>226</v>
      </c>
      <c r="C75" s="45" t="s">
        <v>10</v>
      </c>
      <c r="D75" s="47" t="s">
        <v>227</v>
      </c>
    </row>
    <row r="76" spans="1:4" ht="39.6" x14ac:dyDescent="0.3">
      <c r="A76" s="45" t="s">
        <v>180</v>
      </c>
      <c r="B76" s="47" t="s">
        <v>228</v>
      </c>
      <c r="C76" s="45" t="s">
        <v>10</v>
      </c>
      <c r="D76" s="47" t="s">
        <v>229</v>
      </c>
    </row>
    <row r="77" spans="1:4" ht="39.6" x14ac:dyDescent="0.3">
      <c r="A77" s="45" t="s">
        <v>181</v>
      </c>
      <c r="B77" s="47" t="s">
        <v>230</v>
      </c>
      <c r="C77" s="45" t="s">
        <v>10</v>
      </c>
      <c r="D77" s="47" t="s">
        <v>231</v>
      </c>
    </row>
    <row r="78" spans="1:4" ht="39.6" x14ac:dyDescent="0.3">
      <c r="A78" s="45" t="s">
        <v>182</v>
      </c>
      <c r="B78" s="47" t="s">
        <v>240</v>
      </c>
      <c r="C78" s="45" t="s">
        <v>10</v>
      </c>
      <c r="D78" s="47" t="s">
        <v>239</v>
      </c>
    </row>
    <row r="79" spans="1:4" ht="39.6" x14ac:dyDescent="0.3">
      <c r="A79" s="45" t="s">
        <v>183</v>
      </c>
      <c r="B79" s="47" t="s">
        <v>244</v>
      </c>
      <c r="C79" s="45" t="s">
        <v>10</v>
      </c>
      <c r="D79" s="47" t="s">
        <v>242</v>
      </c>
    </row>
    <row r="80" spans="1:4" ht="52.8" x14ac:dyDescent="0.3">
      <c r="A80" s="45" t="s">
        <v>184</v>
      </c>
      <c r="B80" s="47" t="s">
        <v>245</v>
      </c>
      <c r="C80" s="45" t="s">
        <v>10</v>
      </c>
      <c r="D80" s="47" t="s">
        <v>254</v>
      </c>
    </row>
    <row r="81" spans="1:4" ht="66" x14ac:dyDescent="0.3">
      <c r="A81" s="45" t="s">
        <v>185</v>
      </c>
      <c r="B81" s="47" t="s">
        <v>237</v>
      </c>
      <c r="C81" s="45" t="s">
        <v>10</v>
      </c>
      <c r="D81" s="47" t="s">
        <v>254</v>
      </c>
    </row>
  </sheetData>
  <dataValidations count="1">
    <dataValidation type="list" allowBlank="1" showInputMessage="1" showErrorMessage="1" sqref="C2:D34 C35:C81" xr:uid="{A84F1926-9D49-4C0B-9B8D-B70D3C94B0F8}">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azis</dc:creator>
  <cp:lastModifiedBy>Muhammad azis</cp:lastModifiedBy>
  <dcterms:created xsi:type="dcterms:W3CDTF">2022-01-21T02:18:11Z</dcterms:created>
  <dcterms:modified xsi:type="dcterms:W3CDTF">2022-01-28T09:22:54Z</dcterms:modified>
</cp:coreProperties>
</file>