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DELL\Downloads\old\"/>
    </mc:Choice>
  </mc:AlternateContent>
  <xr:revisionPtr revIDLastSave="0" documentId="13_ncr:1_{BA70504B-DC2E-4B1E-8111-D355A8C1E0F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مزاد" sheetId="1" r:id="rId1"/>
  </sheets>
  <definedNames>
    <definedName name="_xlnm._FilterDatabase" localSheetId="0" hidden="1">مزاد!$A$1:$J$1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51" i="1" l="1"/>
  <c r="Q51" i="1" s="1"/>
  <c r="P50" i="1"/>
  <c r="Q50" i="1" s="1"/>
  <c r="P49" i="1"/>
  <c r="Q49" i="1" s="1"/>
  <c r="P48" i="1"/>
  <c r="Q48" i="1" s="1"/>
  <c r="P47" i="1"/>
  <c r="Q47" i="1" s="1"/>
  <c r="P46" i="1"/>
  <c r="Q46" i="1" s="1"/>
  <c r="P45" i="1"/>
  <c r="Q45" i="1" s="1"/>
  <c r="P44" i="1"/>
  <c r="Q44" i="1" s="1"/>
  <c r="P43" i="1"/>
  <c r="Q43" i="1" s="1"/>
  <c r="P42" i="1"/>
  <c r="Q42" i="1" s="1"/>
  <c r="P41" i="1"/>
  <c r="Q41" i="1" s="1"/>
  <c r="P40" i="1"/>
  <c r="Q40" i="1" s="1"/>
  <c r="P39" i="1"/>
  <c r="Q39" i="1" s="1"/>
  <c r="P38" i="1"/>
  <c r="Q38" i="1" s="1"/>
  <c r="P37" i="1"/>
  <c r="Q37" i="1" s="1"/>
  <c r="P36" i="1"/>
  <c r="Q36" i="1" s="1"/>
  <c r="P35" i="1"/>
  <c r="Q35" i="1" s="1"/>
  <c r="P34" i="1"/>
  <c r="Q34" i="1" s="1"/>
  <c r="P33" i="1"/>
  <c r="Q33" i="1" s="1"/>
  <c r="P32" i="1"/>
  <c r="Q32" i="1" s="1"/>
  <c r="P31" i="1"/>
  <c r="Q31" i="1" s="1"/>
  <c r="P30" i="1"/>
  <c r="Q30" i="1" s="1"/>
  <c r="P29" i="1"/>
  <c r="Q29" i="1" s="1"/>
  <c r="P28" i="1"/>
  <c r="Q28" i="1" s="1"/>
  <c r="P27" i="1"/>
  <c r="Q27" i="1" s="1"/>
  <c r="P26" i="1"/>
  <c r="Q26" i="1" s="1"/>
  <c r="P25" i="1"/>
  <c r="Q25" i="1" s="1"/>
  <c r="P24" i="1"/>
  <c r="Q24" i="1" s="1"/>
  <c r="P23" i="1"/>
  <c r="Q23" i="1" s="1"/>
  <c r="P22" i="1"/>
  <c r="Q22" i="1" s="1"/>
  <c r="P21" i="1"/>
  <c r="Q21" i="1" s="1"/>
  <c r="P20" i="1"/>
  <c r="Q20" i="1" s="1"/>
  <c r="P19" i="1"/>
  <c r="Q19" i="1" s="1"/>
  <c r="P18" i="1"/>
  <c r="Q18" i="1" s="1"/>
  <c r="P17" i="1"/>
  <c r="Q17" i="1" s="1"/>
  <c r="P16" i="1"/>
  <c r="Q16" i="1" s="1"/>
  <c r="P15" i="1"/>
  <c r="Q15" i="1" s="1"/>
  <c r="P14" i="1"/>
  <c r="Q14" i="1" s="1"/>
  <c r="P13" i="1"/>
  <c r="Q13" i="1" s="1"/>
  <c r="P12" i="1"/>
  <c r="Q12" i="1" s="1"/>
  <c r="P11" i="1"/>
  <c r="Q11" i="1" s="1"/>
  <c r="P10" i="1"/>
  <c r="Q10" i="1" s="1"/>
  <c r="P9" i="1"/>
  <c r="Q9" i="1" s="1"/>
  <c r="P8" i="1"/>
  <c r="Q8" i="1" s="1"/>
  <c r="P7" i="1"/>
  <c r="Q7" i="1" s="1"/>
  <c r="P6" i="1"/>
  <c r="Q6" i="1" s="1"/>
  <c r="P5" i="1"/>
  <c r="Q5" i="1" s="1"/>
  <c r="P4" i="1"/>
  <c r="Q4" i="1" s="1"/>
  <c r="P3" i="1"/>
  <c r="Q3" i="1" s="1"/>
  <c r="P2" i="1"/>
  <c r="Q2" i="1" s="1"/>
</calcChain>
</file>

<file path=xl/sharedStrings.xml><?xml version="1.0" encoding="utf-8"?>
<sst xmlns="http://schemas.openxmlformats.org/spreadsheetml/2006/main" count="420" uniqueCount="116">
  <si>
    <t>تسلسل</t>
  </si>
  <si>
    <t>الماركة</t>
  </si>
  <si>
    <t>الموديل</t>
  </si>
  <si>
    <t>سنة الصنع</t>
  </si>
  <si>
    <t>رقم اللوحة</t>
  </si>
  <si>
    <t>رقم العداد</t>
  </si>
  <si>
    <t>حالة السيارة</t>
  </si>
  <si>
    <t>الحالة في المزاد</t>
  </si>
  <si>
    <t>لون السيارة</t>
  </si>
  <si>
    <t>نوع الوقود</t>
  </si>
  <si>
    <t>المزايدات المقدمة</t>
  </si>
  <si>
    <t>سعر الافتتاح</t>
  </si>
  <si>
    <t>اخر سعر</t>
  </si>
  <si>
    <t>التغير</t>
  </si>
  <si>
    <t>نسبة التغير</t>
  </si>
  <si>
    <t>نتيجة المزايدة</t>
  </si>
  <si>
    <t>شيفروليه</t>
  </si>
  <si>
    <t>ماليبو</t>
  </si>
  <si>
    <t>3410-ABC</t>
  </si>
  <si>
    <t>تحتاج صيانة</t>
  </si>
  <si>
    <t>جارية</t>
  </si>
  <si>
    <t>أحمر</t>
  </si>
  <si>
    <t>هايبرد</t>
  </si>
  <si>
    <t>المزايدة جارية</t>
  </si>
  <si>
    <t>هوندا</t>
  </si>
  <si>
    <t>أكورد</t>
  </si>
  <si>
    <t>8903-ABC</t>
  </si>
  <si>
    <t>متوسطة</t>
  </si>
  <si>
    <t>فضي</t>
  </si>
  <si>
    <t>بنزين</t>
  </si>
  <si>
    <t>مرسيدس</t>
  </si>
  <si>
    <t>E-Class</t>
  </si>
  <si>
    <t>2345-ABC</t>
  </si>
  <si>
    <t>ممتازة</t>
  </si>
  <si>
    <t>أسود</t>
  </si>
  <si>
    <t>كامرو</t>
  </si>
  <si>
    <t>2113-ABC</t>
  </si>
  <si>
    <t>اصفر</t>
  </si>
  <si>
    <t>مازدا</t>
  </si>
  <si>
    <t>-</t>
  </si>
  <si>
    <t>8795-ABC</t>
  </si>
  <si>
    <t>جيدة</t>
  </si>
  <si>
    <t>انتهت</t>
  </si>
  <si>
    <t>مبـيـوعـة في المزاد الصامت</t>
  </si>
  <si>
    <t>نيسان</t>
  </si>
  <si>
    <t>رانجر</t>
  </si>
  <si>
    <t>5773-ABC</t>
  </si>
  <si>
    <t>أزرق</t>
  </si>
  <si>
    <t>كهربائي</t>
  </si>
  <si>
    <t>تويوتا</t>
  </si>
  <si>
    <t>قراندي</t>
  </si>
  <si>
    <t>2165-ABC</t>
  </si>
  <si>
    <t>بي إم دبليو</t>
  </si>
  <si>
    <t>X3</t>
  </si>
  <si>
    <t>7638-ABC</t>
  </si>
  <si>
    <t>ديزل</t>
  </si>
  <si>
    <t>كيا</t>
  </si>
  <si>
    <t>1164-ABC</t>
  </si>
  <si>
    <t>هيونداي</t>
  </si>
  <si>
    <t>7481-ABC</t>
  </si>
  <si>
    <t>أبيض</t>
  </si>
  <si>
    <t>مبـيـوعـة في الحراج</t>
  </si>
  <si>
    <t>3055-ABC</t>
  </si>
  <si>
    <t>فورد</t>
  </si>
  <si>
    <t>النترا</t>
  </si>
  <si>
    <t>5600-ABC</t>
  </si>
  <si>
    <t>4800-ABC</t>
  </si>
  <si>
    <t>X5</t>
  </si>
  <si>
    <t>9472-ABC</t>
  </si>
  <si>
    <t>سيراتو</t>
  </si>
  <si>
    <t>5434-ABC</t>
  </si>
  <si>
    <t>سوناتا</t>
  </si>
  <si>
    <t>9218-ABC</t>
  </si>
  <si>
    <t>مبـيـوعـة في المزاد الفوري</t>
  </si>
  <si>
    <t>كورولا</t>
  </si>
  <si>
    <t>7423-ABC</t>
  </si>
  <si>
    <t>رمادي</t>
  </si>
  <si>
    <t>3211-ABC</t>
  </si>
  <si>
    <t>6850-ABC</t>
  </si>
  <si>
    <t>9865-ABC</t>
  </si>
  <si>
    <t>6280-ABC</t>
  </si>
  <si>
    <t>8485-ABC</t>
  </si>
  <si>
    <t>6705-ABC</t>
  </si>
  <si>
    <t>1589-ABC</t>
  </si>
  <si>
    <t>8023-ABC</t>
  </si>
  <si>
    <t>8843-ABC</t>
  </si>
  <si>
    <t>2808-ABC</t>
  </si>
  <si>
    <t>5948-ABC</t>
  </si>
  <si>
    <t>7302-ABC</t>
  </si>
  <si>
    <t>1218-ABC</t>
  </si>
  <si>
    <t>كامري</t>
  </si>
  <si>
    <t>9792-ABC</t>
  </si>
  <si>
    <t>4606-ABC</t>
  </si>
  <si>
    <t>2525-ABC</t>
  </si>
  <si>
    <t>7940-ABC</t>
  </si>
  <si>
    <t>6445-ABC</t>
  </si>
  <si>
    <t>7640-ABC</t>
  </si>
  <si>
    <t>انتظار</t>
  </si>
  <si>
    <t>تحت الاجراء لنقل الملكيه</t>
  </si>
  <si>
    <t>8459-ABC</t>
  </si>
  <si>
    <t>7739-ABC</t>
  </si>
  <si>
    <t>8117-ABC</t>
  </si>
  <si>
    <t>4978-ABC</t>
  </si>
  <si>
    <t>1222-ABC</t>
  </si>
  <si>
    <t>9741-ABC</t>
  </si>
  <si>
    <t>4396-ABC</t>
  </si>
  <si>
    <t>8307-ABC</t>
  </si>
  <si>
    <t>9071-ABC</t>
  </si>
  <si>
    <t>3454-ABC</t>
  </si>
  <si>
    <t>6261-ABC</t>
  </si>
  <si>
    <t>6613-ABC</t>
  </si>
  <si>
    <t>1179-ABC</t>
  </si>
  <si>
    <t>7259-ABC</t>
  </si>
  <si>
    <t>اقل سعر</t>
  </si>
  <si>
    <t>اعلى سعر</t>
  </si>
  <si>
    <t>اخر سعر في الصامت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</si>
</sst>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00B05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/>
  </cellStyleXfs>
  <cellXfs count="19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2" fillId="0" borderId="0" xfId="1"/>
    <xf numFmtId="3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3" fillId="0" borderId="0" xfId="0" applyFont="1"/>
    <xf numFmtId="0" fontId="5" fillId="0" borderId="0" xfId="0" applyFont="1" applyAlignment="1">
      <alignment horizontal="center"/>
    </xf>
    <xf numFmtId="9" fontId="0" fillId="0" borderId="0" xfId="0" applyNumberFormat="1"/>
    <xf numFmtId="3" fontId="3" fillId="0" borderId="0" xfId="0" applyNumberFormat="1" applyFont="1" applyAlignment="1">
      <alignment horizontal="center"/>
    </xf>
    <xf numFmtId="9" fontId="3" fillId="0" borderId="0" xfId="0" applyNumberFormat="1" applyFont="1"/>
    <xf numFmtId="9" fontId="6" fillId="0" borderId="0" xfId="0" applyNumberFormat="1" applyFont="1"/>
    <xf numFmtId="0" fontId="6" fillId="0" borderId="0" xfId="0" applyFont="1"/>
    <xf numFmtId="0" fontId="1" fillId="2" borderId="1" xfId="0" applyFont="1" applyFill="1" applyBorder="1" applyAlignment="1">
      <alignment horizontal="center" vertical="top"/>
    </xf>
    <xf numFmtId="0" fontId="6" fillId="2" borderId="0" xfId="0" applyFont="1" applyFill="1"/>
    <xf numFmtId="0" fontId="3" fillId="2" borderId="0" xfId="0" applyFont="1" applyFill="1"/>
    <xf numFmtId="0" fontId="4" fillId="2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U51"/>
  <sheetViews>
    <sheetView tabSelected="1" workbookViewId="0">
      <selection activeCell="T2" sqref="T2"/>
    </sheetView>
  </sheetViews>
  <sheetFormatPr defaultRowHeight="14.4" x14ac:dyDescent="0.3"/>
  <cols>
    <col min="1" max="1" width="6.21875" bestFit="1" customWidth="1"/>
    <col min="2" max="2" width="7.77734375" bestFit="1" customWidth="1"/>
    <col min="4" max="4" width="8.33203125" style="2" bestFit="1" customWidth="1"/>
    <col min="5" max="5" width="9" bestFit="1" customWidth="1"/>
    <col min="6" max="6" width="7.88671875" bestFit="1" customWidth="1"/>
    <col min="7" max="7" width="9.21875" bestFit="1" customWidth="1"/>
    <col min="8" max="8" width="10.6640625" style="2" bestFit="1" customWidth="1"/>
    <col min="9" max="9" width="8.88671875" style="2" customWidth="1"/>
    <col min="11" max="11" width="12.88671875" style="2" bestFit="1" customWidth="1"/>
    <col min="12" max="12" width="9.6640625" bestFit="1" customWidth="1"/>
    <col min="13" max="14" width="9.6640625" customWidth="1"/>
    <col min="15" max="15" width="10.33203125" customWidth="1"/>
    <col min="16" max="16" width="8" customWidth="1"/>
    <col min="17" max="17" width="10.33203125" customWidth="1"/>
    <col min="18" max="18" width="17.77734375" bestFit="1" customWidth="1"/>
    <col min="19" max="19" width="2.33203125" customWidth="1"/>
    <col min="20" max="20" width="14.44140625" bestFit="1" customWidth="1"/>
  </cols>
  <sheetData>
    <row r="1" spans="1:21" ht="15.6" customHeight="1" x14ac:dyDescent="0.3">
      <c r="A1" s="3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113</v>
      </c>
      <c r="N1" s="1" t="s">
        <v>114</v>
      </c>
      <c r="O1" s="1" t="s">
        <v>12</v>
      </c>
      <c r="P1" s="1" t="s">
        <v>13</v>
      </c>
      <c r="Q1" s="1" t="s">
        <v>14</v>
      </c>
      <c r="R1" s="1" t="s">
        <v>15</v>
      </c>
      <c r="S1" s="15"/>
      <c r="T1" s="1" t="s">
        <v>115</v>
      </c>
      <c r="U1" s="1" t="s">
        <v>14</v>
      </c>
    </row>
    <row r="2" spans="1:21" ht="15.6" customHeight="1" x14ac:dyDescent="0.3">
      <c r="A2" s="3">
        <v>1</v>
      </c>
      <c r="B2" t="s">
        <v>16</v>
      </c>
      <c r="C2" t="s">
        <v>17</v>
      </c>
      <c r="D2" s="2">
        <v>2020</v>
      </c>
      <c r="E2" t="s">
        <v>18</v>
      </c>
      <c r="F2" s="4">
        <v>84103</v>
      </c>
      <c r="G2" t="s">
        <v>19</v>
      </c>
      <c r="H2" s="9" t="s">
        <v>20</v>
      </c>
      <c r="I2" s="2" t="s">
        <v>21</v>
      </c>
      <c r="J2" t="s">
        <v>22</v>
      </c>
      <c r="K2" s="2">
        <v>14</v>
      </c>
      <c r="L2" s="4">
        <v>45566</v>
      </c>
      <c r="M2" s="4"/>
      <c r="N2" s="4"/>
      <c r="O2" s="4">
        <v>46781</v>
      </c>
      <c r="P2" s="4">
        <f t="shared" ref="P2:P33" si="0">O2-L2</f>
        <v>1215</v>
      </c>
      <c r="Q2" s="10">
        <f t="shared" ref="Q2:Q33" si="1">P2/L2</f>
        <v>2.6664618355791599E-2</v>
      </c>
      <c r="R2" s="14" t="s">
        <v>23</v>
      </c>
      <c r="S2" s="16"/>
      <c r="T2" s="3"/>
    </row>
    <row r="3" spans="1:21" ht="15.6" customHeight="1" x14ac:dyDescent="0.3">
      <c r="A3" s="3">
        <v>2</v>
      </c>
      <c r="B3" t="s">
        <v>24</v>
      </c>
      <c r="C3" t="s">
        <v>25</v>
      </c>
      <c r="D3" s="2">
        <v>2022</v>
      </c>
      <c r="E3" t="s">
        <v>26</v>
      </c>
      <c r="F3" s="4">
        <v>132855</v>
      </c>
      <c r="G3" t="s">
        <v>27</v>
      </c>
      <c r="H3" s="9" t="s">
        <v>20</v>
      </c>
      <c r="I3" s="2" t="s">
        <v>28</v>
      </c>
      <c r="J3" t="s">
        <v>29</v>
      </c>
      <c r="K3" s="2">
        <v>19</v>
      </c>
      <c r="L3" s="4">
        <v>66745</v>
      </c>
      <c r="M3" s="4"/>
      <c r="N3" s="4"/>
      <c r="O3" s="4">
        <v>65000</v>
      </c>
      <c r="P3" s="11">
        <f t="shared" si="0"/>
        <v>-1745</v>
      </c>
      <c r="Q3" s="12">
        <f t="shared" si="1"/>
        <v>-2.6144280470447225E-2</v>
      </c>
      <c r="R3" s="14" t="s">
        <v>23</v>
      </c>
      <c r="S3" s="16"/>
      <c r="T3" s="3"/>
    </row>
    <row r="4" spans="1:21" ht="15.6" customHeight="1" x14ac:dyDescent="0.3">
      <c r="A4" s="3">
        <v>3</v>
      </c>
      <c r="B4" t="s">
        <v>30</v>
      </c>
      <c r="C4" t="s">
        <v>31</v>
      </c>
      <c r="D4" s="2">
        <v>2015</v>
      </c>
      <c r="E4" t="s">
        <v>32</v>
      </c>
      <c r="F4" s="4">
        <v>80278</v>
      </c>
      <c r="G4" t="s">
        <v>33</v>
      </c>
      <c r="H4" s="9" t="s">
        <v>20</v>
      </c>
      <c r="I4" s="2" t="s">
        <v>34</v>
      </c>
      <c r="J4" t="s">
        <v>22</v>
      </c>
      <c r="K4" s="2">
        <v>15</v>
      </c>
      <c r="L4" s="4">
        <v>69001</v>
      </c>
      <c r="M4" s="4"/>
      <c r="N4" s="4"/>
      <c r="O4" s="4">
        <v>69915</v>
      </c>
      <c r="P4" s="4">
        <f t="shared" si="0"/>
        <v>914</v>
      </c>
      <c r="Q4" s="10">
        <f t="shared" si="1"/>
        <v>1.3246184837900901E-2</v>
      </c>
      <c r="R4" s="14" t="s">
        <v>23</v>
      </c>
      <c r="S4" s="16"/>
      <c r="T4" s="3"/>
    </row>
    <row r="5" spans="1:21" ht="15.6" customHeight="1" x14ac:dyDescent="0.3">
      <c r="A5" s="3">
        <v>4</v>
      </c>
      <c r="B5" t="s">
        <v>16</v>
      </c>
      <c r="C5" t="s">
        <v>35</v>
      </c>
      <c r="D5" s="2">
        <v>2019</v>
      </c>
      <c r="E5" t="s">
        <v>36</v>
      </c>
      <c r="F5" s="4">
        <v>138797</v>
      </c>
      <c r="G5" t="s">
        <v>33</v>
      </c>
      <c r="H5" s="9" t="s">
        <v>20</v>
      </c>
      <c r="I5" s="2" t="s">
        <v>37</v>
      </c>
      <c r="J5" t="s">
        <v>29</v>
      </c>
      <c r="K5" s="2">
        <v>22</v>
      </c>
      <c r="L5" s="4">
        <v>59156</v>
      </c>
      <c r="M5" s="4"/>
      <c r="N5" s="4"/>
      <c r="O5" s="4">
        <v>59693</v>
      </c>
      <c r="P5" s="4">
        <f t="shared" si="0"/>
        <v>537</v>
      </c>
      <c r="Q5" s="10">
        <f t="shared" si="1"/>
        <v>9.0776928798431272E-3</v>
      </c>
      <c r="R5" s="14" t="s">
        <v>23</v>
      </c>
      <c r="S5" s="16"/>
      <c r="T5" s="3"/>
    </row>
    <row r="6" spans="1:21" ht="15.6" customHeight="1" x14ac:dyDescent="0.3">
      <c r="A6" s="3">
        <v>5</v>
      </c>
      <c r="B6" t="s">
        <v>38</v>
      </c>
      <c r="C6" t="s">
        <v>39</v>
      </c>
      <c r="D6" s="2">
        <v>2015</v>
      </c>
      <c r="E6" t="s">
        <v>40</v>
      </c>
      <c r="F6" s="4">
        <v>136060</v>
      </c>
      <c r="G6" t="s">
        <v>41</v>
      </c>
      <c r="H6" s="5" t="s">
        <v>42</v>
      </c>
      <c r="I6" s="2" t="s">
        <v>21</v>
      </c>
      <c r="J6" t="s">
        <v>29</v>
      </c>
      <c r="K6" s="2">
        <v>8</v>
      </c>
      <c r="L6" s="4">
        <v>72758</v>
      </c>
      <c r="M6" s="4"/>
      <c r="N6" s="4"/>
      <c r="O6" s="4">
        <v>75000</v>
      </c>
      <c r="P6" s="4">
        <f t="shared" si="0"/>
        <v>2242</v>
      </c>
      <c r="Q6" s="10">
        <f t="shared" si="1"/>
        <v>3.0814480881827429E-2</v>
      </c>
      <c r="R6" s="8" t="s">
        <v>43</v>
      </c>
      <c r="S6" s="17"/>
    </row>
    <row r="7" spans="1:21" ht="15.6" customHeight="1" x14ac:dyDescent="0.3">
      <c r="A7" s="3">
        <v>6</v>
      </c>
      <c r="B7" t="s">
        <v>44</v>
      </c>
      <c r="C7" t="s">
        <v>45</v>
      </c>
      <c r="D7" s="2">
        <v>2016</v>
      </c>
      <c r="E7" t="s">
        <v>46</v>
      </c>
      <c r="F7" s="4">
        <v>87401</v>
      </c>
      <c r="G7" t="s">
        <v>27</v>
      </c>
      <c r="H7" s="5" t="s">
        <v>42</v>
      </c>
      <c r="I7" s="2" t="s">
        <v>47</v>
      </c>
      <c r="J7" t="s">
        <v>48</v>
      </c>
      <c r="K7" s="2">
        <v>8</v>
      </c>
      <c r="L7" s="4">
        <v>26980</v>
      </c>
      <c r="M7" s="4"/>
      <c r="N7" s="4"/>
      <c r="O7" s="4">
        <v>29000</v>
      </c>
      <c r="P7" s="4">
        <f t="shared" si="0"/>
        <v>2020</v>
      </c>
      <c r="Q7" s="10">
        <f t="shared" si="1"/>
        <v>7.4870274277242396E-2</v>
      </c>
      <c r="R7" s="8" t="s">
        <v>43</v>
      </c>
      <c r="S7" s="17"/>
    </row>
    <row r="8" spans="1:21" ht="15.6" customHeight="1" x14ac:dyDescent="0.3">
      <c r="A8" s="3">
        <v>7</v>
      </c>
      <c r="B8" t="s">
        <v>49</v>
      </c>
      <c r="C8" t="s">
        <v>50</v>
      </c>
      <c r="D8" s="2">
        <v>2019</v>
      </c>
      <c r="E8" t="s">
        <v>51</v>
      </c>
      <c r="F8" s="4">
        <v>169489</v>
      </c>
      <c r="G8" t="s">
        <v>27</v>
      </c>
      <c r="H8" s="9" t="s">
        <v>20</v>
      </c>
      <c r="I8" s="2" t="s">
        <v>21</v>
      </c>
      <c r="J8" t="s">
        <v>48</v>
      </c>
      <c r="K8" s="2">
        <v>27</v>
      </c>
      <c r="L8" s="4">
        <v>65000</v>
      </c>
      <c r="M8" s="4"/>
      <c r="N8" s="4"/>
      <c r="O8" s="4">
        <v>65100</v>
      </c>
      <c r="P8" s="4">
        <f t="shared" si="0"/>
        <v>100</v>
      </c>
      <c r="Q8" s="10">
        <f t="shared" si="1"/>
        <v>1.5384615384615385E-3</v>
      </c>
      <c r="R8" s="14" t="s">
        <v>23</v>
      </c>
      <c r="S8" s="16"/>
      <c r="T8" s="3"/>
    </row>
    <row r="9" spans="1:21" ht="15.6" customHeight="1" x14ac:dyDescent="0.3">
      <c r="A9" s="3">
        <v>8</v>
      </c>
      <c r="B9" t="s">
        <v>52</v>
      </c>
      <c r="C9" t="s">
        <v>53</v>
      </c>
      <c r="D9" s="2">
        <v>2022</v>
      </c>
      <c r="E9" t="s">
        <v>54</v>
      </c>
      <c r="F9" s="4">
        <v>50971</v>
      </c>
      <c r="G9" t="s">
        <v>41</v>
      </c>
      <c r="H9" s="9" t="s">
        <v>20</v>
      </c>
      <c r="I9" s="2" t="s">
        <v>28</v>
      </c>
      <c r="J9" t="s">
        <v>55</v>
      </c>
      <c r="K9" s="2">
        <v>6</v>
      </c>
      <c r="L9" s="4">
        <v>44896</v>
      </c>
      <c r="M9" s="4"/>
      <c r="N9" s="4"/>
      <c r="O9" s="4">
        <v>45554</v>
      </c>
      <c r="P9" s="4">
        <f t="shared" si="0"/>
        <v>658</v>
      </c>
      <c r="Q9" s="10">
        <f t="shared" si="1"/>
        <v>1.4656094084105488E-2</v>
      </c>
      <c r="R9" s="14" t="s">
        <v>23</v>
      </c>
      <c r="S9" s="16"/>
      <c r="T9" s="3"/>
    </row>
    <row r="10" spans="1:21" ht="15.6" customHeight="1" x14ac:dyDescent="0.3">
      <c r="A10" s="3">
        <v>9</v>
      </c>
      <c r="B10" t="s">
        <v>56</v>
      </c>
      <c r="C10" t="s">
        <v>25</v>
      </c>
      <c r="D10" s="2">
        <v>2016</v>
      </c>
      <c r="E10" t="s">
        <v>57</v>
      </c>
      <c r="F10" s="4">
        <v>78807</v>
      </c>
      <c r="G10" t="s">
        <v>27</v>
      </c>
      <c r="H10" s="9" t="s">
        <v>20</v>
      </c>
      <c r="I10" s="2" t="s">
        <v>34</v>
      </c>
      <c r="J10" t="s">
        <v>22</v>
      </c>
      <c r="K10" s="2">
        <v>22</v>
      </c>
      <c r="L10" s="4">
        <v>69717</v>
      </c>
      <c r="M10" s="4"/>
      <c r="N10" s="4"/>
      <c r="O10" s="4">
        <v>70849</v>
      </c>
      <c r="P10" s="4">
        <f t="shared" si="0"/>
        <v>1132</v>
      </c>
      <c r="Q10" s="10">
        <f t="shared" si="1"/>
        <v>1.6237072736922129E-2</v>
      </c>
      <c r="R10" s="14" t="s">
        <v>23</v>
      </c>
      <c r="S10" s="16"/>
      <c r="T10" s="3"/>
    </row>
    <row r="11" spans="1:21" ht="15.6" customHeight="1" x14ac:dyDescent="0.3">
      <c r="A11" s="3">
        <v>10</v>
      </c>
      <c r="B11" t="s">
        <v>58</v>
      </c>
      <c r="C11" t="s">
        <v>17</v>
      </c>
      <c r="D11" s="2">
        <v>2016</v>
      </c>
      <c r="E11" t="s">
        <v>59</v>
      </c>
      <c r="F11" s="4">
        <v>158516</v>
      </c>
      <c r="G11" t="s">
        <v>27</v>
      </c>
      <c r="H11" s="5" t="s">
        <v>42</v>
      </c>
      <c r="I11" s="2" t="s">
        <v>60</v>
      </c>
      <c r="J11" t="s">
        <v>48</v>
      </c>
      <c r="K11" s="2">
        <v>18</v>
      </c>
      <c r="L11" s="4">
        <v>26829</v>
      </c>
      <c r="M11" s="4"/>
      <c r="N11" s="4"/>
      <c r="O11" s="4">
        <v>28000</v>
      </c>
      <c r="P11" s="4">
        <f t="shared" si="0"/>
        <v>1171</v>
      </c>
      <c r="Q11" s="10">
        <f t="shared" si="1"/>
        <v>4.3646800104364683E-2</v>
      </c>
      <c r="R11" s="8" t="s">
        <v>61</v>
      </c>
      <c r="S11" s="17"/>
    </row>
    <row r="12" spans="1:21" ht="15.6" customHeight="1" x14ac:dyDescent="0.3">
      <c r="A12" s="3">
        <v>11</v>
      </c>
      <c r="B12" t="s">
        <v>58</v>
      </c>
      <c r="C12" t="s">
        <v>31</v>
      </c>
      <c r="D12" s="2">
        <v>2016</v>
      </c>
      <c r="E12" t="s">
        <v>62</v>
      </c>
      <c r="F12" s="4">
        <v>63824</v>
      </c>
      <c r="G12" t="s">
        <v>19</v>
      </c>
      <c r="H12" s="5" t="s">
        <v>42</v>
      </c>
      <c r="I12" s="2" t="s">
        <v>34</v>
      </c>
      <c r="J12" t="s">
        <v>48</v>
      </c>
      <c r="K12" s="2">
        <v>9</v>
      </c>
      <c r="L12" s="4">
        <v>31500</v>
      </c>
      <c r="M12" s="4"/>
      <c r="N12" s="4"/>
      <c r="O12" s="4">
        <v>34000</v>
      </c>
      <c r="P12" s="4">
        <f t="shared" si="0"/>
        <v>2500</v>
      </c>
      <c r="Q12" s="10">
        <f t="shared" si="1"/>
        <v>7.9365079365079361E-2</v>
      </c>
      <c r="R12" s="8" t="s">
        <v>61</v>
      </c>
      <c r="S12" s="17"/>
    </row>
    <row r="13" spans="1:21" ht="15.6" customHeight="1" x14ac:dyDescent="0.3">
      <c r="A13" s="3">
        <v>12</v>
      </c>
      <c r="B13" t="s">
        <v>63</v>
      </c>
      <c r="C13" t="s">
        <v>64</v>
      </c>
      <c r="D13" s="2">
        <v>2020</v>
      </c>
      <c r="E13" t="s">
        <v>65</v>
      </c>
      <c r="F13" s="4">
        <v>141873</v>
      </c>
      <c r="G13" t="s">
        <v>19</v>
      </c>
      <c r="H13" s="9" t="s">
        <v>20</v>
      </c>
      <c r="I13" s="2" t="s">
        <v>21</v>
      </c>
      <c r="J13" t="s">
        <v>55</v>
      </c>
      <c r="K13" s="2">
        <v>23</v>
      </c>
      <c r="L13" s="4">
        <v>30485</v>
      </c>
      <c r="M13" s="4"/>
      <c r="N13" s="4"/>
      <c r="O13" s="4">
        <v>31859</v>
      </c>
      <c r="P13" s="4">
        <f t="shared" si="0"/>
        <v>1374</v>
      </c>
      <c r="Q13" s="10">
        <f t="shared" si="1"/>
        <v>4.5071346563883875E-2</v>
      </c>
      <c r="R13" s="14" t="s">
        <v>23</v>
      </c>
      <c r="S13" s="16"/>
      <c r="T13" s="3"/>
    </row>
    <row r="14" spans="1:21" ht="15.6" customHeight="1" x14ac:dyDescent="0.3">
      <c r="A14" s="3">
        <v>13</v>
      </c>
      <c r="B14" t="s">
        <v>24</v>
      </c>
      <c r="C14" t="s">
        <v>45</v>
      </c>
      <c r="D14" s="2">
        <v>2021</v>
      </c>
      <c r="E14" t="s">
        <v>66</v>
      </c>
      <c r="F14" s="4">
        <v>133366</v>
      </c>
      <c r="G14" t="s">
        <v>41</v>
      </c>
      <c r="H14" s="9" t="s">
        <v>20</v>
      </c>
      <c r="I14" s="2" t="s">
        <v>21</v>
      </c>
      <c r="J14" t="s">
        <v>55</v>
      </c>
      <c r="K14" s="2">
        <v>23</v>
      </c>
      <c r="L14" s="4">
        <v>30305</v>
      </c>
      <c r="M14" s="4"/>
      <c r="N14" s="4"/>
      <c r="O14" s="4">
        <v>31413</v>
      </c>
      <c r="P14" s="4">
        <f t="shared" si="0"/>
        <v>1108</v>
      </c>
      <c r="Q14" s="10">
        <f t="shared" si="1"/>
        <v>3.656162349447286E-2</v>
      </c>
      <c r="R14" s="14" t="s">
        <v>23</v>
      </c>
      <c r="S14" s="16"/>
      <c r="T14" s="3"/>
    </row>
    <row r="15" spans="1:21" ht="15.6" customHeight="1" x14ac:dyDescent="0.3">
      <c r="A15" s="3">
        <v>14</v>
      </c>
      <c r="B15" t="s">
        <v>52</v>
      </c>
      <c r="C15" t="s">
        <v>67</v>
      </c>
      <c r="D15" s="2">
        <v>2016</v>
      </c>
      <c r="E15" t="s">
        <v>68</v>
      </c>
      <c r="F15" s="4">
        <v>61644</v>
      </c>
      <c r="G15" t="s">
        <v>19</v>
      </c>
      <c r="H15" s="5" t="s">
        <v>42</v>
      </c>
      <c r="I15" s="2" t="s">
        <v>47</v>
      </c>
      <c r="J15" t="s">
        <v>55</v>
      </c>
      <c r="K15" s="2">
        <v>20</v>
      </c>
      <c r="L15" s="4">
        <v>46932</v>
      </c>
      <c r="M15" s="4"/>
      <c r="N15" s="4"/>
      <c r="O15" s="4">
        <v>50000</v>
      </c>
      <c r="P15" s="4">
        <f t="shared" si="0"/>
        <v>3068</v>
      </c>
      <c r="Q15" s="10">
        <f t="shared" si="1"/>
        <v>6.5371175317480615E-2</v>
      </c>
      <c r="R15" s="8" t="s">
        <v>61</v>
      </c>
      <c r="S15" s="17"/>
    </row>
    <row r="16" spans="1:21" ht="15.6" customHeight="1" x14ac:dyDescent="0.3">
      <c r="A16" s="3">
        <v>15</v>
      </c>
      <c r="B16" t="s">
        <v>44</v>
      </c>
      <c r="C16" t="s">
        <v>69</v>
      </c>
      <c r="D16" s="2">
        <v>2022</v>
      </c>
      <c r="E16" t="s">
        <v>70</v>
      </c>
      <c r="F16" s="4">
        <v>175119</v>
      </c>
      <c r="G16" t="s">
        <v>41</v>
      </c>
      <c r="H16" s="9" t="s">
        <v>20</v>
      </c>
      <c r="I16" s="2" t="s">
        <v>60</v>
      </c>
      <c r="J16" t="s">
        <v>22</v>
      </c>
      <c r="K16" s="2">
        <v>15</v>
      </c>
      <c r="L16" s="4">
        <v>54700</v>
      </c>
      <c r="M16" s="4"/>
      <c r="N16" s="4"/>
      <c r="O16" s="4">
        <v>56100</v>
      </c>
      <c r="P16" s="4">
        <f t="shared" si="0"/>
        <v>1400</v>
      </c>
      <c r="Q16" s="10">
        <f t="shared" si="1"/>
        <v>2.5594149908592323E-2</v>
      </c>
      <c r="R16" s="14" t="s">
        <v>23</v>
      </c>
      <c r="S16" s="16"/>
      <c r="T16" s="3"/>
    </row>
    <row r="17" spans="1:20" ht="15.6" customHeight="1" x14ac:dyDescent="0.3">
      <c r="A17" s="3">
        <v>16</v>
      </c>
      <c r="B17" t="s">
        <v>56</v>
      </c>
      <c r="C17" t="s">
        <v>71</v>
      </c>
      <c r="D17" s="2">
        <v>2020</v>
      </c>
      <c r="E17" t="s">
        <v>72</v>
      </c>
      <c r="F17" s="4">
        <v>74422</v>
      </c>
      <c r="G17" t="s">
        <v>19</v>
      </c>
      <c r="H17" s="5" t="s">
        <v>42</v>
      </c>
      <c r="I17" s="2" t="s">
        <v>47</v>
      </c>
      <c r="J17" t="s">
        <v>48</v>
      </c>
      <c r="K17" s="2">
        <v>9</v>
      </c>
      <c r="L17" s="4">
        <v>38650</v>
      </c>
      <c r="M17" s="4"/>
      <c r="N17" s="4"/>
      <c r="O17" s="4">
        <v>41000</v>
      </c>
      <c r="P17" s="4">
        <f t="shared" si="0"/>
        <v>2350</v>
      </c>
      <c r="Q17" s="10">
        <f t="shared" si="1"/>
        <v>6.0802069857697282E-2</v>
      </c>
      <c r="R17" s="8" t="s">
        <v>73</v>
      </c>
      <c r="S17" s="17"/>
    </row>
    <row r="18" spans="1:20" ht="15.6" customHeight="1" x14ac:dyDescent="0.3">
      <c r="A18" s="3">
        <v>17</v>
      </c>
      <c r="B18" t="s">
        <v>63</v>
      </c>
      <c r="C18" t="s">
        <v>74</v>
      </c>
      <c r="D18" s="2">
        <v>2020</v>
      </c>
      <c r="E18" t="s">
        <v>75</v>
      </c>
      <c r="F18" s="4">
        <v>168722</v>
      </c>
      <c r="G18" t="s">
        <v>27</v>
      </c>
      <c r="H18" s="9" t="s">
        <v>20</v>
      </c>
      <c r="I18" s="2" t="s">
        <v>76</v>
      </c>
      <c r="J18" t="s">
        <v>48</v>
      </c>
      <c r="K18" s="2">
        <v>24</v>
      </c>
      <c r="L18" s="4">
        <v>56657</v>
      </c>
      <c r="M18" s="4"/>
      <c r="N18" s="4"/>
      <c r="O18" s="4">
        <v>57455</v>
      </c>
      <c r="P18" s="4">
        <f t="shared" si="0"/>
        <v>798</v>
      </c>
      <c r="Q18" s="10">
        <f t="shared" si="1"/>
        <v>1.4084755634784757E-2</v>
      </c>
      <c r="R18" s="14" t="s">
        <v>23</v>
      </c>
      <c r="S18" s="16"/>
      <c r="T18" s="3"/>
    </row>
    <row r="19" spans="1:20" ht="15.6" customHeight="1" x14ac:dyDescent="0.3">
      <c r="A19" s="3">
        <v>18</v>
      </c>
      <c r="B19" t="s">
        <v>44</v>
      </c>
      <c r="C19" t="s">
        <v>64</v>
      </c>
      <c r="D19" s="2">
        <v>2017</v>
      </c>
      <c r="E19" t="s">
        <v>77</v>
      </c>
      <c r="F19" s="4">
        <v>146730</v>
      </c>
      <c r="G19" t="s">
        <v>41</v>
      </c>
      <c r="H19" s="5" t="s">
        <v>42</v>
      </c>
      <c r="I19" s="2" t="s">
        <v>28</v>
      </c>
      <c r="J19" t="s">
        <v>55</v>
      </c>
      <c r="K19" s="2">
        <v>22</v>
      </c>
      <c r="L19" s="4">
        <v>60925</v>
      </c>
      <c r="M19" s="4"/>
      <c r="N19" s="4"/>
      <c r="O19" s="4">
        <v>66000</v>
      </c>
      <c r="P19" s="4">
        <f t="shared" si="0"/>
        <v>5075</v>
      </c>
      <c r="Q19" s="10">
        <f t="shared" si="1"/>
        <v>8.3299138284776364E-2</v>
      </c>
      <c r="R19" s="8" t="s">
        <v>61</v>
      </c>
      <c r="S19" s="17"/>
    </row>
    <row r="20" spans="1:20" ht="15.6" customHeight="1" x14ac:dyDescent="0.3">
      <c r="A20" s="3">
        <v>19</v>
      </c>
      <c r="B20" t="s">
        <v>63</v>
      </c>
      <c r="C20" t="s">
        <v>69</v>
      </c>
      <c r="D20" s="2">
        <v>2019</v>
      </c>
      <c r="E20" t="s">
        <v>78</v>
      </c>
      <c r="F20" s="4">
        <v>52382</v>
      </c>
      <c r="G20" t="s">
        <v>33</v>
      </c>
      <c r="H20" s="9" t="s">
        <v>20</v>
      </c>
      <c r="I20" s="2" t="s">
        <v>76</v>
      </c>
      <c r="J20" t="s">
        <v>29</v>
      </c>
      <c r="K20" s="2">
        <v>18</v>
      </c>
      <c r="L20" s="4">
        <v>56717</v>
      </c>
      <c r="M20" s="4"/>
      <c r="N20" s="4"/>
      <c r="O20" s="4">
        <v>57276</v>
      </c>
      <c r="P20" s="4">
        <f t="shared" si="0"/>
        <v>559</v>
      </c>
      <c r="Q20" s="10">
        <f t="shared" si="1"/>
        <v>9.8559514783927212E-3</v>
      </c>
      <c r="R20" s="14" t="s">
        <v>23</v>
      </c>
      <c r="S20" s="16"/>
      <c r="T20" s="3"/>
    </row>
    <row r="21" spans="1:20" ht="15.6" customHeight="1" x14ac:dyDescent="0.3">
      <c r="A21" s="3">
        <v>20</v>
      </c>
      <c r="B21" t="s">
        <v>63</v>
      </c>
      <c r="C21" t="s">
        <v>74</v>
      </c>
      <c r="D21" s="2">
        <v>2022</v>
      </c>
      <c r="E21" t="s">
        <v>79</v>
      </c>
      <c r="F21" s="4">
        <v>78255</v>
      </c>
      <c r="G21" t="s">
        <v>27</v>
      </c>
      <c r="H21" s="9" t="s">
        <v>20</v>
      </c>
      <c r="I21" s="2" t="s">
        <v>47</v>
      </c>
      <c r="J21" t="s">
        <v>29</v>
      </c>
      <c r="K21" s="2">
        <v>6</v>
      </c>
      <c r="L21" s="4">
        <v>67343</v>
      </c>
      <c r="M21" s="4"/>
      <c r="N21" s="4"/>
      <c r="O21" s="4">
        <v>68309</v>
      </c>
      <c r="P21" s="4">
        <f t="shared" si="0"/>
        <v>966</v>
      </c>
      <c r="Q21" s="10">
        <f t="shared" si="1"/>
        <v>1.4344475298100767E-2</v>
      </c>
      <c r="R21" s="14" t="s">
        <v>23</v>
      </c>
      <c r="S21" s="16"/>
      <c r="T21" s="3"/>
    </row>
    <row r="22" spans="1:20" ht="15.6" customHeight="1" x14ac:dyDescent="0.3">
      <c r="A22" s="3">
        <v>21</v>
      </c>
      <c r="B22" t="s">
        <v>58</v>
      </c>
      <c r="C22" t="s">
        <v>17</v>
      </c>
      <c r="D22" s="2">
        <v>2018</v>
      </c>
      <c r="E22" t="s">
        <v>80</v>
      </c>
      <c r="F22" s="4">
        <v>158424</v>
      </c>
      <c r="G22" t="s">
        <v>19</v>
      </c>
      <c r="H22" s="5" t="s">
        <v>42</v>
      </c>
      <c r="I22" s="2" t="s">
        <v>34</v>
      </c>
      <c r="J22" t="s">
        <v>22</v>
      </c>
      <c r="K22" s="2">
        <v>11</v>
      </c>
      <c r="L22" s="4">
        <v>53116</v>
      </c>
      <c r="M22" s="4"/>
      <c r="N22" s="4"/>
      <c r="O22" s="4">
        <v>60000</v>
      </c>
      <c r="P22" s="4">
        <f t="shared" si="0"/>
        <v>6884</v>
      </c>
      <c r="Q22" s="13">
        <f t="shared" si="1"/>
        <v>0.12960313276602153</v>
      </c>
      <c r="R22" s="8" t="s">
        <v>43</v>
      </c>
      <c r="S22" s="17"/>
    </row>
    <row r="23" spans="1:20" ht="15.6" customHeight="1" x14ac:dyDescent="0.3">
      <c r="A23" s="3">
        <v>22</v>
      </c>
      <c r="B23" t="s">
        <v>63</v>
      </c>
      <c r="C23" t="s">
        <v>31</v>
      </c>
      <c r="D23" s="2">
        <v>2018</v>
      </c>
      <c r="E23" t="s">
        <v>81</v>
      </c>
      <c r="F23" s="4">
        <v>111487</v>
      </c>
      <c r="G23" t="s">
        <v>27</v>
      </c>
      <c r="H23" s="5" t="s">
        <v>42</v>
      </c>
      <c r="I23" s="2" t="s">
        <v>34</v>
      </c>
      <c r="J23" t="s">
        <v>29</v>
      </c>
      <c r="K23" s="2">
        <v>11</v>
      </c>
      <c r="L23" s="4">
        <v>38938</v>
      </c>
      <c r="M23" s="4"/>
      <c r="N23" s="4"/>
      <c r="O23" s="4">
        <v>42000</v>
      </c>
      <c r="P23" s="4">
        <f t="shared" si="0"/>
        <v>3062</v>
      </c>
      <c r="Q23" s="10">
        <f t="shared" si="1"/>
        <v>7.8637834506137969E-2</v>
      </c>
      <c r="R23" s="8" t="s">
        <v>73</v>
      </c>
      <c r="S23" s="17"/>
    </row>
    <row r="24" spans="1:20" ht="15.6" customHeight="1" x14ac:dyDescent="0.3">
      <c r="A24" s="3">
        <v>23</v>
      </c>
      <c r="B24" t="s">
        <v>24</v>
      </c>
      <c r="C24" t="s">
        <v>17</v>
      </c>
      <c r="D24" s="2">
        <v>2018</v>
      </c>
      <c r="E24" t="s">
        <v>82</v>
      </c>
      <c r="F24" s="4">
        <v>138130</v>
      </c>
      <c r="G24" t="s">
        <v>27</v>
      </c>
      <c r="H24" s="5" t="s">
        <v>42</v>
      </c>
      <c r="I24" s="2" t="s">
        <v>76</v>
      </c>
      <c r="J24" t="s">
        <v>22</v>
      </c>
      <c r="K24" s="2">
        <v>26</v>
      </c>
      <c r="L24" s="4">
        <v>50179</v>
      </c>
      <c r="M24" s="4"/>
      <c r="N24" s="4"/>
      <c r="O24" s="4">
        <v>52000</v>
      </c>
      <c r="P24" s="4">
        <f t="shared" si="0"/>
        <v>1821</v>
      </c>
      <c r="Q24" s="10">
        <f t="shared" si="1"/>
        <v>3.6290081508200643E-2</v>
      </c>
      <c r="R24" s="8" t="s">
        <v>61</v>
      </c>
      <c r="S24" s="17"/>
    </row>
    <row r="25" spans="1:20" ht="15.6" customHeight="1" x14ac:dyDescent="0.3">
      <c r="A25" s="3">
        <v>24</v>
      </c>
      <c r="B25" t="s">
        <v>58</v>
      </c>
      <c r="C25" t="s">
        <v>64</v>
      </c>
      <c r="D25" s="2">
        <v>2015</v>
      </c>
      <c r="E25" t="s">
        <v>83</v>
      </c>
      <c r="F25" s="4">
        <v>121308</v>
      </c>
      <c r="G25" t="s">
        <v>33</v>
      </c>
      <c r="H25" s="9" t="s">
        <v>20</v>
      </c>
      <c r="I25" s="2" t="s">
        <v>28</v>
      </c>
      <c r="J25" t="s">
        <v>48</v>
      </c>
      <c r="K25" s="2">
        <v>18</v>
      </c>
      <c r="L25" s="4">
        <v>36373</v>
      </c>
      <c r="M25" s="4"/>
      <c r="N25" s="4"/>
      <c r="O25" s="4">
        <v>38000</v>
      </c>
      <c r="P25" s="4">
        <f t="shared" si="0"/>
        <v>1627</v>
      </c>
      <c r="Q25" s="10">
        <f t="shared" si="1"/>
        <v>4.4730981772193659E-2</v>
      </c>
      <c r="R25" s="14" t="s">
        <v>23</v>
      </c>
      <c r="S25" s="16"/>
      <c r="T25" s="3"/>
    </row>
    <row r="26" spans="1:20" ht="15.6" customHeight="1" x14ac:dyDescent="0.3">
      <c r="A26" s="3">
        <v>25</v>
      </c>
      <c r="B26" t="s">
        <v>24</v>
      </c>
      <c r="C26" t="s">
        <v>74</v>
      </c>
      <c r="D26" s="2">
        <v>2018</v>
      </c>
      <c r="E26" t="s">
        <v>84</v>
      </c>
      <c r="F26" s="4">
        <v>74157</v>
      </c>
      <c r="G26" t="s">
        <v>27</v>
      </c>
      <c r="H26" s="9" t="s">
        <v>20</v>
      </c>
      <c r="I26" s="2" t="s">
        <v>47</v>
      </c>
      <c r="J26" t="s">
        <v>48</v>
      </c>
      <c r="K26" s="2">
        <v>16</v>
      </c>
      <c r="L26" s="4">
        <v>35606</v>
      </c>
      <c r="M26" s="4"/>
      <c r="N26" s="4"/>
      <c r="O26" s="4">
        <v>39000</v>
      </c>
      <c r="P26" s="4">
        <f t="shared" si="0"/>
        <v>3394</v>
      </c>
      <c r="Q26" s="13">
        <f t="shared" si="1"/>
        <v>9.532101331236309E-2</v>
      </c>
      <c r="R26" s="14" t="s">
        <v>23</v>
      </c>
      <c r="S26" s="16"/>
      <c r="T26" s="3"/>
    </row>
    <row r="27" spans="1:20" ht="15.6" customHeight="1" x14ac:dyDescent="0.3">
      <c r="A27" s="3">
        <v>26</v>
      </c>
      <c r="B27" t="s">
        <v>30</v>
      </c>
      <c r="C27" t="s">
        <v>64</v>
      </c>
      <c r="D27" s="2">
        <v>2019</v>
      </c>
      <c r="E27" t="s">
        <v>85</v>
      </c>
      <c r="F27" s="4">
        <v>103195</v>
      </c>
      <c r="G27" t="s">
        <v>33</v>
      </c>
      <c r="H27" s="5" t="s">
        <v>42</v>
      </c>
      <c r="I27" s="2" t="s">
        <v>28</v>
      </c>
      <c r="J27" t="s">
        <v>22</v>
      </c>
      <c r="K27" s="2">
        <v>21</v>
      </c>
      <c r="L27" s="4">
        <v>77731</v>
      </c>
      <c r="M27" s="4"/>
      <c r="N27" s="4"/>
      <c r="O27" s="4">
        <v>80000</v>
      </c>
      <c r="P27" s="4">
        <f t="shared" si="0"/>
        <v>2269</v>
      </c>
      <c r="Q27" s="10">
        <f t="shared" si="1"/>
        <v>2.9190413091302055E-2</v>
      </c>
      <c r="R27" s="8" t="s">
        <v>73</v>
      </c>
      <c r="S27" s="17"/>
    </row>
    <row r="28" spans="1:20" ht="15.6" customHeight="1" x14ac:dyDescent="0.3">
      <c r="A28" s="3">
        <v>27</v>
      </c>
      <c r="B28" t="s">
        <v>30</v>
      </c>
      <c r="C28" t="s">
        <v>69</v>
      </c>
      <c r="D28" s="2">
        <v>2019</v>
      </c>
      <c r="E28" t="s">
        <v>86</v>
      </c>
      <c r="F28" s="4">
        <v>137948</v>
      </c>
      <c r="G28" t="s">
        <v>19</v>
      </c>
      <c r="H28" s="9" t="s">
        <v>20</v>
      </c>
      <c r="I28" s="2" t="s">
        <v>28</v>
      </c>
      <c r="J28" t="s">
        <v>48</v>
      </c>
      <c r="K28" s="2">
        <v>6</v>
      </c>
      <c r="L28" s="4">
        <v>71406</v>
      </c>
      <c r="M28" s="4"/>
      <c r="N28" s="4"/>
      <c r="O28" s="4">
        <v>75000</v>
      </c>
      <c r="P28" s="4">
        <f t="shared" si="0"/>
        <v>3594</v>
      </c>
      <c r="Q28" s="10">
        <f t="shared" si="1"/>
        <v>5.0331904881942696E-2</v>
      </c>
      <c r="R28" s="14" t="s">
        <v>23</v>
      </c>
      <c r="S28" s="16"/>
      <c r="T28" s="3"/>
    </row>
    <row r="29" spans="1:20" ht="15.6" customHeight="1" x14ac:dyDescent="0.3">
      <c r="A29" s="3">
        <v>28</v>
      </c>
      <c r="B29" t="s">
        <v>38</v>
      </c>
      <c r="C29" t="s">
        <v>69</v>
      </c>
      <c r="D29" s="2">
        <v>2016</v>
      </c>
      <c r="E29" t="s">
        <v>87</v>
      </c>
      <c r="F29" s="4">
        <v>130935</v>
      </c>
      <c r="G29" t="s">
        <v>19</v>
      </c>
      <c r="H29" s="5" t="s">
        <v>42</v>
      </c>
      <c r="I29" s="2" t="s">
        <v>47</v>
      </c>
      <c r="J29" t="s">
        <v>48</v>
      </c>
      <c r="K29" s="2">
        <v>15</v>
      </c>
      <c r="L29" s="4">
        <v>28350</v>
      </c>
      <c r="M29" s="4"/>
      <c r="N29" s="4"/>
      <c r="O29" s="4">
        <v>33000</v>
      </c>
      <c r="P29" s="4">
        <f t="shared" si="0"/>
        <v>4650</v>
      </c>
      <c r="Q29" s="13">
        <f t="shared" si="1"/>
        <v>0.16402116402116401</v>
      </c>
      <c r="R29" s="8" t="s">
        <v>73</v>
      </c>
      <c r="S29" s="17"/>
    </row>
    <row r="30" spans="1:20" ht="15.6" customHeight="1" x14ac:dyDescent="0.3">
      <c r="A30" s="3">
        <v>29</v>
      </c>
      <c r="B30" t="s">
        <v>63</v>
      </c>
      <c r="C30" t="s">
        <v>45</v>
      </c>
      <c r="D30" s="2">
        <v>2019</v>
      </c>
      <c r="E30" t="s">
        <v>88</v>
      </c>
      <c r="F30" s="4">
        <v>90705</v>
      </c>
      <c r="G30" t="s">
        <v>27</v>
      </c>
      <c r="H30" s="9" t="s">
        <v>20</v>
      </c>
      <c r="I30" s="2" t="s">
        <v>21</v>
      </c>
      <c r="J30" t="s">
        <v>22</v>
      </c>
      <c r="K30" s="2">
        <v>8</v>
      </c>
      <c r="L30" s="4">
        <v>58524</v>
      </c>
      <c r="M30" s="4"/>
      <c r="N30" s="4"/>
      <c r="O30" s="4">
        <v>61000</v>
      </c>
      <c r="P30" s="4">
        <f t="shared" si="0"/>
        <v>2476</v>
      </c>
      <c r="Q30" s="10">
        <f t="shared" si="1"/>
        <v>4.2307429430660924E-2</v>
      </c>
      <c r="R30" s="14" t="s">
        <v>23</v>
      </c>
      <c r="S30" s="16"/>
      <c r="T30" s="3"/>
    </row>
    <row r="31" spans="1:20" ht="15.6" customHeight="1" x14ac:dyDescent="0.3">
      <c r="A31" s="3">
        <v>30</v>
      </c>
      <c r="B31" t="s">
        <v>52</v>
      </c>
      <c r="C31" t="s">
        <v>67</v>
      </c>
      <c r="D31" s="2">
        <v>2017</v>
      </c>
      <c r="E31" t="s">
        <v>89</v>
      </c>
      <c r="F31" s="4">
        <v>122816</v>
      </c>
      <c r="G31" t="s">
        <v>41</v>
      </c>
      <c r="H31" s="9" t="s">
        <v>20</v>
      </c>
      <c r="I31" s="2" t="s">
        <v>47</v>
      </c>
      <c r="J31" t="s">
        <v>22</v>
      </c>
      <c r="K31" s="2">
        <v>24</v>
      </c>
      <c r="L31" s="4">
        <v>60743</v>
      </c>
      <c r="M31" s="4"/>
      <c r="N31" s="4"/>
      <c r="O31" s="4">
        <v>63000</v>
      </c>
      <c r="P31" s="4">
        <f t="shared" si="0"/>
        <v>2257</v>
      </c>
      <c r="Q31" s="10">
        <f t="shared" si="1"/>
        <v>3.7156544787053651E-2</v>
      </c>
      <c r="R31" s="14" t="s">
        <v>23</v>
      </c>
      <c r="S31" s="16"/>
      <c r="T31" s="3"/>
    </row>
    <row r="32" spans="1:20" ht="15.6" customHeight="1" x14ac:dyDescent="0.3">
      <c r="A32" s="3">
        <v>31</v>
      </c>
      <c r="B32" t="s">
        <v>44</v>
      </c>
      <c r="C32" t="s">
        <v>90</v>
      </c>
      <c r="D32" s="2">
        <v>2021</v>
      </c>
      <c r="E32" t="s">
        <v>91</v>
      </c>
      <c r="F32" s="4">
        <v>146783</v>
      </c>
      <c r="G32" t="s">
        <v>27</v>
      </c>
      <c r="H32" s="9" t="s">
        <v>20</v>
      </c>
      <c r="I32" s="2" t="s">
        <v>34</v>
      </c>
      <c r="J32" t="s">
        <v>29</v>
      </c>
      <c r="K32" s="2">
        <v>10</v>
      </c>
      <c r="L32" s="4">
        <v>59987</v>
      </c>
      <c r="M32" s="4"/>
      <c r="N32" s="4"/>
      <c r="O32" s="4">
        <v>61500</v>
      </c>
      <c r="P32" s="4">
        <f t="shared" si="0"/>
        <v>1513</v>
      </c>
      <c r="Q32" s="10">
        <f t="shared" si="1"/>
        <v>2.5222131461816726E-2</v>
      </c>
      <c r="R32" s="14" t="s">
        <v>23</v>
      </c>
      <c r="S32" s="16"/>
      <c r="T32" s="3"/>
    </row>
    <row r="33" spans="1:20" ht="15.6" customHeight="1" x14ac:dyDescent="0.3">
      <c r="A33" s="3">
        <v>32</v>
      </c>
      <c r="B33" t="s">
        <v>16</v>
      </c>
      <c r="C33" t="s">
        <v>74</v>
      </c>
      <c r="D33" s="2">
        <v>2016</v>
      </c>
      <c r="E33" t="s">
        <v>92</v>
      </c>
      <c r="F33" s="4">
        <v>63693</v>
      </c>
      <c r="G33" t="s">
        <v>19</v>
      </c>
      <c r="H33" s="5" t="s">
        <v>42</v>
      </c>
      <c r="I33" s="2" t="s">
        <v>60</v>
      </c>
      <c r="J33" t="s">
        <v>55</v>
      </c>
      <c r="K33" s="2">
        <v>23</v>
      </c>
      <c r="L33" s="4">
        <v>67739</v>
      </c>
      <c r="M33" s="4"/>
      <c r="N33" s="4"/>
      <c r="O33" s="4">
        <v>70000</v>
      </c>
      <c r="P33" s="4">
        <f t="shared" si="0"/>
        <v>2261</v>
      </c>
      <c r="Q33" s="10">
        <f t="shared" si="1"/>
        <v>3.3378113051565565E-2</v>
      </c>
      <c r="R33" s="8" t="s">
        <v>73</v>
      </c>
      <c r="S33" s="17"/>
    </row>
    <row r="34" spans="1:20" ht="15.6" customHeight="1" x14ac:dyDescent="0.3">
      <c r="A34" s="3">
        <v>33</v>
      </c>
      <c r="B34" t="s">
        <v>49</v>
      </c>
      <c r="C34" t="s">
        <v>71</v>
      </c>
      <c r="D34" s="2">
        <v>2022</v>
      </c>
      <c r="E34" t="s">
        <v>93</v>
      </c>
      <c r="F34" s="4">
        <v>146645</v>
      </c>
      <c r="G34" t="s">
        <v>27</v>
      </c>
      <c r="H34" s="5" t="s">
        <v>42</v>
      </c>
      <c r="I34" s="2" t="s">
        <v>21</v>
      </c>
      <c r="J34" t="s">
        <v>55</v>
      </c>
      <c r="K34" s="2">
        <v>16</v>
      </c>
      <c r="L34" s="4">
        <v>37728</v>
      </c>
      <c r="M34" s="4"/>
      <c r="N34" s="4"/>
      <c r="O34" s="4">
        <v>39000</v>
      </c>
      <c r="P34" s="4">
        <f t="shared" ref="P34:P51" si="2">O34-L34</f>
        <v>1272</v>
      </c>
      <c r="Q34" s="10">
        <f t="shared" ref="Q34:Q51" si="3">P34/L34</f>
        <v>3.3715012722646313E-2</v>
      </c>
      <c r="R34" s="8" t="s">
        <v>73</v>
      </c>
      <c r="S34" s="17"/>
    </row>
    <row r="35" spans="1:20" ht="15.6" customHeight="1" x14ac:dyDescent="0.3">
      <c r="A35" s="3">
        <v>34</v>
      </c>
      <c r="B35" t="s">
        <v>56</v>
      </c>
      <c r="C35" t="s">
        <v>45</v>
      </c>
      <c r="D35" s="2">
        <v>2019</v>
      </c>
      <c r="E35" t="s">
        <v>94</v>
      </c>
      <c r="F35" s="4">
        <v>177520</v>
      </c>
      <c r="G35" t="s">
        <v>19</v>
      </c>
      <c r="H35" s="5" t="s">
        <v>42</v>
      </c>
      <c r="I35" s="2" t="s">
        <v>21</v>
      </c>
      <c r="J35" t="s">
        <v>55</v>
      </c>
      <c r="K35" s="2">
        <v>23</v>
      </c>
      <c r="L35" s="4">
        <v>55485</v>
      </c>
      <c r="M35" s="4"/>
      <c r="N35" s="4"/>
      <c r="O35" s="4">
        <v>57000</v>
      </c>
      <c r="P35" s="4">
        <f t="shared" si="2"/>
        <v>1515</v>
      </c>
      <c r="Q35" s="10">
        <f t="shared" si="3"/>
        <v>2.7304676939713435E-2</v>
      </c>
      <c r="R35" s="8" t="s">
        <v>43</v>
      </c>
      <c r="S35" s="17"/>
    </row>
    <row r="36" spans="1:20" ht="15.6" customHeight="1" x14ac:dyDescent="0.3">
      <c r="A36" s="3">
        <v>35</v>
      </c>
      <c r="B36" t="s">
        <v>44</v>
      </c>
      <c r="C36" t="s">
        <v>31</v>
      </c>
      <c r="D36" s="2">
        <v>2020</v>
      </c>
      <c r="E36" t="s">
        <v>95</v>
      </c>
      <c r="F36" s="4">
        <v>61703</v>
      </c>
      <c r="G36" t="s">
        <v>41</v>
      </c>
      <c r="H36" s="5" t="s">
        <v>42</v>
      </c>
      <c r="I36" s="2" t="s">
        <v>28</v>
      </c>
      <c r="J36" t="s">
        <v>55</v>
      </c>
      <c r="K36" s="2">
        <v>11</v>
      </c>
      <c r="L36" s="4">
        <v>37666</v>
      </c>
      <c r="M36" s="4"/>
      <c r="N36" s="4"/>
      <c r="O36" s="4">
        <v>39000</v>
      </c>
      <c r="P36" s="4">
        <f t="shared" si="2"/>
        <v>1334</v>
      </c>
      <c r="Q36" s="10">
        <f t="shared" si="3"/>
        <v>3.5416556045239737E-2</v>
      </c>
      <c r="R36" s="8" t="s">
        <v>61</v>
      </c>
      <c r="S36" s="17"/>
    </row>
    <row r="37" spans="1:20" ht="15.6" customHeight="1" x14ac:dyDescent="0.3">
      <c r="A37" s="3">
        <v>36</v>
      </c>
      <c r="B37" t="s">
        <v>52</v>
      </c>
      <c r="C37" t="s">
        <v>74</v>
      </c>
      <c r="D37" s="2">
        <v>2021</v>
      </c>
      <c r="E37" t="s">
        <v>96</v>
      </c>
      <c r="F37" s="4">
        <v>169376</v>
      </c>
      <c r="G37" t="s">
        <v>41</v>
      </c>
      <c r="H37" s="6" t="s">
        <v>97</v>
      </c>
      <c r="I37" s="2" t="s">
        <v>76</v>
      </c>
      <c r="J37" t="s">
        <v>48</v>
      </c>
      <c r="K37" s="2">
        <v>10</v>
      </c>
      <c r="L37" s="4">
        <v>74753</v>
      </c>
      <c r="M37" s="4"/>
      <c r="N37" s="4"/>
      <c r="O37" s="4">
        <v>75923</v>
      </c>
      <c r="P37" s="4">
        <f t="shared" si="2"/>
        <v>1170</v>
      </c>
      <c r="Q37" s="10">
        <f t="shared" si="3"/>
        <v>1.5651545757360909E-2</v>
      </c>
      <c r="R37" s="7" t="s">
        <v>98</v>
      </c>
      <c r="S37" s="18"/>
    </row>
    <row r="38" spans="1:20" ht="15.6" customHeight="1" x14ac:dyDescent="0.3">
      <c r="A38" s="3">
        <v>37</v>
      </c>
      <c r="B38" t="s">
        <v>38</v>
      </c>
      <c r="C38" t="s">
        <v>69</v>
      </c>
      <c r="D38" s="2">
        <v>2015</v>
      </c>
      <c r="E38" t="s">
        <v>99</v>
      </c>
      <c r="F38" s="4">
        <v>102116</v>
      </c>
      <c r="G38" t="s">
        <v>27</v>
      </c>
      <c r="H38" s="6" t="s">
        <v>97</v>
      </c>
      <c r="I38" s="2" t="s">
        <v>60</v>
      </c>
      <c r="J38" t="s">
        <v>29</v>
      </c>
      <c r="K38" s="2">
        <v>29</v>
      </c>
      <c r="L38" s="4">
        <v>57137</v>
      </c>
      <c r="M38" s="4"/>
      <c r="N38" s="4"/>
      <c r="O38" s="4">
        <v>58278</v>
      </c>
      <c r="P38" s="4">
        <f t="shared" si="2"/>
        <v>1141</v>
      </c>
      <c r="Q38" s="10">
        <f t="shared" si="3"/>
        <v>1.9969546878555053E-2</v>
      </c>
      <c r="R38" s="7" t="s">
        <v>98</v>
      </c>
      <c r="S38" s="18"/>
    </row>
    <row r="39" spans="1:20" ht="15.6" customHeight="1" x14ac:dyDescent="0.3">
      <c r="A39" s="3">
        <v>38</v>
      </c>
      <c r="B39" t="s">
        <v>38</v>
      </c>
      <c r="C39" t="s">
        <v>90</v>
      </c>
      <c r="D39" s="2">
        <v>2020</v>
      </c>
      <c r="E39" t="s">
        <v>100</v>
      </c>
      <c r="F39" s="4">
        <v>125867</v>
      </c>
      <c r="G39" t="s">
        <v>33</v>
      </c>
      <c r="H39" s="6" t="s">
        <v>97</v>
      </c>
      <c r="I39" s="2" t="s">
        <v>21</v>
      </c>
      <c r="J39" t="s">
        <v>22</v>
      </c>
      <c r="K39" s="2">
        <v>17</v>
      </c>
      <c r="L39" s="4">
        <v>40167</v>
      </c>
      <c r="M39" s="4"/>
      <c r="N39" s="4"/>
      <c r="O39" s="4">
        <v>41247</v>
      </c>
      <c r="P39" s="4">
        <f t="shared" si="2"/>
        <v>1080</v>
      </c>
      <c r="Q39" s="10">
        <f t="shared" si="3"/>
        <v>2.688774367017701E-2</v>
      </c>
      <c r="R39" s="7" t="s">
        <v>98</v>
      </c>
      <c r="S39" s="18"/>
    </row>
    <row r="40" spans="1:20" ht="15.6" customHeight="1" x14ac:dyDescent="0.3">
      <c r="A40" s="3">
        <v>39</v>
      </c>
      <c r="B40" t="s">
        <v>58</v>
      </c>
      <c r="C40" t="s">
        <v>17</v>
      </c>
      <c r="D40" s="2">
        <v>2016</v>
      </c>
      <c r="E40" t="s">
        <v>101</v>
      </c>
      <c r="F40" s="4">
        <v>73222</v>
      </c>
      <c r="G40" t="s">
        <v>41</v>
      </c>
      <c r="H40" s="6" t="s">
        <v>97</v>
      </c>
      <c r="I40" s="2" t="s">
        <v>47</v>
      </c>
      <c r="J40" t="s">
        <v>48</v>
      </c>
      <c r="K40" s="2">
        <v>15</v>
      </c>
      <c r="L40" s="4">
        <v>64989</v>
      </c>
      <c r="M40" s="4"/>
      <c r="N40" s="4"/>
      <c r="O40" s="4">
        <v>66279</v>
      </c>
      <c r="P40" s="4">
        <f t="shared" si="2"/>
        <v>1290</v>
      </c>
      <c r="Q40" s="10">
        <f t="shared" si="3"/>
        <v>1.9849512994506761E-2</v>
      </c>
      <c r="R40" s="7" t="s">
        <v>98</v>
      </c>
      <c r="S40" s="18"/>
    </row>
    <row r="41" spans="1:20" ht="15.6" customHeight="1" x14ac:dyDescent="0.3">
      <c r="A41" s="3">
        <v>40</v>
      </c>
      <c r="B41" t="s">
        <v>52</v>
      </c>
      <c r="C41" t="s">
        <v>45</v>
      </c>
      <c r="D41" s="2">
        <v>2018</v>
      </c>
      <c r="E41" t="s">
        <v>102</v>
      </c>
      <c r="F41" s="4">
        <v>131446</v>
      </c>
      <c r="G41" t="s">
        <v>19</v>
      </c>
      <c r="H41" s="6" t="s">
        <v>97</v>
      </c>
      <c r="I41" s="2" t="s">
        <v>47</v>
      </c>
      <c r="J41" t="s">
        <v>22</v>
      </c>
      <c r="K41" s="2">
        <v>20</v>
      </c>
      <c r="L41" s="4">
        <v>49228</v>
      </c>
      <c r="M41" s="4"/>
      <c r="N41" s="4"/>
      <c r="O41" s="4">
        <v>50217</v>
      </c>
      <c r="P41" s="4">
        <f t="shared" si="2"/>
        <v>989</v>
      </c>
      <c r="Q41" s="10">
        <f t="shared" si="3"/>
        <v>2.009019257333225E-2</v>
      </c>
      <c r="R41" s="7" t="s">
        <v>98</v>
      </c>
      <c r="S41" s="18"/>
    </row>
    <row r="42" spans="1:20" ht="15.6" customHeight="1" x14ac:dyDescent="0.3">
      <c r="A42" s="3">
        <v>41</v>
      </c>
      <c r="B42" t="s">
        <v>56</v>
      </c>
      <c r="C42" t="s">
        <v>69</v>
      </c>
      <c r="D42" s="2">
        <v>2022</v>
      </c>
      <c r="E42" t="s">
        <v>103</v>
      </c>
      <c r="F42" s="4">
        <v>165786</v>
      </c>
      <c r="G42" t="s">
        <v>27</v>
      </c>
      <c r="H42" s="9" t="s">
        <v>20</v>
      </c>
      <c r="I42" s="2" t="s">
        <v>21</v>
      </c>
      <c r="J42" t="s">
        <v>29</v>
      </c>
      <c r="K42" s="2">
        <v>5</v>
      </c>
      <c r="L42" s="4">
        <v>78405</v>
      </c>
      <c r="M42" s="4"/>
      <c r="N42" s="4"/>
      <c r="O42" s="4">
        <v>71000</v>
      </c>
      <c r="P42" s="11">
        <f t="shared" si="2"/>
        <v>-7405</v>
      </c>
      <c r="Q42" s="12">
        <f t="shared" si="3"/>
        <v>-9.4445507301830239E-2</v>
      </c>
      <c r="R42" s="14" t="s">
        <v>23</v>
      </c>
      <c r="S42" s="16"/>
      <c r="T42" s="3"/>
    </row>
    <row r="43" spans="1:20" ht="15.6" customHeight="1" x14ac:dyDescent="0.3">
      <c r="A43" s="3">
        <v>42</v>
      </c>
      <c r="B43" t="s">
        <v>30</v>
      </c>
      <c r="C43" t="s">
        <v>71</v>
      </c>
      <c r="D43" s="2">
        <v>2021</v>
      </c>
      <c r="E43" t="s">
        <v>104</v>
      </c>
      <c r="F43" s="4">
        <v>128433</v>
      </c>
      <c r="G43" t="s">
        <v>33</v>
      </c>
      <c r="H43" s="9" t="s">
        <v>20</v>
      </c>
      <c r="I43" s="2" t="s">
        <v>34</v>
      </c>
      <c r="J43" t="s">
        <v>48</v>
      </c>
      <c r="K43" s="2">
        <v>26</v>
      </c>
      <c r="L43" s="4">
        <v>58638</v>
      </c>
      <c r="M43" s="4"/>
      <c r="N43" s="4"/>
      <c r="O43" s="4">
        <v>57000</v>
      </c>
      <c r="P43" s="11">
        <f t="shared" si="2"/>
        <v>-1638</v>
      </c>
      <c r="Q43" s="12">
        <f t="shared" si="3"/>
        <v>-2.7934104164534942E-2</v>
      </c>
      <c r="R43" s="14" t="s">
        <v>23</v>
      </c>
      <c r="S43" s="16"/>
      <c r="T43" s="3"/>
    </row>
    <row r="44" spans="1:20" ht="15.6" customHeight="1" x14ac:dyDescent="0.3">
      <c r="A44" s="3">
        <v>43</v>
      </c>
      <c r="B44" t="s">
        <v>58</v>
      </c>
      <c r="C44" t="s">
        <v>17</v>
      </c>
      <c r="D44" s="2">
        <v>2017</v>
      </c>
      <c r="E44" t="s">
        <v>105</v>
      </c>
      <c r="F44" s="4">
        <v>83158</v>
      </c>
      <c r="G44" t="s">
        <v>41</v>
      </c>
      <c r="H44" s="5" t="s">
        <v>42</v>
      </c>
      <c r="I44" s="2" t="s">
        <v>60</v>
      </c>
      <c r="J44" t="s">
        <v>29</v>
      </c>
      <c r="K44" s="2">
        <v>27</v>
      </c>
      <c r="L44" s="4">
        <v>47424</v>
      </c>
      <c r="M44" s="4"/>
      <c r="N44" s="4"/>
      <c r="O44" s="4">
        <v>48284</v>
      </c>
      <c r="P44" s="4">
        <f t="shared" si="2"/>
        <v>860</v>
      </c>
      <c r="Q44" s="10">
        <f t="shared" si="3"/>
        <v>1.8134278002699056E-2</v>
      </c>
      <c r="R44" s="8" t="s">
        <v>73</v>
      </c>
      <c r="S44" s="17"/>
    </row>
    <row r="45" spans="1:20" ht="15.6" customHeight="1" x14ac:dyDescent="0.3">
      <c r="A45" s="3">
        <v>44</v>
      </c>
      <c r="B45" t="s">
        <v>56</v>
      </c>
      <c r="C45" t="s">
        <v>45</v>
      </c>
      <c r="D45" s="2">
        <v>2020</v>
      </c>
      <c r="E45" t="s">
        <v>106</v>
      </c>
      <c r="F45" s="4">
        <v>69899</v>
      </c>
      <c r="G45" t="s">
        <v>27</v>
      </c>
      <c r="H45" s="9" t="s">
        <v>20</v>
      </c>
      <c r="I45" s="2" t="s">
        <v>28</v>
      </c>
      <c r="J45" t="s">
        <v>48</v>
      </c>
      <c r="K45" s="2">
        <v>10</v>
      </c>
      <c r="L45" s="4">
        <v>54853</v>
      </c>
      <c r="M45" s="4"/>
      <c r="N45" s="4"/>
      <c r="O45" s="4">
        <v>56000</v>
      </c>
      <c r="P45" s="4">
        <f t="shared" si="2"/>
        <v>1147</v>
      </c>
      <c r="Q45" s="10">
        <f t="shared" si="3"/>
        <v>2.0910433340017867E-2</v>
      </c>
      <c r="R45" s="14" t="s">
        <v>23</v>
      </c>
      <c r="S45" s="16"/>
      <c r="T45" s="3"/>
    </row>
    <row r="46" spans="1:20" ht="15.6" customHeight="1" x14ac:dyDescent="0.3">
      <c r="A46" s="3">
        <v>45</v>
      </c>
      <c r="B46" t="s">
        <v>63</v>
      </c>
      <c r="C46" t="s">
        <v>90</v>
      </c>
      <c r="D46" s="2">
        <v>2022</v>
      </c>
      <c r="E46" t="s">
        <v>107</v>
      </c>
      <c r="F46" s="4">
        <v>56580</v>
      </c>
      <c r="G46" t="s">
        <v>41</v>
      </c>
      <c r="H46" s="9" t="s">
        <v>20</v>
      </c>
      <c r="I46" s="2" t="s">
        <v>34</v>
      </c>
      <c r="J46" t="s">
        <v>22</v>
      </c>
      <c r="K46" s="2">
        <v>12</v>
      </c>
      <c r="L46" s="4">
        <v>72195</v>
      </c>
      <c r="M46" s="4"/>
      <c r="N46" s="4"/>
      <c r="O46" s="4">
        <v>74000</v>
      </c>
      <c r="P46" s="4">
        <f t="shared" si="2"/>
        <v>1805</v>
      </c>
      <c r="Q46" s="10">
        <f t="shared" si="3"/>
        <v>2.5001731421843618E-2</v>
      </c>
      <c r="R46" s="14" t="s">
        <v>23</v>
      </c>
      <c r="S46" s="16"/>
      <c r="T46" s="3"/>
    </row>
    <row r="47" spans="1:20" ht="15.6" customHeight="1" x14ac:dyDescent="0.3">
      <c r="A47" s="3">
        <v>46</v>
      </c>
      <c r="B47" t="s">
        <v>24</v>
      </c>
      <c r="C47" t="s">
        <v>17</v>
      </c>
      <c r="D47" s="2">
        <v>2017</v>
      </c>
      <c r="E47" t="s">
        <v>108</v>
      </c>
      <c r="F47" s="4">
        <v>75656</v>
      </c>
      <c r="G47" t="s">
        <v>33</v>
      </c>
      <c r="H47" s="5" t="s">
        <v>42</v>
      </c>
      <c r="I47" s="2" t="s">
        <v>34</v>
      </c>
      <c r="J47" t="s">
        <v>22</v>
      </c>
      <c r="K47" s="2">
        <v>9</v>
      </c>
      <c r="L47" s="4">
        <v>33086</v>
      </c>
      <c r="M47" s="4"/>
      <c r="N47" s="4"/>
      <c r="O47" s="4">
        <v>36000</v>
      </c>
      <c r="P47" s="4">
        <f t="shared" si="2"/>
        <v>2914</v>
      </c>
      <c r="Q47" s="10">
        <f t="shared" si="3"/>
        <v>8.8073505410143263E-2</v>
      </c>
      <c r="R47" s="8" t="s">
        <v>43</v>
      </c>
      <c r="S47" s="17"/>
    </row>
    <row r="48" spans="1:20" ht="15.6" customHeight="1" x14ac:dyDescent="0.3">
      <c r="A48" s="3">
        <v>47</v>
      </c>
      <c r="B48" t="s">
        <v>44</v>
      </c>
      <c r="C48" t="s">
        <v>64</v>
      </c>
      <c r="D48" s="2">
        <v>2017</v>
      </c>
      <c r="E48" t="s">
        <v>109</v>
      </c>
      <c r="F48" s="4">
        <v>98502</v>
      </c>
      <c r="G48" t="s">
        <v>27</v>
      </c>
      <c r="H48" s="6" t="s">
        <v>97</v>
      </c>
      <c r="I48" s="2" t="s">
        <v>60</v>
      </c>
      <c r="J48" t="s">
        <v>48</v>
      </c>
      <c r="K48" s="2">
        <v>8</v>
      </c>
      <c r="L48" s="4">
        <v>70669</v>
      </c>
      <c r="M48" s="4"/>
      <c r="N48" s="4"/>
      <c r="O48" s="4">
        <v>72500</v>
      </c>
      <c r="P48" s="4">
        <f t="shared" si="2"/>
        <v>1831</v>
      </c>
      <c r="Q48" s="10">
        <f t="shared" si="3"/>
        <v>2.5909521855410435E-2</v>
      </c>
      <c r="R48" s="7" t="s">
        <v>98</v>
      </c>
      <c r="S48" s="18"/>
    </row>
    <row r="49" spans="1:20" ht="15.6" customHeight="1" x14ac:dyDescent="0.3">
      <c r="A49" s="3">
        <v>48</v>
      </c>
      <c r="B49" t="s">
        <v>52</v>
      </c>
      <c r="C49" t="s">
        <v>17</v>
      </c>
      <c r="D49" s="2">
        <v>2017</v>
      </c>
      <c r="E49" t="s">
        <v>110</v>
      </c>
      <c r="F49" s="4">
        <v>109263</v>
      </c>
      <c r="G49" t="s">
        <v>33</v>
      </c>
      <c r="H49" s="5" t="s">
        <v>42</v>
      </c>
      <c r="I49" s="2" t="s">
        <v>21</v>
      </c>
      <c r="J49" t="s">
        <v>48</v>
      </c>
      <c r="K49" s="2">
        <v>28</v>
      </c>
      <c r="L49" s="4">
        <v>76356</v>
      </c>
      <c r="M49" s="4"/>
      <c r="N49" s="4"/>
      <c r="O49" s="4">
        <v>78000</v>
      </c>
      <c r="P49" s="4">
        <f t="shared" si="2"/>
        <v>1644</v>
      </c>
      <c r="Q49" s="10">
        <f t="shared" si="3"/>
        <v>2.1530724501021531E-2</v>
      </c>
      <c r="R49" s="8" t="s">
        <v>73</v>
      </c>
      <c r="S49" s="17"/>
    </row>
    <row r="50" spans="1:20" ht="15.6" customHeight="1" x14ac:dyDescent="0.3">
      <c r="A50" s="3">
        <v>49</v>
      </c>
      <c r="B50" t="s">
        <v>63</v>
      </c>
      <c r="C50" t="s">
        <v>25</v>
      </c>
      <c r="D50" s="2">
        <v>2019</v>
      </c>
      <c r="E50" t="s">
        <v>111</v>
      </c>
      <c r="F50" s="4">
        <v>146362</v>
      </c>
      <c r="G50" t="s">
        <v>33</v>
      </c>
      <c r="H50" s="9" t="s">
        <v>20</v>
      </c>
      <c r="I50" s="2" t="s">
        <v>21</v>
      </c>
      <c r="J50" t="s">
        <v>55</v>
      </c>
      <c r="K50" s="2">
        <v>10</v>
      </c>
      <c r="L50" s="4">
        <v>66778</v>
      </c>
      <c r="M50" s="4"/>
      <c r="N50" s="4"/>
      <c r="O50" s="4">
        <v>65000</v>
      </c>
      <c r="P50" s="11">
        <f t="shared" si="2"/>
        <v>-1778</v>
      </c>
      <c r="Q50" s="12">
        <f t="shared" si="3"/>
        <v>-2.6625535355955555E-2</v>
      </c>
      <c r="R50" s="14" t="s">
        <v>23</v>
      </c>
      <c r="S50" s="16"/>
      <c r="T50" s="3"/>
    </row>
    <row r="51" spans="1:20" ht="15.6" customHeight="1" x14ac:dyDescent="0.3">
      <c r="A51" s="3">
        <v>50</v>
      </c>
      <c r="B51" t="s">
        <v>44</v>
      </c>
      <c r="C51" t="s">
        <v>90</v>
      </c>
      <c r="D51" s="2">
        <v>2017</v>
      </c>
      <c r="E51" t="s">
        <v>112</v>
      </c>
      <c r="F51" s="4">
        <v>158007</v>
      </c>
      <c r="G51" t="s">
        <v>41</v>
      </c>
      <c r="H51" s="9" t="s">
        <v>20</v>
      </c>
      <c r="I51" s="2" t="s">
        <v>60</v>
      </c>
      <c r="J51" t="s">
        <v>22</v>
      </c>
      <c r="K51" s="2">
        <v>21</v>
      </c>
      <c r="L51" s="4">
        <v>51804</v>
      </c>
      <c r="M51" s="4"/>
      <c r="N51" s="4"/>
      <c r="O51" s="4">
        <v>55000</v>
      </c>
      <c r="P51" s="4">
        <f t="shared" si="2"/>
        <v>3196</v>
      </c>
      <c r="Q51" s="10">
        <f t="shared" si="3"/>
        <v>6.1694077677399428E-2</v>
      </c>
      <c r="R51" s="14" t="s">
        <v>23</v>
      </c>
      <c r="S51" s="16"/>
      <c r="T51" s="3"/>
    </row>
  </sheetData>
  <autoFilter ref="A1:J1" xr:uid="{00000000-0001-0000-0000-000000000000}"/>
  <hyperlinks>
    <hyperlink ref="A2" location="'bidding'!A1" display="1" xr:uid="{00000000-0004-0000-0000-000001000000}"/>
    <hyperlink ref="A3" location="'bidding'!A1" display="2" xr:uid="{00000000-0004-0000-0000-000003000000}"/>
    <hyperlink ref="A4" location="'bidding'!A1" display="3" xr:uid="{00000000-0004-0000-0000-000005000000}"/>
    <hyperlink ref="A5" location="'bidding'!A1" display="4" xr:uid="{00000000-0004-0000-0000-000007000000}"/>
    <hyperlink ref="A6" location="'bidding'!A1" display="5" xr:uid="{00000000-0004-0000-0000-000009000000}"/>
    <hyperlink ref="A7" location="'bidding'!A1" display="6" xr:uid="{00000000-0004-0000-0000-00000A000000}"/>
    <hyperlink ref="A8" location="'bidding'!A1" display="7" xr:uid="{00000000-0004-0000-0000-00000B000000}"/>
    <hyperlink ref="A9" location="'bidding'!A1" display="8" xr:uid="{00000000-0004-0000-0000-00000D000000}"/>
    <hyperlink ref="A10" location="'bidding'!A1" display="9" xr:uid="{00000000-0004-0000-0000-00000F000000}"/>
    <hyperlink ref="A11" location="'bidding'!A1" display="10" xr:uid="{00000000-0004-0000-0000-000011000000}"/>
    <hyperlink ref="A12" location="'bidding'!A1" display="11" xr:uid="{00000000-0004-0000-0000-000012000000}"/>
    <hyperlink ref="A13" location="'bidding'!A1" display="12" xr:uid="{00000000-0004-0000-0000-000013000000}"/>
    <hyperlink ref="A14" location="'bidding'!A1" display="13" xr:uid="{00000000-0004-0000-0000-000015000000}"/>
    <hyperlink ref="A15" location="'bidding'!A1" display="14" xr:uid="{00000000-0004-0000-0000-000017000000}"/>
    <hyperlink ref="A16" location="'bidding'!A1" display="15" xr:uid="{00000000-0004-0000-0000-000018000000}"/>
    <hyperlink ref="A17" location="'bidding'!A1" display="16" xr:uid="{00000000-0004-0000-0000-00001A000000}"/>
    <hyperlink ref="A18" location="'bidding'!A1" display="17" xr:uid="{00000000-0004-0000-0000-00001B000000}"/>
    <hyperlink ref="A19" location="'bidding'!A1" display="18" xr:uid="{00000000-0004-0000-0000-00001D000000}"/>
    <hyperlink ref="A20" location="'bidding'!A1" display="19" xr:uid="{00000000-0004-0000-0000-00001E000000}"/>
    <hyperlink ref="A21" location="'bidding'!A1" display="20" xr:uid="{00000000-0004-0000-0000-000020000000}"/>
    <hyperlink ref="A22" location="'bidding'!A1" display="21" xr:uid="{00000000-0004-0000-0000-000022000000}"/>
    <hyperlink ref="A23" location="'bidding'!A1" display="22" xr:uid="{00000000-0004-0000-0000-000023000000}"/>
    <hyperlink ref="A24" location="'bidding'!A1" display="23" xr:uid="{00000000-0004-0000-0000-000024000000}"/>
    <hyperlink ref="A25" location="'bidding'!A1" display="24" xr:uid="{00000000-0004-0000-0000-000025000000}"/>
    <hyperlink ref="A26" location="'bidding'!A1" display="25" xr:uid="{00000000-0004-0000-0000-000027000000}"/>
    <hyperlink ref="A27" location="'bidding'!A1" display="26" xr:uid="{00000000-0004-0000-0000-000029000000}"/>
    <hyperlink ref="A28" location="'bidding'!A1" display="27" xr:uid="{00000000-0004-0000-0000-00002A000000}"/>
    <hyperlink ref="A29" location="'bidding'!A1" display="28" xr:uid="{00000000-0004-0000-0000-00002C000000}"/>
    <hyperlink ref="A30" location="'bidding'!A1" display="29" xr:uid="{00000000-0004-0000-0000-00002D000000}"/>
    <hyperlink ref="A31" location="'bidding'!A1" display="30" xr:uid="{00000000-0004-0000-0000-00002F000000}"/>
    <hyperlink ref="A32" location="'bidding'!A1" display="31" xr:uid="{00000000-0004-0000-0000-000031000000}"/>
    <hyperlink ref="A33" location="'bidding'!A1" display="32" xr:uid="{00000000-0004-0000-0000-000033000000}"/>
    <hyperlink ref="A34" location="'bidding'!A1" display="33" xr:uid="{00000000-0004-0000-0000-000034000000}"/>
    <hyperlink ref="A35" location="'bidding'!A1" display="34" xr:uid="{00000000-0004-0000-0000-000035000000}"/>
    <hyperlink ref="A36" location="'bidding'!A1" display="35" xr:uid="{00000000-0004-0000-0000-000036000000}"/>
    <hyperlink ref="A37" location="'bidding'!A1" display="36" xr:uid="{00000000-0004-0000-0000-000037000000}"/>
    <hyperlink ref="A38" location="'bidding'!A1" display="37" xr:uid="{00000000-0004-0000-0000-000038000000}"/>
    <hyperlink ref="A39" location="'bidding'!A1" display="38" xr:uid="{00000000-0004-0000-0000-000039000000}"/>
    <hyperlink ref="A40" location="'bidding'!A1" display="39" xr:uid="{00000000-0004-0000-0000-00003A000000}"/>
    <hyperlink ref="A41" location="'bidding'!A1" display="40" xr:uid="{00000000-0004-0000-0000-00003B000000}"/>
    <hyperlink ref="A42" location="'bidding'!A1" display="41" xr:uid="{00000000-0004-0000-0000-00003C000000}"/>
    <hyperlink ref="A43" location="'bidding'!A1" display="42" xr:uid="{00000000-0004-0000-0000-00003E000000}"/>
    <hyperlink ref="A44" location="'bidding'!A1" display="43" xr:uid="{00000000-0004-0000-0000-000040000000}"/>
    <hyperlink ref="A45" location="'bidding'!A1" display="44" xr:uid="{00000000-0004-0000-0000-000041000000}"/>
    <hyperlink ref="A46" location="'bidding'!A1" display="45" xr:uid="{00000000-0004-0000-0000-000043000000}"/>
    <hyperlink ref="A47" location="'bidding'!A1" display="46" xr:uid="{00000000-0004-0000-0000-000045000000}"/>
    <hyperlink ref="A48" location="'bidding'!A1" display="47" xr:uid="{00000000-0004-0000-0000-000046000000}"/>
    <hyperlink ref="A49" location="'bidding'!A1" display="48" xr:uid="{00000000-0004-0000-0000-000047000000}"/>
    <hyperlink ref="A50" location="'bidding'!A1" display="49" xr:uid="{00000000-0004-0000-0000-000048000000}"/>
    <hyperlink ref="A51" location="'bidding'!A1" display="50" xr:uid="{00000000-0004-0000-0000-00004A000000}"/>
    <hyperlink ref="A1" location="'bidding'!A1" display="تسلسل" xr:uid="{8EBF9105-F9B3-45E9-A39A-2A96A30F2B58}"/>
  </hyperlink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مزاد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mohammed alzahrani</cp:lastModifiedBy>
  <dcterms:created xsi:type="dcterms:W3CDTF">2025-03-06T04:28:05Z</dcterms:created>
  <dcterms:modified xsi:type="dcterms:W3CDTF">2025-04-29T18:09:09Z</dcterms:modified>
</cp:coreProperties>
</file>