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mc:AlternateContent xmlns:mc="http://schemas.openxmlformats.org/markup-compatibility/2006">
    <mc:Choice Requires="x15">
      <x15ac:absPath xmlns:x15ac="http://schemas.microsoft.com/office/spreadsheetml/2010/11/ac" url="https://studkea-my.sharepoint.com/personal/mata0001_stud_kea_dk/Documents/"/>
    </mc:Choice>
  </mc:AlternateContent>
  <xr:revisionPtr revIDLastSave="0" documentId="8_{44F6A93C-83F2-42CB-B0BB-0A49D68B571E}" xr6:coauthVersionLast="47" xr6:coauthVersionMax="47" xr10:uidLastSave="{00000000-0000-0000-0000-000000000000}"/>
  <bookViews>
    <workbookView xWindow="-110" yWindow="-110" windowWidth="19420" windowHeight="11020" xr2:uid="{AF54EEDE-5DE5-4E9E-AFA9-E55B73F3B375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S17" i="1"/>
  <c r="T17" i="1"/>
  <c r="D17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N17" i="1" l="1"/>
  <c r="M17" i="1"/>
  <c r="L17" i="1"/>
  <c r="K17" i="1"/>
  <c r="J17" i="1"/>
  <c r="I17" i="1"/>
  <c r="H17" i="1"/>
  <c r="G17" i="1"/>
  <c r="F17" i="1"/>
  <c r="E17" i="1"/>
</calcChain>
</file>

<file path=xl/sharedStrings.xml><?xml version="1.0" encoding="utf-8"?>
<sst xmlns="http://schemas.openxmlformats.org/spreadsheetml/2006/main" count="34" uniqueCount="34">
  <si>
    <r>
      <rPr>
        <b/>
        <sz val="18"/>
        <color theme="0"/>
        <rFont val="Aptos Narrow"/>
        <family val="2"/>
        <scheme val="minor"/>
      </rPr>
      <t>Sprint Burn Down Chart</t>
    </r>
    <r>
      <rPr>
        <b/>
        <sz val="18"/>
        <color theme="1"/>
        <rFont val="Aptos Narrow"/>
        <family val="2"/>
        <scheme val="minor"/>
      </rPr>
      <t xml:space="preserve"> </t>
    </r>
  </si>
  <si>
    <t xml:space="preserve">Backlog ID </t>
  </si>
  <si>
    <t>User Story</t>
  </si>
  <si>
    <t xml:space="preserve">Initial Estimate 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</si>
  <si>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</si>
  <si>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</si>
  <si>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</si>
  <si>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</si>
  <si>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</si>
  <si>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</si>
  <si>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</si>
  <si>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</si>
  <si>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</si>
  <si>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</si>
  <si>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</si>
  <si>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</si>
  <si>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</si>
  <si>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</si>
  <si>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</si>
  <si>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</si>
  <si>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</si>
  <si>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User Story 1</t>
  </si>
  <si>
    <t>User Story 2</t>
  </si>
  <si>
    <t>User Story 3</t>
  </si>
  <si>
    <t>User Story 4</t>
  </si>
  <si>
    <t>User Story 5</t>
  </si>
  <si>
    <t>User Story 6</t>
  </si>
  <si>
    <t>User Story 7</t>
  </si>
  <si>
    <t>User Story 8</t>
  </si>
  <si>
    <t>User Story 9</t>
  </si>
  <si>
    <t>User Story 10</t>
  </si>
  <si>
    <t xml:space="preserve"> Remaining Effort</t>
  </si>
  <si>
    <t>Ideal Trend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</si>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</sst>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4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/>
    <xf numFmtId="0" fontId="1" fillId="2" borderId="3" xfId="0" applyFont="1" applyFill="1" applyBorder="1" applyAlignment="1">
      <alignment horizontal="center" vertical="center"/>
    </xf>
    <xf numFmtId="17" fontId="1" fillId="2" borderId="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'Ark1'!$B$16:$C$16</c:f>
              <c:strCache>
                <c:ptCount val="2"/>
                <c:pt idx="0">
                  <c:v> Remaining Effort</c:v>
                </c:pt>
                <c:pt idx="1">
                  <c:v>User Story 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'Ark1'!$D$16:$N$16</c:f>
              <c:numCache>
                <c:formatCode>General</c:formatCode>
                <c:ptCount val="11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2-4E4A-865B-67898F96CD6C}"/>
            </c:ext>
          </c:extLst>
        </c:ser>
        <c:ser>
          <c:idx val="1"/>
          <c:order val="1"/>
          <c:tx>
            <c:strRef>
              <c:f>'Ark1'!$B$17:$C$17</c:f>
              <c:strCache>
                <c:ptCount val="2"/>
                <c:pt idx="0">
                  <c:v>Ideal Trend</c:v>
                </c:pt>
                <c:pt idx="1">
                  <c:v>User Story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'Ark1'!$D$5:$N$5</c:f>
              <c:strCache>
                <c:ptCount val="11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'Ark1'!$D$17:$N$17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2-4E4A-865B-67898F96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050159"/>
        <c:axId val="1853050639"/>
      </c:lineChart>
      <c:catAx>
        <c:axId val="18530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0639"/>
        <c:crosses val="autoZero"/>
        <c:auto val="1"/>
        <c:lblAlgn val="ctr"/>
        <c:lblOffset val="100"/>
        <c:noMultiLvlLbl val="0"/>
      </c:catAx>
      <c:valAx>
        <c:axId val="18530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5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19</xdr:row>
      <xdr:rowOff>100012</xdr:rowOff>
    </xdr:from>
    <xdr:to>
      <xdr:col>10</xdr:col>
      <xdr:colOff>333375</xdr:colOff>
      <xdr:row>33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84CF88-B691-44E0-ABA7-CB59D52A0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F4E9-0C46-422A-BCDE-38AFB34F723A}">
  <dimension ref="A1:T22"/>
  <sheetViews>
    <sheetView tabSelected="1" topLeftCell="C14" workbookViewId="0">
      <selection activeCell="Q7" sqref="Q7"/>
    </sheetView>
  </sheetViews>
  <sheetFormatPr defaultRowHeight="14.45"/>
  <cols>
    <col min="2" max="2" width="12.42578125" customWidth="1"/>
    <col min="3" max="3" width="22.28515625" customWidth="1"/>
    <col min="4" max="4" width="17.85546875" customWidth="1"/>
    <col min="5" max="5" width="15.7109375" customWidth="1"/>
    <col min="6" max="6" width="13.28515625" customWidth="1"/>
    <col min="7" max="7" width="14.85546875" customWidth="1"/>
    <col min="8" max="8" width="14.140625" customWidth="1"/>
    <col min="9" max="9" width="12.85546875" customWidth="1"/>
    <col min="10" max="11" width="13.85546875" customWidth="1"/>
    <col min="12" max="12" width="13.140625" customWidth="1"/>
    <col min="13" max="13" width="13.42578125" customWidth="1"/>
    <col min="14" max="15" width="14" customWidth="1"/>
    <col min="16" max="16" width="13.85546875" customWidth="1"/>
    <col min="17" max="17" width="11.85546875" customWidth="1"/>
    <col min="18" max="18" width="12.85546875" customWidth="1"/>
    <col min="19" max="19" width="12.28515625" customWidth="1"/>
    <col min="20" max="20" width="12.42578125" customWidth="1"/>
  </cols>
  <sheetData>
    <row r="1" spans="1:20" ht="15" thickBot="1"/>
    <row r="2" spans="1:20" ht="23.45">
      <c r="B2" s="17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</row>
    <row r="3" spans="1:20" ht="1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20" ht="15">
      <c r="A4" s="6"/>
      <c r="B4" s="25" t="s">
        <v>1</v>
      </c>
      <c r="C4" s="27" t="s">
        <v>2</v>
      </c>
      <c r="D4" s="13" t="s">
        <v>3</v>
      </c>
      <c r="E4" s="14">
        <v>45385</v>
      </c>
      <c r="F4" s="14">
        <v>45386</v>
      </c>
      <c r="G4" s="14">
        <v>45387</v>
      </c>
      <c r="H4" s="14">
        <v>45388</v>
      </c>
      <c r="I4" s="14">
        <v>45389</v>
      </c>
      <c r="J4" s="14">
        <v>45390</v>
      </c>
      <c r="K4" s="14">
        <v>45391</v>
      </c>
      <c r="L4" s="14">
        <v>45392</v>
      </c>
      <c r="M4" s="14">
        <v>45393</v>
      </c>
      <c r="N4" s="14">
        <v>45394</v>
      </c>
      <c r="O4" s="14">
        <v>45395</v>
      </c>
      <c r="P4" s="14">
        <v>45396</v>
      </c>
      <c r="Q4" s="14">
        <v>45397</v>
      </c>
      <c r="R4" s="14">
        <v>45398</v>
      </c>
      <c r="S4" s="14">
        <v>45399</v>
      </c>
      <c r="T4" s="14">
        <v>45400</v>
      </c>
    </row>
    <row r="5" spans="1:20" ht="15">
      <c r="B5" s="26"/>
      <c r="C5" s="28"/>
      <c r="D5" s="15" t="s">
        <v>4</v>
      </c>
      <c r="E5" s="15" t="s">
        <v>5</v>
      </c>
      <c r="F5" s="15" t="s">
        <v>6</v>
      </c>
      <c r="G5" s="15" t="s">
        <v>7</v>
      </c>
      <c r="H5" s="15" t="s">
        <v>8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13</v>
      </c>
      <c r="N5" s="16" t="s">
        <v>14</v>
      </c>
      <c r="O5" s="16" t="s">
        <v>15</v>
      </c>
      <c r="P5" s="16" t="s">
        <v>16</v>
      </c>
      <c r="Q5" s="16" t="s">
        <v>17</v>
      </c>
      <c r="R5" s="16" t="s">
        <v>18</v>
      </c>
      <c r="S5" s="16" t="s">
        <v>19</v>
      </c>
      <c r="T5" s="16" t="s">
        <v>20</v>
      </c>
    </row>
    <row r="6" spans="1:20" ht="15">
      <c r="B6" s="3">
        <v>123</v>
      </c>
      <c r="C6" s="3" t="s">
        <v>21</v>
      </c>
      <c r="D6" s="7">
        <v>2</v>
      </c>
      <c r="E6" s="4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5">
      <c r="B7" s="1">
        <v>124</v>
      </c>
      <c r="C7" s="3" t="s">
        <v>22</v>
      </c>
      <c r="D7" s="8">
        <v>3</v>
      </c>
      <c r="E7" s="2"/>
      <c r="F7" s="2"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>
      <c r="B8" s="1">
        <v>125</v>
      </c>
      <c r="C8" s="3" t="s">
        <v>23</v>
      </c>
      <c r="D8" s="8">
        <v>4</v>
      </c>
      <c r="E8" s="2"/>
      <c r="F8" s="2"/>
      <c r="G8" s="2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5">
      <c r="B9" s="1">
        <v>126</v>
      </c>
      <c r="C9" s="3" t="s">
        <v>24</v>
      </c>
      <c r="D9" s="8">
        <v>5</v>
      </c>
      <c r="E9" s="2"/>
      <c r="F9" s="2"/>
      <c r="G9" s="2"/>
      <c r="H9" s="2">
        <v>1</v>
      </c>
      <c r="I9" s="2"/>
      <c r="J9" s="2"/>
      <c r="K9" s="2"/>
      <c r="L9" s="2"/>
      <c r="M9" s="2"/>
      <c r="N9" s="2">
        <v>1</v>
      </c>
      <c r="O9" s="2"/>
      <c r="P9" s="2"/>
      <c r="Q9" s="2"/>
      <c r="R9" s="2"/>
      <c r="S9" s="2"/>
      <c r="T9" s="2"/>
    </row>
    <row r="10" spans="1:20" ht="15">
      <c r="B10" s="1">
        <v>127</v>
      </c>
      <c r="C10" s="3" t="s">
        <v>25</v>
      </c>
      <c r="D10" s="8">
        <v>6</v>
      </c>
      <c r="E10" s="2"/>
      <c r="F10" s="2"/>
      <c r="G10" s="2"/>
      <c r="H10" s="2"/>
      <c r="I10" s="2">
        <v>5</v>
      </c>
      <c r="J10" s="2"/>
      <c r="K10" s="2"/>
      <c r="L10" s="2"/>
      <c r="M10" s="2"/>
      <c r="N10" s="2"/>
      <c r="O10" s="2">
        <v>2</v>
      </c>
      <c r="P10" s="2"/>
      <c r="Q10" s="2"/>
      <c r="R10" s="2"/>
      <c r="S10" s="2"/>
      <c r="T10" s="2"/>
    </row>
    <row r="11" spans="1:20" ht="15">
      <c r="B11" s="1">
        <v>128</v>
      </c>
      <c r="C11" s="3" t="s">
        <v>26</v>
      </c>
      <c r="D11" s="8">
        <v>7</v>
      </c>
      <c r="E11" s="2"/>
      <c r="F11" s="2"/>
      <c r="G11" s="2"/>
      <c r="H11" s="2"/>
      <c r="I11" s="2"/>
      <c r="J11" s="2">
        <v>2</v>
      </c>
      <c r="K11" s="2"/>
      <c r="L11" s="2"/>
      <c r="M11" s="2"/>
      <c r="N11" s="2"/>
      <c r="O11" s="2"/>
      <c r="P11" s="2">
        <v>1</v>
      </c>
      <c r="Q11" s="2"/>
      <c r="R11" s="2"/>
      <c r="S11" s="2"/>
      <c r="T11" s="2"/>
    </row>
    <row r="12" spans="1:20" ht="15">
      <c r="B12" s="1">
        <v>129</v>
      </c>
      <c r="C12" s="3" t="s">
        <v>27</v>
      </c>
      <c r="D12" s="8">
        <v>8</v>
      </c>
      <c r="E12" s="2"/>
      <c r="F12" s="2"/>
      <c r="G12" s="2"/>
      <c r="H12" s="2"/>
      <c r="I12" s="2"/>
      <c r="J12" s="2"/>
      <c r="K12" s="2">
        <v>4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">
      <c r="B13" s="1">
        <v>130</v>
      </c>
      <c r="C13" s="3" t="s">
        <v>28</v>
      </c>
      <c r="D13" s="8">
        <v>9</v>
      </c>
      <c r="E13" s="2"/>
      <c r="F13" s="2"/>
      <c r="G13" s="2"/>
      <c r="H13" s="2"/>
      <c r="I13" s="2"/>
      <c r="J13" s="2"/>
      <c r="K13" s="2"/>
      <c r="L13" s="2">
        <v>2</v>
      </c>
      <c r="M13" s="2"/>
      <c r="N13" s="2"/>
      <c r="O13" s="2"/>
      <c r="P13" s="2"/>
      <c r="Q13" s="2"/>
      <c r="R13" s="2"/>
      <c r="S13" s="2"/>
      <c r="T13" s="2"/>
    </row>
    <row r="14" spans="1:20" ht="15">
      <c r="B14" s="1">
        <v>131</v>
      </c>
      <c r="C14" s="3" t="s">
        <v>29</v>
      </c>
      <c r="D14" s="8">
        <v>10</v>
      </c>
      <c r="E14" s="2"/>
      <c r="F14" s="2"/>
      <c r="G14" s="2"/>
      <c r="H14" s="2"/>
      <c r="I14" s="2"/>
      <c r="J14" s="2"/>
      <c r="K14" s="2"/>
      <c r="L14" s="2"/>
      <c r="M14" s="2">
        <v>1</v>
      </c>
      <c r="N14" s="2"/>
      <c r="O14" s="2"/>
      <c r="P14" s="2"/>
      <c r="Q14" s="2"/>
      <c r="R14" s="2"/>
      <c r="S14" s="2"/>
      <c r="T14" s="2"/>
    </row>
    <row r="15" spans="1:20" ht="15">
      <c r="B15" s="1">
        <v>132</v>
      </c>
      <c r="C15" s="3" t="s">
        <v>30</v>
      </c>
      <c r="D15" s="8">
        <v>11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>
      <c r="B16" s="23" t="s">
        <v>31</v>
      </c>
      <c r="C16" s="24"/>
      <c r="D16" s="9">
        <f>SUM(D6:D10)</f>
        <v>20</v>
      </c>
      <c r="E16" s="10">
        <f>D16-SUM(E6:E10)</f>
        <v>19</v>
      </c>
      <c r="F16" s="10">
        <f>E16-SUM(F6:F10)</f>
        <v>17</v>
      </c>
      <c r="G16" s="10">
        <f>F16-SUM(G6:G10)</f>
        <v>16</v>
      </c>
      <c r="H16" s="10">
        <f>G16-SUM(H6:H10)</f>
        <v>15</v>
      </c>
      <c r="I16" s="10">
        <f>H16-SUM(I6:I10)</f>
        <v>10</v>
      </c>
      <c r="J16" s="10">
        <f>I16-SUM(J6:J10)</f>
        <v>10</v>
      </c>
      <c r="K16" s="10">
        <f>J16-SUM(K6:K10)</f>
        <v>10</v>
      </c>
      <c r="L16" s="10">
        <f>K16-SUM(L6:L10)</f>
        <v>10</v>
      </c>
      <c r="M16" s="10">
        <f>L16-SUM(M6:M10)</f>
        <v>10</v>
      </c>
      <c r="N16" s="10">
        <f>M16-SUM(N6:N10)</f>
        <v>9</v>
      </c>
      <c r="O16" s="10">
        <f t="shared" ref="O16:T16" si="0">N16-SUM(O6:O10)</f>
        <v>7</v>
      </c>
      <c r="P16" s="10">
        <f t="shared" si="0"/>
        <v>7</v>
      </c>
      <c r="Q16" s="10">
        <f t="shared" si="0"/>
        <v>7</v>
      </c>
      <c r="R16" s="10">
        <f t="shared" si="0"/>
        <v>7</v>
      </c>
      <c r="S16" s="10">
        <f t="shared" si="0"/>
        <v>7</v>
      </c>
      <c r="T16" s="10">
        <f t="shared" si="0"/>
        <v>7</v>
      </c>
    </row>
    <row r="17" spans="2:20" ht="15">
      <c r="B17" s="21" t="s">
        <v>32</v>
      </c>
      <c r="C17" s="22"/>
      <c r="D17" s="11">
        <f>SUM(D6:D10)</f>
        <v>20</v>
      </c>
      <c r="E17" s="12">
        <f>$D$17-($D$17/10*1)</f>
        <v>18</v>
      </c>
      <c r="F17" s="12">
        <f>$D$17-($D$17/10*2)</f>
        <v>16</v>
      </c>
      <c r="G17" s="12">
        <f>$D$17-($D$17/10*3)</f>
        <v>14</v>
      </c>
      <c r="H17" s="12">
        <f>$D$17-($D$17/10*4)</f>
        <v>12</v>
      </c>
      <c r="I17" s="12">
        <f>$D$17-($D$17/10*5)</f>
        <v>10</v>
      </c>
      <c r="J17" s="12">
        <f>$D$17-($D$17/10*6)</f>
        <v>8</v>
      </c>
      <c r="K17" s="12">
        <f>$D$17-($D$17/10*7)</f>
        <v>6</v>
      </c>
      <c r="L17" s="12">
        <f>$D$17-($D$17/10*8)</f>
        <v>4</v>
      </c>
      <c r="M17" s="12">
        <f>$D$17-($D$17/10*9)</f>
        <v>2</v>
      </c>
      <c r="N17" s="12">
        <f>$D$17-($D$17/10*10)</f>
        <v>0</v>
      </c>
      <c r="O17" s="12">
        <f t="shared" ref="O17:T17" si="1">$D$17-($D$17/10*10)</f>
        <v>0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S17" s="12">
        <f t="shared" si="1"/>
        <v>0</v>
      </c>
      <c r="T17" s="12">
        <f t="shared" si="1"/>
        <v>0</v>
      </c>
    </row>
    <row r="18" spans="2:20" ht="15"/>
    <row r="20" spans="2:20">
      <c r="C20" t="s">
        <v>33</v>
      </c>
    </row>
    <row r="21" spans="2:20">
      <c r="E21" s="5"/>
    </row>
    <row r="22" spans="2:20" ht="15"/>
  </sheetData>
  <mergeCells count="6">
    <mergeCell ref="B2:N2"/>
    <mergeCell ref="B3:N3"/>
    <mergeCell ref="B17:C17"/>
    <mergeCell ref="B16:C16"/>
    <mergeCell ref="B4:B5"/>
    <mergeCell ref="C4:C5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2730b81-2d4b-4f30-9b7d-47b0f33f55a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AAF358632DA40BEF05D3A2D30E723" ma:contentTypeVersion="8" ma:contentTypeDescription="Create a new document." ma:contentTypeScope="" ma:versionID="ffe8930de7aca98d5447bad2e25c2725">
  <xsd:schema xmlns:xsd="http://www.w3.org/2001/XMLSchema" xmlns:xs="http://www.w3.org/2001/XMLSchema" xmlns:p="http://schemas.microsoft.com/office/2006/metadata/properties" xmlns:ns3="42730b81-2d4b-4f30-9b7d-47b0f33f55a2" xmlns:ns4="d05c5488-8e8d-4181-8fa6-7e652bc24fe9" targetNamespace="http://schemas.microsoft.com/office/2006/metadata/properties" ma:root="true" ma:fieldsID="3be255f72f49899aa89529afed8be7a4" ns3:_="" ns4:_="">
    <xsd:import namespace="42730b81-2d4b-4f30-9b7d-47b0f33f55a2"/>
    <xsd:import namespace="d05c5488-8e8d-4181-8fa6-7e652bc24fe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730b81-2d4b-4f30-9b7d-47b0f33f55a2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5c5488-8e8d-4181-8fa6-7e652bc24fe9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14C69A-4087-4CEC-8A22-4DD695524D41}"/>
</file>

<file path=customXml/itemProps2.xml><?xml version="1.0" encoding="utf-8"?>
<ds:datastoreItem xmlns:ds="http://schemas.openxmlformats.org/officeDocument/2006/customXml" ds:itemID="{9AC8E600-D97D-47CC-B716-C03FCCD5598F}"/>
</file>

<file path=customXml/itemProps3.xml><?xml version="1.0" encoding="utf-8"?>
<ds:datastoreItem xmlns:ds="http://schemas.openxmlformats.org/officeDocument/2006/customXml" ds:itemID="{0E296B86-8FB8-45A3-88EE-A0A60002C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Luise Søe</dc:creator>
  <cp:keywords/>
  <dc:description/>
  <cp:lastModifiedBy/>
  <cp:revision/>
  <dcterms:created xsi:type="dcterms:W3CDTF">2024-03-12T10:10:54Z</dcterms:created>
  <dcterms:modified xsi:type="dcterms:W3CDTF">2024-04-18T17:09:02Z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0x010100334AAF358632DA40BEF05D3A2D30E723</vt:lpwstr>
  </property>
</Properties>
</file>