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30" windowHeight="6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<sst xmlns="http://schemas.openxmlformats.org/spreadsheetml/2006/main" count="23" uniqueCount="11">
  <si>
    <t>follower</t>
  </si>
  <si>
    <t>eng_rate</t>
  </si>
  <si>
    <t>amount</t>
  </si>
  <si>
    <t>eng_num</t>
  </si>
  <si>
    <r>
      <rPr>
        <sz val="11"/>
        <color theme="1"/>
        <rFont val="Calibri"/>
        <charset val="134"/>
        <scheme val="minor"/>
      </rPr>
      <t xml:space="preserve">Engagement rate is </t>
    </r>
    <r>
      <rPr>
        <b/>
        <sz val="11"/>
        <color theme="1"/>
        <rFont val="Calibri"/>
        <charset val="134"/>
        <scheme val="minor"/>
      </rPr>
      <t>not</t>
    </r>
    <r>
      <rPr>
        <sz val="11"/>
        <color theme="1"/>
        <rFont val="Calibri"/>
        <charset val="134"/>
        <scheme val="minor"/>
      </rPr>
      <t xml:space="preserve"> affecting price</t>
    </r>
  </si>
  <si>
    <r>
      <rPr>
        <sz val="11"/>
        <color theme="1"/>
        <rFont val="Calibri"/>
        <charset val="134"/>
        <scheme val="minor"/>
      </rPr>
      <t xml:space="preserve">Engagement rate is </t>
    </r>
    <r>
      <rPr>
        <b/>
        <sz val="11"/>
        <color theme="1"/>
        <rFont val="Calibri"/>
        <charset val="134"/>
        <scheme val="minor"/>
      </rPr>
      <t>affecting</t>
    </r>
    <r>
      <rPr>
        <sz val="11"/>
        <color theme="1"/>
        <rFont val="Calibri"/>
        <charset val="134"/>
        <scheme val="minor"/>
      </rPr>
      <t xml:space="preserve"> price</t>
    </r>
  </si>
  <si>
    <t>YOUTUBE FORMULA</t>
  </si>
  <si>
    <t>Formula 1</t>
  </si>
  <si>
    <t>Formula 2</t>
  </si>
  <si>
    <t>Subscribers</t>
  </si>
  <si>
    <t>avg_views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</si>
</sst>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5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27" borderId="3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" fillId="7" borderId="1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1"/>
  <sheetViews>
    <sheetView tabSelected="1" zoomScale="70" zoomScaleNormal="70" workbookViewId="0">
      <selection activeCell="H11" sqref="H11"/>
    </sheetView>
  </sheetViews>
  <sheetFormatPr defaultColWidth="9.14285714285714" defaultRowHeight="15"/>
  <cols>
    <col min="2" max="2" width="12.5714285714286" customWidth="1"/>
    <col min="3" max="3" width="16.7142857142857" customWidth="1"/>
    <col min="4" max="4" width="12.5714285714286" customWidth="1"/>
    <col min="6" max="8" width="14.1428571428571" customWidth="1"/>
    <col min="9" max="9" width="12.8571428571429"/>
    <col min="14" max="14" width="12.8571428571429"/>
  </cols>
  <sheetData>
    <row r="1" spans="2:14">
      <c r="B1" s="1" t="s">
        <v>0</v>
      </c>
      <c r="C1" s="1" t="s">
        <v>1</v>
      </c>
      <c r="D1" s="1" t="s">
        <v>2</v>
      </c>
      <c r="F1" s="1" t="s">
        <v>0</v>
      </c>
      <c r="G1" s="1" t="s">
        <v>1</v>
      </c>
      <c r="H1" s="2" t="s">
        <v>3</v>
      </c>
      <c r="I1" s="1" t="s">
        <v>2</v>
      </c>
      <c r="K1" s="1" t="s">
        <v>0</v>
      </c>
      <c r="L1" s="1" t="s">
        <v>1</v>
      </c>
      <c r="M1" s="2" t="s">
        <v>3</v>
      </c>
      <c r="N1" s="1" t="s">
        <v>2</v>
      </c>
    </row>
    <row r="2" spans="2:14">
      <c r="B2">
        <v>3000</v>
      </c>
      <c r="C2">
        <v>2</v>
      </c>
      <c r="D2">
        <f>B2*0.30701203</f>
        <v>921.03609</v>
      </c>
      <c r="F2">
        <v>2600000</v>
      </c>
      <c r="G2">
        <v>5</v>
      </c>
      <c r="H2">
        <f>F2*G2/100</f>
        <v>130000</v>
      </c>
      <c r="I2">
        <f>F2*0.24583049+H2*0.01875384</f>
        <v>641597.2732</v>
      </c>
      <c r="K2">
        <v>1200000</v>
      </c>
      <c r="L2">
        <v>10</v>
      </c>
      <c r="M2">
        <f>K2*L2/100</f>
        <v>120000</v>
      </c>
      <c r="N2">
        <f>K2*0.21900015+M2*0.02075418</f>
        <v>265290.6816</v>
      </c>
    </row>
    <row r="5" spans="2:14">
      <c r="B5" s="3" t="s">
        <v>4</v>
      </c>
      <c r="C5" s="4"/>
      <c r="D5" s="4"/>
      <c r="F5" s="3" t="s">
        <v>5</v>
      </c>
      <c r="G5" s="3"/>
      <c r="H5" s="3"/>
      <c r="I5" s="3"/>
      <c r="K5" s="3" t="s">
        <v>5</v>
      </c>
      <c r="L5" s="3"/>
      <c r="M5" s="3"/>
      <c r="N5" s="3"/>
    </row>
    <row r="8" spans="2:14">
      <c r="B8" s="5" t="s">
        <v>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2:8">
      <c r="B9" s="6" t="s">
        <v>7</v>
      </c>
      <c r="C9" s="6"/>
      <c r="D9" s="6"/>
      <c r="F9" s="6" t="s">
        <v>8</v>
      </c>
      <c r="G9" s="6"/>
      <c r="H9" s="6"/>
    </row>
    <row r="10" spans="2:8">
      <c r="B10" s="1" t="s">
        <v>9</v>
      </c>
      <c r="C10" s="1" t="s">
        <v>10</v>
      </c>
      <c r="D10" s="1" t="s">
        <v>2</v>
      </c>
      <c r="F10" s="1" t="s">
        <v>9</v>
      </c>
      <c r="G10" s="1" t="s">
        <v>10</v>
      </c>
      <c r="H10" s="1" t="s">
        <v>2</v>
      </c>
    </row>
    <row r="11" spans="2:8">
      <c r="B11">
        <v>5000</v>
      </c>
      <c r="C11">
        <v>2500</v>
      </c>
      <c r="D11">
        <f>B11*0.04514696+C11*0.36576169</f>
        <v>1140.139025</v>
      </c>
      <c r="F11">
        <v>5000</v>
      </c>
      <c r="G11">
        <v>2500</v>
      </c>
      <c r="H11">
        <f>F11*0.42044539+G11*0.09215903</f>
        <v>2332.624525</v>
      </c>
    </row>
  </sheetData>
  <mergeCells count="6">
    <mergeCell ref="B5:D5"/>
    <mergeCell ref="F5:I5"/>
    <mergeCell ref="K5:N5"/>
    <mergeCell ref="B8:N8"/>
    <mergeCell ref="B9:D9"/>
    <mergeCell ref="F9:H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2020-12-22T05:46:00Z</dcterms:created>
  <dcterms:modified xsi:type="dcterms:W3CDTF">2020-12-25T07:23:11Z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