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480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E4" i="1"/>
  <c r="E5" i="1"/>
  <c r="E6" i="1"/>
  <c r="E7" i="1"/>
  <c r="E8" i="1"/>
  <c r="E9" i="1"/>
  <c r="E10" i="1"/>
  <c r="E11" i="1"/>
  <c r="E3" i="1"/>
  <c r="D4" i="1"/>
  <c r="D5" i="1"/>
  <c r="D6" i="1"/>
  <c r="D7" i="1"/>
  <c r="D8" i="1"/>
  <c r="D9" i="1"/>
  <c r="D10" i="1"/>
  <c r="D11" i="1"/>
  <c r="D3" i="1"/>
  <c r="E2" i="1"/>
  <c r="D2" i="1"/>
</calcChain>
</file>

<file path=xl/sharedStrings.xml><?xml version="1.0" encoding="utf-8"?>
<sst xmlns="http://schemas.openxmlformats.org/spreadsheetml/2006/main" count="6" uniqueCount="6">
  <si>
    <t>No. Patrol Aircraft</t>
  </si>
  <si>
    <t>Benefit ($M)</t>
  </si>
  <si>
    <t>Cost ($M)</t>
  </si>
  <si>
    <t>Marginal Cost ($M)</t>
  </si>
  <si>
    <t>Marginal Benefit ($M)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</si>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</sst>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</font>
    <font>
      <sz val="10"/>
      <color rgb="FF000000"/>
      <name val="Arial"/>
    </font>
    <font>
      <sz val="11"/>
      <color theme="1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0" fontId="0" fillId="2" borderId="0" xfId="0" applyFill="1"/>
    <xf numFmtId="44" fontId="0" fillId="2" borderId="0" xfId="1" applyFont="1" applyFill="1"/>
    <xf numFmtId="0" fontId="2" fillId="0" borderId="0" xfId="0" applyFont="1" applyAlignment="1">
      <alignment horizont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horizontal="center" vertical="center"/>
    </xf>
    <xf numFmtId="44" fontId="0" fillId="0" borderId="0" xfId="2" applyNumberFormat="1" applyFont="1"/>
    <xf numFmtId="44" fontId="0" fillId="2" borderId="0" xfId="2" applyNumberFormat="1" applyFont="1" applyFill="1"/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</cellXfs>
  <cellStyles count="7">
    <cellStyle name="Currency" xfId="1" builtinId="4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Marginal</a:t>
            </a:r>
            <a:r>
              <a:rPr lang="en-US" baseline="0"/>
              <a:t> Cost vs Marginal Benefit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Sheet1!$D$1</c:f>
              <c:strCache>
                <c:ptCount val="1"/>
                <c:pt idx="0">
                  <c:v>Marginal Cost ($M)</c:v>
                </c:pt>
              </c:strCache>
            </c:strRef>
          </c:tx>
          <c:val>
            <c:numRef>
              <c:f>Sheet1!$D$2:$D$11</c:f>
              <c:numCache>
                <c:formatCode>_("$"* #,##0.00_);_("$"* \(#,##0.00\);_("$"* "-"??_);_(@_)</c:formatCode>
                <c:ptCount val="10"/>
                <c:pt idx="0">
                  <c:v>1587.0</c:v>
                </c:pt>
                <c:pt idx="1">
                  <c:v>809.0</c:v>
                </c:pt>
                <c:pt idx="2">
                  <c:v>653.0</c:v>
                </c:pt>
                <c:pt idx="3">
                  <c:v>569.0</c:v>
                </c:pt>
                <c:pt idx="4">
                  <c:v>513.0</c:v>
                </c:pt>
                <c:pt idx="5">
                  <c:v>472.0</c:v>
                </c:pt>
                <c:pt idx="6">
                  <c:v>442.0</c:v>
                </c:pt>
                <c:pt idx="7">
                  <c:v>416.0</c:v>
                </c:pt>
                <c:pt idx="8">
                  <c:v>396.0</c:v>
                </c:pt>
                <c:pt idx="9">
                  <c:v>379.0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Sheet1!$E$1</c:f>
              <c:strCache>
                <c:ptCount val="1"/>
                <c:pt idx="0">
                  <c:v>Marginal Benefit ($M)</c:v>
                </c:pt>
              </c:strCache>
            </c:strRef>
          </c:tx>
          <c:val>
            <c:numRef>
              <c:f>Sheet1!$E$2:$E$11</c:f>
              <c:numCache>
                <c:formatCode>_("$"* #,##0.00_);_("$"* \(#,##0.00\);_("$"* "-"??_);_(@_)</c:formatCode>
                <c:ptCount val="10"/>
                <c:pt idx="0">
                  <c:v>1995.0</c:v>
                </c:pt>
                <c:pt idx="1">
                  <c:v>1463.0</c:v>
                </c:pt>
                <c:pt idx="2">
                  <c:v>1064.0</c:v>
                </c:pt>
                <c:pt idx="3">
                  <c:v>798.0</c:v>
                </c:pt>
                <c:pt idx="4">
                  <c:v>532.0</c:v>
                </c:pt>
                <c:pt idx="5">
                  <c:v>303.0</c:v>
                </c:pt>
                <c:pt idx="6">
                  <c:v>203.0</c:v>
                </c:pt>
                <c:pt idx="7">
                  <c:v>159.0</c:v>
                </c:pt>
                <c:pt idx="8">
                  <c:v>93.0</c:v>
                </c:pt>
                <c:pt idx="9">
                  <c:v>67.0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871288"/>
        <c:axId val="729861400"/>
      </c:lineChart>
      <c:catAx>
        <c:axId val="729871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Patrol Aircraft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29861400"/>
        <c:crosses val="autoZero"/>
        <c:auto val="1"/>
        <c:lblAlgn val="ctr"/>
        <c:lblOffset val="100"/>
        <c:noMultiLvlLbl val="0"/>
      </c:catAx>
      <c:valAx>
        <c:axId val="729861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US Dollars</a:t>
                </a:r>
              </a:p>
            </c:rich>
          </c:tx>
          <c:layout/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729871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11</xdr:row>
      <xdr:rowOff>146050</xdr:rowOff>
    </xdr:from>
    <xdr:to>
      <xdr:col>6</xdr:col>
      <xdr:colOff>0</xdr:colOff>
      <xdr:row>31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H6" sqref="H6"/>
    </sheetView>
  </sheetViews>
  <sheetFormatPr baseColWidth="10" defaultRowHeight="15" x14ac:dyDescent="0"/>
  <cols>
    <col min="1" max="4" width="16.83203125" customWidth="1"/>
    <col min="5" max="5" width="18.83203125" customWidth="1"/>
  </cols>
  <sheetData>
    <row r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8">
      <c r="A2">
        <v>1</v>
      </c>
      <c r="B2" s="1">
        <v>1995</v>
      </c>
      <c r="C2" s="1">
        <v>1587</v>
      </c>
      <c r="D2" s="1">
        <f>C2/A2</f>
        <v>1587</v>
      </c>
      <c r="E2" s="1">
        <f>B2/A2</f>
        <v>1995</v>
      </c>
      <c r="F2" s="10">
        <f>E2-D2</f>
        <v>408</v>
      </c>
    </row>
    <row r="3" spans="1:8">
      <c r="A3">
        <v>2</v>
      </c>
      <c r="B3" s="1">
        <v>3458</v>
      </c>
      <c r="C3" s="1">
        <v>2396</v>
      </c>
      <c r="D3" s="1">
        <f>(C3-C2)/(A3-A2)</f>
        <v>809</v>
      </c>
      <c r="E3" s="1">
        <f>(B3-B2)/(A3-A2)</f>
        <v>1463</v>
      </c>
      <c r="F3" s="10">
        <f t="shared" ref="F3:F11" si="0">E3-D3</f>
        <v>654</v>
      </c>
    </row>
    <row r="4" spans="1:8">
      <c r="A4">
        <v>3</v>
      </c>
      <c r="B4" s="1">
        <v>4522</v>
      </c>
      <c r="C4" s="1">
        <v>3049</v>
      </c>
      <c r="D4" s="1">
        <f t="shared" ref="D4:D11" si="1">(C4-C3)/(A4-A3)</f>
        <v>653</v>
      </c>
      <c r="E4" s="1">
        <f t="shared" ref="E4:E11" si="2">(B4-B3)/(A4-A3)</f>
        <v>1064</v>
      </c>
      <c r="F4" s="10">
        <f t="shared" si="0"/>
        <v>411</v>
      </c>
      <c r="H4" s="5"/>
    </row>
    <row r="5" spans="1:8">
      <c r="A5">
        <v>4</v>
      </c>
      <c r="B5" s="1">
        <v>5320</v>
      </c>
      <c r="C5" s="1">
        <v>3618</v>
      </c>
      <c r="D5" s="1">
        <f t="shared" si="1"/>
        <v>569</v>
      </c>
      <c r="E5" s="1">
        <f t="shared" si="2"/>
        <v>798</v>
      </c>
      <c r="F5" s="10">
        <f t="shared" si="0"/>
        <v>229</v>
      </c>
      <c r="H5" s="5"/>
    </row>
    <row r="6" spans="1:8">
      <c r="A6" s="2">
        <v>5</v>
      </c>
      <c r="B6" s="3">
        <v>5852</v>
      </c>
      <c r="C6" s="3">
        <v>4131</v>
      </c>
      <c r="D6" s="3">
        <f t="shared" si="1"/>
        <v>513</v>
      </c>
      <c r="E6" s="3">
        <f t="shared" si="2"/>
        <v>532</v>
      </c>
      <c r="F6" s="11">
        <f t="shared" si="0"/>
        <v>19</v>
      </c>
      <c r="H6" s="5"/>
    </row>
    <row r="7" spans="1:8">
      <c r="A7">
        <v>6</v>
      </c>
      <c r="B7" s="1">
        <v>6155</v>
      </c>
      <c r="C7" s="1">
        <v>4603</v>
      </c>
      <c r="D7" s="1">
        <f t="shared" si="1"/>
        <v>472</v>
      </c>
      <c r="E7" s="1">
        <f t="shared" si="2"/>
        <v>303</v>
      </c>
      <c r="F7" s="10">
        <f t="shared" si="0"/>
        <v>-169</v>
      </c>
      <c r="H7" s="5"/>
    </row>
    <row r="8" spans="1:8">
      <c r="A8">
        <v>7</v>
      </c>
      <c r="B8" s="1">
        <v>6358</v>
      </c>
      <c r="C8" s="1">
        <v>5045</v>
      </c>
      <c r="D8" s="1">
        <f t="shared" si="1"/>
        <v>442</v>
      </c>
      <c r="E8" s="1">
        <f t="shared" si="2"/>
        <v>203</v>
      </c>
      <c r="F8" s="10">
        <f t="shared" si="0"/>
        <v>-239</v>
      </c>
      <c r="H8" s="5"/>
    </row>
    <row r="9" spans="1:8">
      <c r="A9">
        <v>8</v>
      </c>
      <c r="B9" s="1">
        <v>6517</v>
      </c>
      <c r="C9" s="1">
        <v>5461</v>
      </c>
      <c r="D9" s="1">
        <f t="shared" si="1"/>
        <v>416</v>
      </c>
      <c r="E9" s="1">
        <f t="shared" si="2"/>
        <v>159</v>
      </c>
      <c r="F9" s="10">
        <f t="shared" si="0"/>
        <v>-257</v>
      </c>
      <c r="H9" s="5"/>
    </row>
    <row r="10" spans="1:8">
      <c r="A10">
        <v>9</v>
      </c>
      <c r="B10" s="1">
        <v>6610</v>
      </c>
      <c r="C10" s="1">
        <v>5857</v>
      </c>
      <c r="D10" s="1">
        <f t="shared" si="1"/>
        <v>396</v>
      </c>
      <c r="E10" s="1">
        <f t="shared" si="2"/>
        <v>93</v>
      </c>
      <c r="F10" s="10">
        <f t="shared" si="0"/>
        <v>-303</v>
      </c>
    </row>
    <row r="11" spans="1:8">
      <c r="A11">
        <v>10</v>
      </c>
      <c r="B11" s="1">
        <v>6677</v>
      </c>
      <c r="C11" s="1">
        <v>6236</v>
      </c>
      <c r="D11" s="1">
        <f t="shared" si="1"/>
        <v>379</v>
      </c>
      <c r="E11" s="1">
        <f t="shared" si="2"/>
        <v>67</v>
      </c>
      <c r="F11" s="10">
        <f t="shared" si="0"/>
        <v>-312</v>
      </c>
    </row>
    <row r="15" spans="1:8">
      <c r="A15" s="9"/>
      <c r="B15" s="9"/>
      <c r="C15" s="9"/>
      <c r="D15" s="9"/>
      <c r="E15" s="9"/>
      <c r="F15" s="5"/>
    </row>
    <row r="16" spans="1:8">
      <c r="A16" s="6"/>
      <c r="B16" s="7"/>
      <c r="C16" s="7"/>
      <c r="D16" s="7"/>
      <c r="E16" s="7"/>
      <c r="F16" s="7"/>
    </row>
    <row r="17" spans="1:6">
      <c r="A17" s="6"/>
      <c r="B17" s="7"/>
      <c r="C17" s="7"/>
      <c r="D17" s="7"/>
      <c r="E17" s="7"/>
      <c r="F17" s="7"/>
    </row>
    <row r="18" spans="1:6">
      <c r="A18" s="6"/>
      <c r="B18" s="7"/>
      <c r="C18" s="7"/>
      <c r="D18" s="7"/>
      <c r="E18" s="7"/>
      <c r="F18" s="7"/>
    </row>
    <row r="19" spans="1:6">
      <c r="A19" s="6"/>
      <c r="B19" s="7"/>
      <c r="C19" s="8"/>
      <c r="D19" s="7"/>
      <c r="E19" s="7"/>
      <c r="F19" s="7"/>
    </row>
    <row r="20" spans="1:6">
      <c r="A20" s="12"/>
      <c r="B20" s="13"/>
      <c r="C20" s="14"/>
      <c r="D20" s="13"/>
      <c r="E20" s="13"/>
      <c r="F20" s="13"/>
    </row>
    <row r="21" spans="1:6">
      <c r="A21" s="6"/>
      <c r="B21" s="7"/>
      <c r="C21" s="8"/>
      <c r="D21" s="7"/>
      <c r="E21" s="7"/>
      <c r="F21" s="7"/>
    </row>
    <row r="22" spans="1:6">
      <c r="A22" s="6"/>
      <c r="B22" s="7"/>
      <c r="C22" s="8"/>
      <c r="D22" s="7"/>
      <c r="E22" s="7"/>
      <c r="F22" s="7"/>
    </row>
    <row r="23" spans="1:6">
      <c r="A23" s="6"/>
      <c r="B23" s="7"/>
      <c r="C23" s="8"/>
      <c r="D23" s="7"/>
      <c r="E23" s="7"/>
      <c r="F23" s="7"/>
    </row>
    <row r="24" spans="1:6">
      <c r="A24" s="6"/>
      <c r="B24" s="7"/>
      <c r="C24" s="8"/>
      <c r="D24" s="7"/>
      <c r="E24" s="7"/>
      <c r="F24" s="7"/>
    </row>
    <row r="25" spans="1:6">
      <c r="A25" s="6"/>
      <c r="B25" s="7"/>
      <c r="C25" s="7"/>
      <c r="D25" s="7"/>
      <c r="E25" s="7"/>
      <c r="F25" s="7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Mazza</dc:creator>
  <cp:lastModifiedBy>Steve Mazza</cp:lastModifiedBy>
  <dcterms:created xsi:type="dcterms:W3CDTF">2011-12-02T21:23:28Z</dcterms:created>
  <dcterms:modified xsi:type="dcterms:W3CDTF">2011-12-02T23:19:53Z</dcterms:modified>
</cp:coreProperties>
</file>