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1" i="1"/>
  <c r="C42" s="1"/>
  <c r="C35"/>
  <c r="B37" s="1"/>
  <c r="C33"/>
  <c r="C32"/>
  <c r="C18"/>
  <c r="C17"/>
  <c r="B19" s="1"/>
  <c r="B26"/>
  <c r="C27" s="1"/>
  <c r="C20"/>
  <c r="B22" s="1"/>
  <c r="B11"/>
  <c r="C12" s="1"/>
  <c r="C5"/>
  <c r="B7" s="1"/>
  <c r="C3"/>
  <c r="C2"/>
  <c r="B43" l="1"/>
  <c r="B44" s="1"/>
  <c r="B34"/>
  <c r="B28"/>
  <c r="B29" s="1"/>
  <c r="B13"/>
  <c r="B14" s="1"/>
  <c r="B4"/>
</calcChain>
</file>

<file path=xl/sharedStrings.xml><?xml version="1.0" encoding="utf-8"?>
<sst xmlns="http://schemas.openxmlformats.org/spreadsheetml/2006/main" count="48" uniqueCount="22">
  <si>
    <t>percent defective</t>
  </si>
  <si>
    <t>probability of occurrence</t>
  </si>
  <si>
    <t>production goal (base)</t>
  </si>
  <si>
    <t>expected number defective</t>
  </si>
  <si>
    <t>cost of defective parts</t>
  </si>
  <si>
    <t>cost of parts (purchased, projected)</t>
  </si>
  <si>
    <t>cost of parts (purchased, actual)</t>
  </si>
  <si>
    <t>cost of parts (purchased, difference)</t>
  </si>
  <si>
    <t>cost of parts (manufactured, each)</t>
  </si>
  <si>
    <t>cost of parts (manufactured, setup)</t>
  </si>
  <si>
    <t>subtotal</t>
  </si>
  <si>
    <t>difference (purchased vs. manufactured)</t>
  </si>
  <si>
    <t>A1) Slightly cheaper to purchase parts, even at the higher price.</t>
  </si>
  <si>
    <t>A2) There is economy of scale as production increases.  Control market factors.</t>
  </si>
  <si>
    <t>cost (manufacture + defects)</t>
  </si>
  <si>
    <t>B1) Still slightly cheaper to purchase parts, even at the higher price.</t>
  </si>
  <si>
    <t>B2) The probability of defects should go inversely with experience and proportional to manufacturing pressure.</t>
  </si>
  <si>
    <t>B3) Now slightly cheaper to manufacture.</t>
  </si>
  <si>
    <t>number of parts</t>
  </si>
  <si>
    <t>cost of purchasing</t>
  </si>
  <si>
    <t>cost of manufacturing (base)</t>
  </si>
  <si>
    <t>cost of manufacturing (efficient)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</si>
</sst>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44" fontId="0" fillId="0" borderId="0" xfId="1" applyFont="1"/>
    <xf numFmtId="44" fontId="0" fillId="0" borderId="0" xfId="0" applyNumberFormat="1"/>
    <xf numFmtId="9" fontId="0" fillId="0" borderId="0" xfId="2" applyFont="1"/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of Manufacturing vs. Purchasing 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Sheet1!$A$48</c:f>
              <c:strCache>
                <c:ptCount val="1"/>
                <c:pt idx="0">
                  <c:v>cost of manufacturing (base)</c:v>
                </c:pt>
              </c:strCache>
            </c:strRef>
          </c:tx>
          <c:marker>
            <c:symbol val="none"/>
          </c:marker>
          <c:cat>
            <c:numRef>
              <c:f>Sheet1!$B$47:$F$47</c:f>
              <c:numCache>
                <c:formatCode>General</c:formatCode>
                <c:ptCount val="5"/>
                <c:pt idx="0">
                  <c:v>10000</c:v>
                </c:pt>
                <c:pt idx="1">
                  <c:v>12000</c:v>
                </c:pt>
                <c:pt idx="2">
                  <c:v>14000</c:v>
                </c:pt>
                <c:pt idx="3">
                  <c:v>16000</c:v>
                </c:pt>
                <c:pt idx="4">
                  <c:v>18000</c:v>
                </c:pt>
              </c:numCache>
            </c:numRef>
          </c:cat>
          <c:val>
            <c:numRef>
              <c:f>Sheet1!$B$48:$F$48</c:f>
              <c:numCache>
                <c:formatCode>General</c:formatCode>
                <c:ptCount val="5"/>
                <c:pt idx="0">
                  <c:v>758000</c:v>
                </c:pt>
                <c:pt idx="1">
                  <c:v>939600</c:v>
                </c:pt>
                <c:pt idx="2">
                  <c:v>1071200</c:v>
                </c:pt>
                <c:pt idx="3">
                  <c:v>1202800</c:v>
                </c:pt>
                <c:pt idx="4">
                  <c:v>1334400</c:v>
                </c:pt>
              </c:numCache>
            </c:numRef>
          </c:val>
        </c:ser>
        <c:ser>
          <c:idx val="2"/>
          <c:order val="1"/>
          <c:tx>
            <c:strRef>
              <c:f>Sheet1!$A$49</c:f>
              <c:strCache>
                <c:ptCount val="1"/>
                <c:pt idx="0">
                  <c:v>cost of manufacturing (efficient)</c:v>
                </c:pt>
              </c:strCache>
            </c:strRef>
          </c:tx>
          <c:marker>
            <c:symbol val="none"/>
          </c:marker>
          <c:cat>
            <c:numRef>
              <c:f>Sheet1!$B$47:$F$47</c:f>
              <c:numCache>
                <c:formatCode>General</c:formatCode>
                <c:ptCount val="5"/>
                <c:pt idx="0">
                  <c:v>10000</c:v>
                </c:pt>
                <c:pt idx="1">
                  <c:v>12000</c:v>
                </c:pt>
                <c:pt idx="2">
                  <c:v>14000</c:v>
                </c:pt>
                <c:pt idx="3">
                  <c:v>16000</c:v>
                </c:pt>
                <c:pt idx="4">
                  <c:v>18000</c:v>
                </c:pt>
              </c:numCache>
            </c:numRef>
          </c:cat>
          <c:val>
            <c:numRef>
              <c:f>Sheet1!$B$49:$F$49</c:f>
              <c:numCache>
                <c:formatCode>General</c:formatCode>
                <c:ptCount val="5"/>
                <c:pt idx="1">
                  <c:v>874800</c:v>
                </c:pt>
                <c:pt idx="2">
                  <c:v>995600</c:v>
                </c:pt>
                <c:pt idx="3">
                  <c:v>1116400</c:v>
                </c:pt>
                <c:pt idx="4">
                  <c:v>1237200</c:v>
                </c:pt>
              </c:numCache>
            </c:numRef>
          </c:val>
        </c:ser>
        <c:ser>
          <c:idx val="3"/>
          <c:order val="2"/>
          <c:tx>
            <c:strRef>
              <c:f>Sheet1!$A$50</c:f>
              <c:strCache>
                <c:ptCount val="1"/>
                <c:pt idx="0">
                  <c:v>cost of purchasing</c:v>
                </c:pt>
              </c:strCache>
            </c:strRef>
          </c:tx>
          <c:marker>
            <c:symbol val="none"/>
          </c:marker>
          <c:cat>
            <c:numRef>
              <c:f>Sheet1!$B$47:$F$47</c:f>
              <c:numCache>
                <c:formatCode>General</c:formatCode>
                <c:ptCount val="5"/>
                <c:pt idx="0">
                  <c:v>10000</c:v>
                </c:pt>
                <c:pt idx="1">
                  <c:v>12000</c:v>
                </c:pt>
                <c:pt idx="2">
                  <c:v>14000</c:v>
                </c:pt>
                <c:pt idx="3">
                  <c:v>16000</c:v>
                </c:pt>
                <c:pt idx="4">
                  <c:v>18000</c:v>
                </c:pt>
              </c:numCache>
            </c:numRef>
          </c:cat>
          <c:val>
            <c:numRef>
              <c:f>Sheet1!$B$50:$F$50</c:f>
              <c:numCache>
                <c:formatCode>General</c:formatCode>
                <c:ptCount val="5"/>
                <c:pt idx="0">
                  <c:v>720000</c:v>
                </c:pt>
                <c:pt idx="1">
                  <c:v>864000</c:v>
                </c:pt>
                <c:pt idx="2">
                  <c:v>1008000</c:v>
                </c:pt>
                <c:pt idx="3">
                  <c:v>1152000</c:v>
                </c:pt>
                <c:pt idx="4">
                  <c:v>1296000</c:v>
                </c:pt>
              </c:numCache>
            </c:numRef>
          </c:val>
        </c:ser>
        <c:marker val="1"/>
        <c:axId val="105518592"/>
        <c:axId val="105520128"/>
      </c:lineChart>
      <c:catAx>
        <c:axId val="105518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Parts</a:t>
                </a:r>
              </a:p>
            </c:rich>
          </c:tx>
          <c:layout/>
        </c:title>
        <c:numFmt formatCode="General" sourceLinked="1"/>
        <c:tickLblPos val="nextTo"/>
        <c:crossAx val="105520128"/>
        <c:crosses val="autoZero"/>
        <c:auto val="1"/>
        <c:lblAlgn val="ctr"/>
        <c:lblOffset val="100"/>
      </c:catAx>
      <c:valAx>
        <c:axId val="105520128"/>
        <c:scaling>
          <c:orientation val="minMax"/>
          <c:max val="1400000"/>
          <c:min val="6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USD</a:t>
                </a:r>
              </a:p>
            </c:rich>
          </c:tx>
          <c:layout/>
        </c:title>
        <c:numFmt formatCode="General" sourceLinked="1"/>
        <c:tickLblPos val="nextTo"/>
        <c:crossAx val="105518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51</xdr:row>
      <xdr:rowOff>19050</xdr:rowOff>
    </xdr:from>
    <xdr:to>
      <xdr:col>6</xdr:col>
      <xdr:colOff>238125</xdr:colOff>
      <xdr:row>65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50"/>
  <sheetViews>
    <sheetView tabSelected="1" workbookViewId="0"/>
  </sheetViews>
  <sheetFormatPr defaultRowHeight="15"/>
  <cols>
    <col min="1" max="1" width="38.85546875" style="1" customWidth="1"/>
    <col min="2" max="2" width="15.42578125" customWidth="1"/>
    <col min="3" max="3" width="15.28515625" bestFit="1" customWidth="1"/>
  </cols>
  <sheetData>
    <row r="2" spans="1:6">
      <c r="A2" s="1" t="s">
        <v>5</v>
      </c>
      <c r="B2" s="2">
        <v>60</v>
      </c>
      <c r="C2" s="3">
        <f>B2*B10</f>
        <v>600000</v>
      </c>
    </row>
    <row r="3" spans="1:6">
      <c r="A3" s="1" t="s">
        <v>6</v>
      </c>
      <c r="B3" s="2">
        <v>72</v>
      </c>
      <c r="C3" s="3">
        <f>B3*B10</f>
        <v>720000</v>
      </c>
    </row>
    <row r="4" spans="1:6">
      <c r="A4" s="1" t="s">
        <v>7</v>
      </c>
      <c r="B4" s="3">
        <f>C3-C2</f>
        <v>120000</v>
      </c>
    </row>
    <row r="5" spans="1:6">
      <c r="A5" s="1" t="s">
        <v>8</v>
      </c>
      <c r="B5" s="3">
        <v>40</v>
      </c>
      <c r="C5" s="3">
        <f>B5*B10</f>
        <v>400000</v>
      </c>
    </row>
    <row r="6" spans="1:6">
      <c r="A6" s="1" t="s">
        <v>9</v>
      </c>
      <c r="B6" s="3">
        <v>100000</v>
      </c>
    </row>
    <row r="7" spans="1:6">
      <c r="A7" s="1" t="s">
        <v>10</v>
      </c>
      <c r="B7" s="3">
        <f>B6+C5</f>
        <v>500000</v>
      </c>
    </row>
    <row r="8" spans="1:6">
      <c r="A8" s="1" t="s">
        <v>0</v>
      </c>
      <c r="B8" s="4">
        <v>0</v>
      </c>
      <c r="C8" s="4">
        <v>0.1</v>
      </c>
      <c r="D8" s="4">
        <v>0.2</v>
      </c>
      <c r="E8" s="4">
        <v>0.3</v>
      </c>
      <c r="F8" s="4">
        <v>0.4</v>
      </c>
    </row>
    <row r="9" spans="1:6">
      <c r="A9" s="1" t="s">
        <v>1</v>
      </c>
      <c r="B9" s="4">
        <v>0.1</v>
      </c>
      <c r="C9" s="4">
        <v>0.2</v>
      </c>
      <c r="D9" s="4">
        <v>0.3</v>
      </c>
      <c r="E9" s="4">
        <v>0.25</v>
      </c>
      <c r="F9" s="4">
        <v>0.15</v>
      </c>
    </row>
    <row r="10" spans="1:6">
      <c r="A10" s="1" t="s">
        <v>2</v>
      </c>
      <c r="B10">
        <v>10000</v>
      </c>
    </row>
    <row r="11" spans="1:6">
      <c r="A11" s="1" t="s">
        <v>3</v>
      </c>
      <c r="B11">
        <f>(B8*B9+C8*C9+D8*D9+E8*E9+F8*F9)*B10</f>
        <v>2150</v>
      </c>
    </row>
    <row r="12" spans="1:6">
      <c r="A12" s="1" t="s">
        <v>4</v>
      </c>
      <c r="B12" s="2">
        <v>120</v>
      </c>
      <c r="C12" s="3">
        <f>B11*B12</f>
        <v>258000</v>
      </c>
    </row>
    <row r="13" spans="1:6">
      <c r="A13" s="1" t="s">
        <v>14</v>
      </c>
      <c r="B13" s="3">
        <f>C12+B7</f>
        <v>758000</v>
      </c>
    </row>
    <row r="14" spans="1:6">
      <c r="A14" s="1" t="s">
        <v>11</v>
      </c>
      <c r="B14" s="3">
        <f>B13-C3</f>
        <v>38000</v>
      </c>
      <c r="C14" t="s">
        <v>12</v>
      </c>
    </row>
    <row r="15" spans="1:6">
      <c r="C15" t="s">
        <v>13</v>
      </c>
    </row>
    <row r="17" spans="1:6">
      <c r="A17" s="1" t="s">
        <v>5</v>
      </c>
      <c r="B17" s="2">
        <v>60</v>
      </c>
      <c r="C17" s="3">
        <f>B17*B25</f>
        <v>720000</v>
      </c>
    </row>
    <row r="18" spans="1:6">
      <c r="A18" s="1" t="s">
        <v>6</v>
      </c>
      <c r="B18" s="2">
        <v>72</v>
      </c>
      <c r="C18" s="3">
        <f>B18*B25</f>
        <v>864000</v>
      </c>
    </row>
    <row r="19" spans="1:6">
      <c r="A19" s="1" t="s">
        <v>7</v>
      </c>
      <c r="B19" s="3">
        <f>C18-C17</f>
        <v>144000</v>
      </c>
    </row>
    <row r="20" spans="1:6">
      <c r="A20" s="1" t="s">
        <v>8</v>
      </c>
      <c r="B20" s="3">
        <v>40</v>
      </c>
      <c r="C20" s="3">
        <f>B20*B25</f>
        <v>480000</v>
      </c>
    </row>
    <row r="21" spans="1:6">
      <c r="A21" s="1" t="s">
        <v>9</v>
      </c>
      <c r="B21" s="3">
        <v>150000</v>
      </c>
    </row>
    <row r="22" spans="1:6">
      <c r="A22" s="1" t="s">
        <v>10</v>
      </c>
      <c r="B22" s="3">
        <f>B21+C20</f>
        <v>630000</v>
      </c>
    </row>
    <row r="23" spans="1:6">
      <c r="A23" s="1" t="s">
        <v>0</v>
      </c>
      <c r="B23" s="4">
        <v>0</v>
      </c>
      <c r="C23" s="4">
        <v>0.1</v>
      </c>
      <c r="D23" s="4">
        <v>0.2</v>
      </c>
      <c r="E23" s="4">
        <v>0.3</v>
      </c>
      <c r="F23" s="4">
        <v>0.4</v>
      </c>
    </row>
    <row r="24" spans="1:6">
      <c r="A24" s="1" t="s">
        <v>1</v>
      </c>
      <c r="B24" s="4">
        <v>0.1</v>
      </c>
      <c r="C24" s="4">
        <v>0.2</v>
      </c>
      <c r="D24" s="4">
        <v>0.3</v>
      </c>
      <c r="E24" s="4">
        <v>0.25</v>
      </c>
      <c r="F24" s="4">
        <v>0.15</v>
      </c>
    </row>
    <row r="25" spans="1:6">
      <c r="A25" s="1" t="s">
        <v>2</v>
      </c>
      <c r="B25">
        <v>12000</v>
      </c>
    </row>
    <row r="26" spans="1:6">
      <c r="A26" s="1" t="s">
        <v>3</v>
      </c>
      <c r="B26">
        <f>(B23*B24+C23*C24+D23*D24+E23*E24+F23*F24)*B25</f>
        <v>2580</v>
      </c>
    </row>
    <row r="27" spans="1:6">
      <c r="A27" s="1" t="s">
        <v>4</v>
      </c>
      <c r="B27" s="2">
        <v>120</v>
      </c>
      <c r="C27" s="3">
        <f>B26*B27</f>
        <v>309600</v>
      </c>
    </row>
    <row r="28" spans="1:6">
      <c r="A28" s="1" t="s">
        <v>14</v>
      </c>
      <c r="B28" s="3">
        <f>C27+B22</f>
        <v>939600</v>
      </c>
    </row>
    <row r="29" spans="1:6">
      <c r="A29" s="1" t="s">
        <v>11</v>
      </c>
      <c r="B29" s="3">
        <f>B28-C18</f>
        <v>75600</v>
      </c>
      <c r="C29" t="s">
        <v>15</v>
      </c>
    </row>
    <row r="30" spans="1:6">
      <c r="C30" t="s">
        <v>16</v>
      </c>
    </row>
    <row r="32" spans="1:6">
      <c r="A32" s="1" t="s">
        <v>5</v>
      </c>
      <c r="B32" s="2">
        <v>60</v>
      </c>
      <c r="C32" s="3">
        <f>B32*B40</f>
        <v>720000</v>
      </c>
    </row>
    <row r="33" spans="1:6">
      <c r="A33" s="1" t="s">
        <v>6</v>
      </c>
      <c r="B33" s="2">
        <v>72</v>
      </c>
      <c r="C33" s="3">
        <f>B33*B40</f>
        <v>864000</v>
      </c>
    </row>
    <row r="34" spans="1:6">
      <c r="A34" s="1" t="s">
        <v>7</v>
      </c>
      <c r="B34" s="3">
        <f>C33-C32</f>
        <v>144000</v>
      </c>
    </row>
    <row r="35" spans="1:6">
      <c r="A35" s="1" t="s">
        <v>8</v>
      </c>
      <c r="B35" s="3">
        <v>40</v>
      </c>
      <c r="C35" s="3">
        <f>B35*B40</f>
        <v>480000</v>
      </c>
    </row>
    <row r="36" spans="1:6">
      <c r="A36" s="1" t="s">
        <v>9</v>
      </c>
      <c r="B36" s="3">
        <v>150000</v>
      </c>
    </row>
    <row r="37" spans="1:6">
      <c r="A37" s="1" t="s">
        <v>10</v>
      </c>
      <c r="B37" s="3">
        <f>B36+C35</f>
        <v>630000</v>
      </c>
    </row>
    <row r="38" spans="1:6">
      <c r="A38" s="1" t="s">
        <v>0</v>
      </c>
      <c r="B38" s="4">
        <v>0</v>
      </c>
      <c r="C38" s="4">
        <v>0.1</v>
      </c>
      <c r="D38" s="4">
        <v>0.2</v>
      </c>
      <c r="E38" s="4">
        <v>0.3</v>
      </c>
      <c r="F38" s="4">
        <v>0.4</v>
      </c>
    </row>
    <row r="39" spans="1:6">
      <c r="A39" s="1" t="s">
        <v>1</v>
      </c>
      <c r="B39" s="4">
        <v>0.15</v>
      </c>
      <c r="C39" s="4">
        <v>0.25</v>
      </c>
      <c r="D39" s="4">
        <v>0.4</v>
      </c>
      <c r="E39" s="4">
        <v>0.15</v>
      </c>
      <c r="F39" s="4">
        <v>0.05</v>
      </c>
    </row>
    <row r="40" spans="1:6">
      <c r="A40" s="1" t="s">
        <v>2</v>
      </c>
      <c r="B40">
        <v>12000</v>
      </c>
    </row>
    <row r="41" spans="1:6">
      <c r="A41" s="1" t="s">
        <v>3</v>
      </c>
      <c r="B41">
        <f>(B38*B39+C38*C39+D38*D39+E38*E39+F38*F39)*B40</f>
        <v>2040.0000000000005</v>
      </c>
    </row>
    <row r="42" spans="1:6">
      <c r="A42" s="1" t="s">
        <v>4</v>
      </c>
      <c r="B42" s="2">
        <v>120</v>
      </c>
      <c r="C42" s="3">
        <f>B41*B42</f>
        <v>244800.00000000006</v>
      </c>
    </row>
    <row r="43" spans="1:6">
      <c r="A43" s="1" t="s">
        <v>14</v>
      </c>
      <c r="B43" s="3">
        <f>C42+B37</f>
        <v>874800</v>
      </c>
    </row>
    <row r="44" spans="1:6">
      <c r="A44" s="1" t="s">
        <v>11</v>
      </c>
      <c r="B44" s="3">
        <f>B43-C33</f>
        <v>10800</v>
      </c>
      <c r="C44" t="s">
        <v>17</v>
      </c>
    </row>
    <row r="47" spans="1:6">
      <c r="A47" s="1" t="s">
        <v>18</v>
      </c>
      <c r="B47">
        <v>10000</v>
      </c>
      <c r="C47">
        <v>12000</v>
      </c>
      <c r="D47">
        <v>14000</v>
      </c>
      <c r="E47">
        <v>16000</v>
      </c>
      <c r="F47">
        <v>18000</v>
      </c>
    </row>
    <row r="48" spans="1:6">
      <c r="A48" s="1" t="s">
        <v>20</v>
      </c>
      <c r="B48">
        <v>758000</v>
      </c>
      <c r="C48">
        <v>939600</v>
      </c>
      <c r="D48">
        <v>1071200</v>
      </c>
      <c r="E48">
        <v>1202800</v>
      </c>
      <c r="F48">
        <v>1334400</v>
      </c>
    </row>
    <row r="49" spans="1:6">
      <c r="A49" s="1" t="s">
        <v>21</v>
      </c>
      <c r="C49">
        <v>874800</v>
      </c>
      <c r="D49">
        <v>995600</v>
      </c>
      <c r="E49">
        <v>1116400</v>
      </c>
      <c r="F49">
        <v>1237200</v>
      </c>
    </row>
    <row r="50" spans="1:6">
      <c r="A50" s="1" t="s">
        <v>19</v>
      </c>
      <c r="B50" s="5">
        <v>720000</v>
      </c>
      <c r="C50">
        <v>864000</v>
      </c>
      <c r="D50">
        <v>1008000</v>
      </c>
      <c r="E50">
        <v>1152000</v>
      </c>
      <c r="F50">
        <v>1296000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Mazza</dc:creator>
  <cp:lastModifiedBy>Steve Mazza</cp:lastModifiedBy>
  <dcterms:created xsi:type="dcterms:W3CDTF">2012-05-15T16:08:48Z</dcterms:created>
  <dcterms:modified xsi:type="dcterms:W3CDTF">2012-05-15T19:05:16Z</dcterms:modified>
</cp:coreProperties>
</file>