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0"/>
  <workbookPr showInkAnnotation="0" autoCompressPictures="0"/>
  <bookViews>
    <workbookView xWindow="0" yWindow="0" windowWidth="2478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1" l="1"/>
  <c r="C36" i="1"/>
  <c r="D32" i="1"/>
  <c r="D36" i="1"/>
  <c r="E32" i="1"/>
  <c r="E36" i="1"/>
  <c r="F32" i="1"/>
  <c r="F36" i="1"/>
  <c r="G32" i="1"/>
  <c r="G36" i="1"/>
  <c r="H32" i="1"/>
  <c r="H36" i="1"/>
  <c r="I32" i="1"/>
  <c r="I36" i="1"/>
  <c r="J32" i="1"/>
  <c r="J36" i="1"/>
  <c r="K32" i="1"/>
  <c r="K36" i="1"/>
  <c r="L32" i="1"/>
  <c r="L36" i="1"/>
  <c r="M32" i="1"/>
  <c r="M36" i="1"/>
  <c r="N32" i="1"/>
  <c r="N36" i="1"/>
  <c r="O32" i="1"/>
  <c r="O36" i="1"/>
  <c r="B32" i="1"/>
  <c r="B36" i="1"/>
  <c r="P36" i="1"/>
  <c r="B31" i="1"/>
  <c r="B35" i="1"/>
  <c r="C31" i="1"/>
  <c r="C35" i="1"/>
  <c r="D31" i="1"/>
  <c r="D35" i="1"/>
  <c r="E31" i="1"/>
  <c r="E35" i="1"/>
  <c r="F31" i="1"/>
  <c r="F35" i="1"/>
  <c r="G31" i="1"/>
  <c r="G35" i="1"/>
  <c r="H31" i="1"/>
  <c r="H35" i="1"/>
  <c r="I31" i="1"/>
  <c r="I35" i="1"/>
  <c r="J31" i="1"/>
  <c r="J35" i="1"/>
  <c r="K31" i="1"/>
  <c r="K35" i="1"/>
  <c r="L31" i="1"/>
  <c r="L35" i="1"/>
  <c r="M31" i="1"/>
  <c r="M35" i="1"/>
  <c r="N31" i="1"/>
  <c r="N35" i="1"/>
  <c r="O31" i="1"/>
  <c r="O35" i="1"/>
  <c r="P35" i="1"/>
  <c r="B10" i="1"/>
  <c r="B14" i="1"/>
  <c r="B18" i="1"/>
  <c r="C10" i="1"/>
  <c r="C14" i="1"/>
  <c r="C18" i="1"/>
  <c r="D10" i="1"/>
  <c r="D14" i="1"/>
  <c r="D18" i="1"/>
  <c r="E10" i="1"/>
  <c r="E14" i="1"/>
  <c r="E18" i="1"/>
  <c r="F10" i="1"/>
  <c r="F14" i="1"/>
  <c r="F18" i="1"/>
  <c r="G10" i="1"/>
  <c r="G14" i="1"/>
  <c r="G18" i="1"/>
  <c r="H10" i="1"/>
  <c r="H14" i="1"/>
  <c r="H18" i="1"/>
  <c r="I10" i="1"/>
  <c r="I14" i="1"/>
  <c r="I18" i="1"/>
  <c r="J10" i="1"/>
  <c r="J14" i="1"/>
  <c r="J18" i="1"/>
  <c r="K10" i="1"/>
  <c r="K14" i="1"/>
  <c r="K18" i="1"/>
  <c r="L10" i="1"/>
  <c r="L14" i="1"/>
  <c r="L18" i="1"/>
  <c r="M10" i="1"/>
  <c r="M14" i="1"/>
  <c r="M18" i="1"/>
  <c r="N10" i="1"/>
  <c r="N14" i="1"/>
  <c r="N18" i="1"/>
  <c r="O10" i="1"/>
  <c r="O14" i="1"/>
  <c r="O18" i="1"/>
  <c r="P18" i="1"/>
  <c r="B13" i="1"/>
  <c r="B17" i="1"/>
  <c r="C13" i="1"/>
  <c r="C17" i="1"/>
  <c r="D13" i="1"/>
  <c r="D17" i="1"/>
  <c r="E13" i="1"/>
  <c r="E17" i="1"/>
  <c r="F13" i="1"/>
  <c r="F17" i="1"/>
  <c r="G13" i="1"/>
  <c r="G17" i="1"/>
  <c r="H13" i="1"/>
  <c r="H17" i="1"/>
  <c r="I13" i="1"/>
  <c r="I17" i="1"/>
  <c r="J13" i="1"/>
  <c r="J17" i="1"/>
  <c r="K13" i="1"/>
  <c r="K17" i="1"/>
  <c r="L13" i="1"/>
  <c r="L17" i="1"/>
  <c r="M13" i="1"/>
  <c r="M17" i="1"/>
  <c r="N13" i="1"/>
  <c r="N17" i="1"/>
  <c r="O13" i="1"/>
  <c r="O17" i="1"/>
  <c r="P17" i="1"/>
</calcChain>
</file>

<file path=xl/sharedStrings.xml><?xml version="1.0" encoding="utf-8"?>
<sst xmlns="http://schemas.openxmlformats.org/spreadsheetml/2006/main" count="36" uniqueCount="19">
  <si>
    <t>A-B</t>
  </si>
  <si>
    <t>A-C</t>
  </si>
  <si>
    <t>B-D</t>
  </si>
  <si>
    <t>B-E</t>
  </si>
  <si>
    <t>C-E</t>
  </si>
  <si>
    <t>D-F</t>
  </si>
  <si>
    <t>E-F</t>
  </si>
  <si>
    <t>Totals:</t>
  </si>
  <si>
    <t>Idle</t>
  </si>
  <si>
    <t>Overtime</t>
  </si>
  <si>
    <t>e) Idle vs. Overtime (costs) considering slack</t>
  </si>
  <si>
    <t>e) Idle vs. Overtime (hours) considering slack</t>
  </si>
  <si>
    <t>d) Idle vs. Overtime (costs)</t>
  </si>
  <si>
    <t>c) Idle vs. Overtime (hours)</t>
  </si>
  <si>
    <t>b) Weekly Manpower</t>
  </si>
  <si>
    <t xml:space="preserve">f) </t>
  </si>
  <si>
    <t>e) Weekly Manpower (revised for slack)</t>
  </si>
  <si>
    <t>No.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</si>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</sst>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sz val="12"/>
      <color theme="5"/>
      <name val="Calibri"/>
      <scheme val="minor"/>
    </font>
    <font>
      <b/>
      <sz val="16"/>
      <color theme="5"/>
      <name val="Calibri"/>
      <scheme val="minor"/>
    </font>
    <font>
      <b/>
      <sz val="12"/>
      <color theme="3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rgb="FF000000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1F497D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2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right"/>
    </xf>
    <xf numFmtId="44" fontId="0" fillId="0" borderId="0" xfId="1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  <xf numFmtId="44" fontId="3" fillId="0" borderId="0" xfId="0" applyNumberFormat="1" applyFont="1"/>
    <xf numFmtId="166" fontId="0" fillId="0" borderId="0" xfId="1" applyNumberFormat="1" applyFont="1"/>
  </cellXfs>
  <cellStyles count="62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Weekly Manpower</c:v>
          </c:tx>
          <c:marker>
            <c:symbol val="none"/>
          </c:marker>
          <c:dLbls>
            <c:delete val="1"/>
          </c:dLbls>
          <c:cat>
            <c:strLit>
              <c:ptCount val="1"/>
              <c:pt idx="0">
                <c:v>_x0005_Weeks</c:v>
              </c:pt>
            </c:strLit>
          </c:cat>
          <c:val>
            <c:numRef>
              <c:f>Sheet1!$B$10:$O$10</c:f>
              <c:numCache>
                <c:formatCode>General</c:formatCode>
                <c:ptCount val="14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8.0</c:v>
                </c:pt>
                <c:pt idx="4">
                  <c:v>8.0</c:v>
                </c:pt>
                <c:pt idx="5">
                  <c:v>14.0</c:v>
                </c:pt>
                <c:pt idx="6">
                  <c:v>9.0</c:v>
                </c:pt>
                <c:pt idx="7">
                  <c:v>10.0</c:v>
                </c:pt>
                <c:pt idx="8">
                  <c:v>8.0</c:v>
                </c:pt>
                <c:pt idx="9">
                  <c:v>8.0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2918968"/>
        <c:axId val="2112922056"/>
      </c:lineChart>
      <c:catAx>
        <c:axId val="2112918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layout/>
          <c:overlay val="0"/>
        </c:title>
        <c:majorTickMark val="out"/>
        <c:minorTickMark val="none"/>
        <c:tickLblPos val="none"/>
        <c:crossAx val="2112922056"/>
        <c:crosses val="autoZero"/>
        <c:auto val="0"/>
        <c:lblAlgn val="ctr"/>
        <c:lblOffset val="100"/>
        <c:noMultiLvlLbl val="0"/>
      </c:catAx>
      <c:valAx>
        <c:axId val="2112922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Persons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918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Weekly Manpower (Revised)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Sheet1!$B$28:$O$28</c:f>
              <c:numCache>
                <c:formatCode>General</c:formatCode>
                <c:ptCount val="14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8.0</c:v>
                </c:pt>
                <c:pt idx="4">
                  <c:v>8.0</c:v>
                </c:pt>
                <c:pt idx="5">
                  <c:v>10.0</c:v>
                </c:pt>
                <c:pt idx="6">
                  <c:v>5.0</c:v>
                </c:pt>
                <c:pt idx="7">
                  <c:v>5.0</c:v>
                </c:pt>
                <c:pt idx="8">
                  <c:v>3.0</c:v>
                </c:pt>
                <c:pt idx="9">
                  <c:v>7.0</c:v>
                </c:pt>
                <c:pt idx="10">
                  <c:v>7.0</c:v>
                </c:pt>
                <c:pt idx="11">
                  <c:v>8.0</c:v>
                </c:pt>
                <c:pt idx="12">
                  <c:v>8.0</c:v>
                </c:pt>
                <c:pt idx="13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462504"/>
        <c:axId val="2131295224"/>
      </c:lineChart>
      <c:catAx>
        <c:axId val="2131462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31295224"/>
        <c:crosses val="autoZero"/>
        <c:auto val="1"/>
        <c:lblAlgn val="ctr"/>
        <c:lblOffset val="100"/>
        <c:noMultiLvlLbl val="0"/>
      </c:catAx>
      <c:valAx>
        <c:axId val="2131295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Persons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1462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0</xdr:row>
      <xdr:rowOff>95250</xdr:rowOff>
    </xdr:from>
    <xdr:to>
      <xdr:col>20</xdr:col>
      <xdr:colOff>615950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685800</xdr:colOff>
      <xdr:row>18</xdr:row>
      <xdr:rowOff>133350</xdr:rowOff>
    </xdr:from>
    <xdr:to>
      <xdr:col>20</xdr:col>
      <xdr:colOff>254000</xdr:colOff>
      <xdr:row>32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workbookViewId="0">
      <selection activeCell="A2" sqref="A2"/>
    </sheetView>
  </sheetViews>
  <sheetFormatPr baseColWidth="10" defaultRowHeight="15" x14ac:dyDescent="0"/>
  <cols>
    <col min="2" max="6" width="11" bestFit="1" customWidth="1"/>
    <col min="7" max="7" width="11.5" bestFit="1" customWidth="1"/>
    <col min="8" max="11" width="11" bestFit="1" customWidth="1"/>
    <col min="12" max="15" width="11.5" bestFit="1" customWidth="1"/>
  </cols>
  <sheetData>
    <row r="1" spans="1:15" s="2" customFormat="1" ht="20">
      <c r="A1" s="2" t="s">
        <v>14</v>
      </c>
    </row>
    <row r="2" spans="1:15" s="1" customFormat="1" ht="20"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</row>
    <row r="3" spans="1:15">
      <c r="A3" s="4" t="s">
        <v>0</v>
      </c>
      <c r="B3">
        <v>3</v>
      </c>
      <c r="C3">
        <v>3</v>
      </c>
      <c r="D3">
        <v>3</v>
      </c>
      <c r="E3">
        <v>3</v>
      </c>
      <c r="F3">
        <v>3</v>
      </c>
    </row>
    <row r="4" spans="1:15">
      <c r="A4" s="4" t="s">
        <v>1</v>
      </c>
      <c r="B4">
        <v>3</v>
      </c>
      <c r="C4">
        <v>3</v>
      </c>
      <c r="D4">
        <v>3</v>
      </c>
    </row>
    <row r="5" spans="1:15">
      <c r="A5" s="4" t="s">
        <v>2</v>
      </c>
      <c r="G5">
        <v>4</v>
      </c>
      <c r="H5">
        <v>4</v>
      </c>
    </row>
    <row r="6" spans="1:15">
      <c r="A6" s="4" t="s">
        <v>3</v>
      </c>
      <c r="G6">
        <v>5</v>
      </c>
      <c r="H6">
        <v>5</v>
      </c>
      <c r="I6">
        <v>5</v>
      </c>
    </row>
    <row r="7" spans="1:15">
      <c r="A7" s="4" t="s">
        <v>4</v>
      </c>
      <c r="E7">
        <v>5</v>
      </c>
      <c r="F7">
        <v>5</v>
      </c>
      <c r="G7">
        <v>5</v>
      </c>
    </row>
    <row r="8" spans="1:15">
      <c r="A8" s="4" t="s">
        <v>5</v>
      </c>
      <c r="I8">
        <v>5</v>
      </c>
      <c r="J8">
        <v>5</v>
      </c>
      <c r="K8">
        <v>5</v>
      </c>
    </row>
    <row r="9" spans="1:15">
      <c r="A9" s="4" t="s">
        <v>6</v>
      </c>
      <c r="J9">
        <v>3</v>
      </c>
      <c r="K9">
        <v>3</v>
      </c>
      <c r="L9">
        <v>3</v>
      </c>
      <c r="M9">
        <v>3</v>
      </c>
      <c r="N9">
        <v>3</v>
      </c>
      <c r="O9">
        <v>3</v>
      </c>
    </row>
    <row r="10" spans="1:15" s="3" customFormat="1">
      <c r="A10" s="3" t="s">
        <v>7</v>
      </c>
      <c r="B10" s="3">
        <f>SUM(B3:B9)</f>
        <v>6</v>
      </c>
      <c r="C10" s="3">
        <f t="shared" ref="C10:O10" si="0">SUM(C3:C9)</f>
        <v>6</v>
      </c>
      <c r="D10" s="3">
        <f t="shared" si="0"/>
        <v>6</v>
      </c>
      <c r="E10" s="3">
        <f t="shared" si="0"/>
        <v>8</v>
      </c>
      <c r="F10" s="3">
        <f t="shared" si="0"/>
        <v>8</v>
      </c>
      <c r="G10" s="3">
        <f t="shared" si="0"/>
        <v>14</v>
      </c>
      <c r="H10" s="3">
        <f t="shared" si="0"/>
        <v>9</v>
      </c>
      <c r="I10" s="3">
        <f t="shared" si="0"/>
        <v>10</v>
      </c>
      <c r="J10" s="3">
        <f t="shared" si="0"/>
        <v>8</v>
      </c>
      <c r="K10" s="3">
        <f t="shared" si="0"/>
        <v>8</v>
      </c>
      <c r="L10" s="3">
        <f t="shared" si="0"/>
        <v>3</v>
      </c>
      <c r="M10" s="3">
        <f t="shared" si="0"/>
        <v>3</v>
      </c>
      <c r="N10" s="3">
        <f t="shared" si="0"/>
        <v>3</v>
      </c>
      <c r="O10" s="3">
        <f t="shared" si="0"/>
        <v>3</v>
      </c>
    </row>
    <row r="11" spans="1:15" ht="20">
      <c r="A11" s="2" t="s">
        <v>13</v>
      </c>
    </row>
    <row r="12" spans="1:15">
      <c r="A12" s="4" t="s">
        <v>18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N12">
        <v>13</v>
      </c>
      <c r="O12">
        <v>14</v>
      </c>
    </row>
    <row r="13" spans="1:15">
      <c r="A13" s="4" t="s">
        <v>8</v>
      </c>
      <c r="B13">
        <f>MAX(8-B10,0)</f>
        <v>2</v>
      </c>
      <c r="C13">
        <f>MAX(8-C10,0)</f>
        <v>2</v>
      </c>
      <c r="D13">
        <f>MAX(8-D10,0)</f>
        <v>2</v>
      </c>
      <c r="E13">
        <f>MAX(8-E10,0)</f>
        <v>0</v>
      </c>
      <c r="F13">
        <f>MAX(8-F10,0)</f>
        <v>0</v>
      </c>
      <c r="G13">
        <f>MAX(8-G10,0)</f>
        <v>0</v>
      </c>
      <c r="H13">
        <f>MAX(8-H10,0)</f>
        <v>0</v>
      </c>
      <c r="I13">
        <f>MAX(8-I10,0)</f>
        <v>0</v>
      </c>
      <c r="J13">
        <f>MAX(8-J10,0)</f>
        <v>0</v>
      </c>
      <c r="K13">
        <f>MAX(8-K10,0)</f>
        <v>0</v>
      </c>
      <c r="L13">
        <f>MAX(8-L10,0)</f>
        <v>5</v>
      </c>
      <c r="M13">
        <f>MAX(8-M10,0)</f>
        <v>5</v>
      </c>
      <c r="N13">
        <f>MAX(8-N10,0)</f>
        <v>5</v>
      </c>
      <c r="O13">
        <f>MAX(8-O10,0)</f>
        <v>5</v>
      </c>
    </row>
    <row r="14" spans="1:15">
      <c r="A14" s="4" t="s">
        <v>9</v>
      </c>
      <c r="B14">
        <f>MAX(B10-8,0)</f>
        <v>0</v>
      </c>
      <c r="C14">
        <f>MAX(C10-8,0)</f>
        <v>0</v>
      </c>
      <c r="D14">
        <f>MAX(D10-8,0)</f>
        <v>0</v>
      </c>
      <c r="E14">
        <f>MAX(E10-8,0)</f>
        <v>0</v>
      </c>
      <c r="F14">
        <f>MAX(F10-8,0)</f>
        <v>0</v>
      </c>
      <c r="G14">
        <f>MAX(G10-8,0)</f>
        <v>6</v>
      </c>
      <c r="H14">
        <f>MAX(H10-8,0)</f>
        <v>1</v>
      </c>
      <c r="I14">
        <f>MAX(I10-8,0)</f>
        <v>2</v>
      </c>
      <c r="J14">
        <f>MAX(J10-8,0)</f>
        <v>0</v>
      </c>
      <c r="K14">
        <f>MAX(K10-8,0)</f>
        <v>0</v>
      </c>
      <c r="L14">
        <f>MAX(L10-8,0)</f>
        <v>0</v>
      </c>
      <c r="M14">
        <f>MAX(M10-8,0)</f>
        <v>0</v>
      </c>
      <c r="N14">
        <f>MAX(N10-8,0)</f>
        <v>0</v>
      </c>
      <c r="O14">
        <f>MAX(O10-8,0)</f>
        <v>0</v>
      </c>
    </row>
    <row r="15" spans="1:15" ht="20">
      <c r="A15" s="2" t="s">
        <v>12</v>
      </c>
    </row>
    <row r="16" spans="1:15">
      <c r="A16" s="7" t="s">
        <v>18</v>
      </c>
      <c r="B16" s="8">
        <v>1</v>
      </c>
      <c r="C16" s="8">
        <v>2</v>
      </c>
      <c r="D16" s="8">
        <v>3</v>
      </c>
      <c r="E16" s="8">
        <v>4</v>
      </c>
      <c r="F16" s="8">
        <v>5</v>
      </c>
      <c r="G16" s="8">
        <v>6</v>
      </c>
      <c r="H16" s="8">
        <v>7</v>
      </c>
      <c r="I16" s="8">
        <v>8</v>
      </c>
      <c r="J16" s="8">
        <v>9</v>
      </c>
      <c r="K16" s="8">
        <v>10</v>
      </c>
      <c r="L16" s="8">
        <v>11</v>
      </c>
      <c r="M16" s="8">
        <v>12</v>
      </c>
      <c r="N16" s="8">
        <v>13</v>
      </c>
      <c r="O16" s="8">
        <v>14</v>
      </c>
    </row>
    <row r="17" spans="1:16">
      <c r="A17" s="4" t="s">
        <v>8</v>
      </c>
      <c r="B17" s="11">
        <f>300*B13</f>
        <v>600</v>
      </c>
      <c r="C17" s="11">
        <f t="shared" ref="C17:O17" si="1">300*C13</f>
        <v>600</v>
      </c>
      <c r="D17" s="11">
        <f t="shared" si="1"/>
        <v>600</v>
      </c>
      <c r="E17" s="11">
        <f t="shared" si="1"/>
        <v>0</v>
      </c>
      <c r="F17" s="11">
        <f t="shared" si="1"/>
        <v>0</v>
      </c>
      <c r="G17" s="11">
        <f t="shared" si="1"/>
        <v>0</v>
      </c>
      <c r="H17" s="11">
        <f t="shared" si="1"/>
        <v>0</v>
      </c>
      <c r="I17" s="11">
        <f t="shared" si="1"/>
        <v>0</v>
      </c>
      <c r="J17" s="11">
        <f t="shared" si="1"/>
        <v>0</v>
      </c>
      <c r="K17" s="11">
        <f t="shared" si="1"/>
        <v>0</v>
      </c>
      <c r="L17" s="11">
        <f t="shared" si="1"/>
        <v>1500</v>
      </c>
      <c r="M17" s="11">
        <f t="shared" si="1"/>
        <v>1500</v>
      </c>
      <c r="N17" s="11">
        <f t="shared" si="1"/>
        <v>1500</v>
      </c>
      <c r="O17" s="11">
        <f t="shared" si="1"/>
        <v>1500</v>
      </c>
      <c r="P17" s="10">
        <f>SUM(B17:O17)</f>
        <v>7800</v>
      </c>
    </row>
    <row r="18" spans="1:16">
      <c r="A18" s="4" t="s">
        <v>9</v>
      </c>
      <c r="B18" s="11">
        <f>1.5*300*B14</f>
        <v>0</v>
      </c>
      <c r="C18" s="11">
        <f t="shared" ref="C18:O18" si="2">1.5*300*C14</f>
        <v>0</v>
      </c>
      <c r="D18" s="11">
        <f t="shared" si="2"/>
        <v>0</v>
      </c>
      <c r="E18" s="11">
        <f t="shared" si="2"/>
        <v>0</v>
      </c>
      <c r="F18" s="11">
        <f t="shared" si="2"/>
        <v>0</v>
      </c>
      <c r="G18" s="11">
        <f t="shared" si="2"/>
        <v>2700</v>
      </c>
      <c r="H18" s="11">
        <f t="shared" si="2"/>
        <v>450</v>
      </c>
      <c r="I18" s="11">
        <f t="shared" si="2"/>
        <v>900</v>
      </c>
      <c r="J18" s="11">
        <f t="shared" si="2"/>
        <v>0</v>
      </c>
      <c r="K18" s="11">
        <f t="shared" si="2"/>
        <v>0</v>
      </c>
      <c r="L18" s="11">
        <f t="shared" si="2"/>
        <v>0</v>
      </c>
      <c r="M18" s="11">
        <f t="shared" si="2"/>
        <v>0</v>
      </c>
      <c r="N18" s="11">
        <f t="shared" si="2"/>
        <v>0</v>
      </c>
      <c r="O18" s="11">
        <f t="shared" si="2"/>
        <v>0</v>
      </c>
      <c r="P18" s="10">
        <f>SUM(B18:O18)</f>
        <v>4050</v>
      </c>
    </row>
    <row r="19" spans="1:16" ht="20">
      <c r="A19" s="2" t="s">
        <v>16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1:16" ht="20">
      <c r="A20" s="6"/>
      <c r="B20" s="6">
        <v>0</v>
      </c>
      <c r="C20" s="6">
        <v>1</v>
      </c>
      <c r="D20" s="6">
        <v>2</v>
      </c>
      <c r="E20" s="6">
        <v>3</v>
      </c>
      <c r="F20" s="6">
        <v>4</v>
      </c>
      <c r="G20" s="6">
        <v>5</v>
      </c>
      <c r="H20" s="6">
        <v>6</v>
      </c>
      <c r="I20" s="6">
        <v>7</v>
      </c>
      <c r="J20" s="6">
        <v>8</v>
      </c>
      <c r="K20" s="6">
        <v>9</v>
      </c>
      <c r="L20" s="6">
        <v>10</v>
      </c>
      <c r="M20" s="6">
        <v>11</v>
      </c>
      <c r="N20" s="6">
        <v>12</v>
      </c>
      <c r="O20" s="6">
        <v>13</v>
      </c>
    </row>
    <row r="21" spans="1:16">
      <c r="A21" s="7" t="s">
        <v>0</v>
      </c>
      <c r="B21" s="8">
        <v>3</v>
      </c>
      <c r="C21" s="8">
        <v>3</v>
      </c>
      <c r="D21" s="8">
        <v>3</v>
      </c>
      <c r="E21" s="8">
        <v>3</v>
      </c>
      <c r="F21" s="8">
        <v>3</v>
      </c>
      <c r="G21" s="8"/>
      <c r="H21" s="8"/>
      <c r="I21" s="8"/>
      <c r="J21" s="8"/>
      <c r="K21" s="8"/>
      <c r="L21" s="8"/>
      <c r="M21" s="8"/>
      <c r="N21" s="8"/>
      <c r="O21" s="8"/>
    </row>
    <row r="22" spans="1:16">
      <c r="A22" s="7" t="s">
        <v>1</v>
      </c>
      <c r="B22" s="8">
        <v>3</v>
      </c>
      <c r="C22" s="8">
        <v>3</v>
      </c>
      <c r="D22" s="8">
        <v>3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16">
      <c r="A23" s="7" t="s">
        <v>2</v>
      </c>
      <c r="B23" s="8"/>
      <c r="C23" s="8"/>
      <c r="D23" s="8"/>
      <c r="E23" s="8"/>
      <c r="F23" s="8"/>
      <c r="G23" s="8"/>
      <c r="H23" s="8"/>
      <c r="I23" s="8"/>
      <c r="J23" s="8"/>
      <c r="K23" s="8">
        <v>4</v>
      </c>
      <c r="L23" s="8">
        <v>4</v>
      </c>
      <c r="M23" s="8"/>
      <c r="N23" s="8"/>
      <c r="O23" s="8"/>
    </row>
    <row r="24" spans="1:16">
      <c r="A24" s="7" t="s">
        <v>3</v>
      </c>
      <c r="B24" s="8"/>
      <c r="C24" s="8"/>
      <c r="D24" s="8"/>
      <c r="E24" s="8"/>
      <c r="F24" s="8"/>
      <c r="G24" s="8">
        <v>5</v>
      </c>
      <c r="H24" s="8">
        <v>5</v>
      </c>
      <c r="I24" s="8">
        <v>5</v>
      </c>
      <c r="J24" s="8"/>
      <c r="K24" s="8"/>
      <c r="L24" s="8"/>
      <c r="M24" s="8"/>
      <c r="N24" s="8"/>
      <c r="O24" s="8"/>
    </row>
    <row r="25" spans="1:16">
      <c r="A25" s="7" t="s">
        <v>4</v>
      </c>
      <c r="B25" s="8"/>
      <c r="C25" s="8"/>
      <c r="D25" s="8"/>
      <c r="E25" s="8">
        <v>5</v>
      </c>
      <c r="F25" s="8">
        <v>5</v>
      </c>
      <c r="G25" s="8">
        <v>5</v>
      </c>
      <c r="H25" s="8"/>
      <c r="I25" s="8"/>
      <c r="J25" s="8"/>
      <c r="K25" s="8"/>
      <c r="L25" s="8"/>
      <c r="M25" s="8"/>
      <c r="N25" s="8"/>
      <c r="O25" s="8"/>
    </row>
    <row r="26" spans="1:16">
      <c r="A26" s="7" t="s">
        <v>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>
        <v>5</v>
      </c>
      <c r="N26" s="8">
        <v>5</v>
      </c>
      <c r="O26" s="8">
        <v>5</v>
      </c>
    </row>
    <row r="27" spans="1:16">
      <c r="A27" s="7" t="s">
        <v>6</v>
      </c>
      <c r="B27" s="8"/>
      <c r="C27" s="8"/>
      <c r="D27" s="8"/>
      <c r="E27" s="8"/>
      <c r="F27" s="8"/>
      <c r="G27" s="8"/>
      <c r="H27" s="8"/>
      <c r="I27" s="8"/>
      <c r="J27" s="8">
        <v>3</v>
      </c>
      <c r="K27" s="8">
        <v>3</v>
      </c>
      <c r="L27" s="8">
        <v>3</v>
      </c>
      <c r="M27" s="8">
        <v>3</v>
      </c>
      <c r="N27" s="8">
        <v>3</v>
      </c>
      <c r="O27" s="8">
        <v>3</v>
      </c>
    </row>
    <row r="28" spans="1:16">
      <c r="A28" s="9" t="s">
        <v>7</v>
      </c>
      <c r="B28" s="9">
        <v>6</v>
      </c>
      <c r="C28" s="9">
        <v>6</v>
      </c>
      <c r="D28" s="9">
        <v>6</v>
      </c>
      <c r="E28" s="9">
        <v>8</v>
      </c>
      <c r="F28" s="9">
        <v>8</v>
      </c>
      <c r="G28" s="9">
        <v>10</v>
      </c>
      <c r="H28" s="9">
        <v>5</v>
      </c>
      <c r="I28" s="9">
        <v>5</v>
      </c>
      <c r="J28" s="9">
        <v>3</v>
      </c>
      <c r="K28" s="9">
        <v>7</v>
      </c>
      <c r="L28" s="9">
        <v>7</v>
      </c>
      <c r="M28" s="9">
        <v>8</v>
      </c>
      <c r="N28" s="9">
        <v>8</v>
      </c>
      <c r="O28" s="9">
        <v>8</v>
      </c>
    </row>
    <row r="29" spans="1:16" ht="20">
      <c r="A29" s="2" t="s">
        <v>11</v>
      </c>
    </row>
    <row r="30" spans="1:16">
      <c r="A30" s="7" t="s">
        <v>18</v>
      </c>
      <c r="B30" s="8">
        <v>1</v>
      </c>
      <c r="C30" s="8">
        <v>2</v>
      </c>
      <c r="D30" s="8">
        <v>3</v>
      </c>
      <c r="E30" s="8">
        <v>4</v>
      </c>
      <c r="F30" s="8">
        <v>5</v>
      </c>
      <c r="G30" s="8">
        <v>6</v>
      </c>
      <c r="H30" s="8">
        <v>7</v>
      </c>
      <c r="I30" s="8">
        <v>8</v>
      </c>
      <c r="J30" s="8">
        <v>9</v>
      </c>
      <c r="K30" s="8">
        <v>10</v>
      </c>
      <c r="L30" s="8">
        <v>11</v>
      </c>
      <c r="M30" s="8">
        <v>12</v>
      </c>
      <c r="N30" s="8">
        <v>13</v>
      </c>
      <c r="O30" s="8">
        <v>14</v>
      </c>
    </row>
    <row r="31" spans="1:16">
      <c r="A31" s="4" t="s">
        <v>8</v>
      </c>
      <c r="B31">
        <f>MAX(8-B28,0)</f>
        <v>2</v>
      </c>
      <c r="C31">
        <f t="shared" ref="C31:O31" si="3">MAX(8-C28,0)</f>
        <v>2</v>
      </c>
      <c r="D31">
        <f t="shared" si="3"/>
        <v>2</v>
      </c>
      <c r="E31">
        <f t="shared" si="3"/>
        <v>0</v>
      </c>
      <c r="F31">
        <f t="shared" si="3"/>
        <v>0</v>
      </c>
      <c r="G31">
        <f t="shared" si="3"/>
        <v>0</v>
      </c>
      <c r="H31">
        <f t="shared" si="3"/>
        <v>3</v>
      </c>
      <c r="I31">
        <f t="shared" si="3"/>
        <v>3</v>
      </c>
      <c r="J31">
        <f t="shared" si="3"/>
        <v>5</v>
      </c>
      <c r="K31">
        <f t="shared" si="3"/>
        <v>1</v>
      </c>
      <c r="L31">
        <f t="shared" si="3"/>
        <v>1</v>
      </c>
      <c r="M31">
        <f t="shared" si="3"/>
        <v>0</v>
      </c>
      <c r="N31">
        <f t="shared" si="3"/>
        <v>0</v>
      </c>
      <c r="O31">
        <f t="shared" si="3"/>
        <v>0</v>
      </c>
    </row>
    <row r="32" spans="1:16">
      <c r="A32" s="4" t="s">
        <v>9</v>
      </c>
      <c r="B32">
        <f>MAX(B28-8,0)</f>
        <v>0</v>
      </c>
      <c r="C32">
        <f t="shared" ref="C32:O32" si="4">MAX(C28-8,0)</f>
        <v>0</v>
      </c>
      <c r="D32">
        <f t="shared" si="4"/>
        <v>0</v>
      </c>
      <c r="E32">
        <f t="shared" si="4"/>
        <v>0</v>
      </c>
      <c r="F32">
        <f t="shared" si="4"/>
        <v>0</v>
      </c>
      <c r="G32">
        <f t="shared" si="4"/>
        <v>2</v>
      </c>
      <c r="H32">
        <f t="shared" si="4"/>
        <v>0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0</v>
      </c>
    </row>
    <row r="33" spans="1:16" ht="20">
      <c r="A33" s="2" t="s">
        <v>10</v>
      </c>
    </row>
    <row r="34" spans="1:16">
      <c r="A34" s="7" t="s">
        <v>18</v>
      </c>
      <c r="B34" s="8">
        <v>1</v>
      </c>
      <c r="C34" s="8">
        <v>2</v>
      </c>
      <c r="D34" s="8">
        <v>3</v>
      </c>
      <c r="E34" s="8">
        <v>4</v>
      </c>
      <c r="F34" s="8">
        <v>5</v>
      </c>
      <c r="G34" s="8">
        <v>6</v>
      </c>
      <c r="H34" s="8">
        <v>7</v>
      </c>
      <c r="I34" s="8">
        <v>8</v>
      </c>
      <c r="J34" s="8">
        <v>9</v>
      </c>
      <c r="K34" s="8">
        <v>10</v>
      </c>
      <c r="L34" s="8">
        <v>11</v>
      </c>
      <c r="M34" s="8">
        <v>12</v>
      </c>
      <c r="N34" s="8">
        <v>13</v>
      </c>
      <c r="O34" s="8">
        <v>14</v>
      </c>
    </row>
    <row r="35" spans="1:16">
      <c r="A35" s="4" t="s">
        <v>8</v>
      </c>
      <c r="B35" s="11">
        <f>300*B31</f>
        <v>600</v>
      </c>
      <c r="C35" s="11">
        <f t="shared" ref="C35:O35" si="5">300*C31</f>
        <v>600</v>
      </c>
      <c r="D35" s="11">
        <f t="shared" si="5"/>
        <v>600</v>
      </c>
      <c r="E35" s="11">
        <f t="shared" si="5"/>
        <v>0</v>
      </c>
      <c r="F35" s="11">
        <f t="shared" si="5"/>
        <v>0</v>
      </c>
      <c r="G35" s="11">
        <f t="shared" si="5"/>
        <v>0</v>
      </c>
      <c r="H35" s="11">
        <f t="shared" si="5"/>
        <v>900</v>
      </c>
      <c r="I35" s="11">
        <f t="shared" si="5"/>
        <v>900</v>
      </c>
      <c r="J35" s="11">
        <f t="shared" si="5"/>
        <v>1500</v>
      </c>
      <c r="K35" s="11">
        <f t="shared" si="5"/>
        <v>300</v>
      </c>
      <c r="L35" s="11">
        <f t="shared" si="5"/>
        <v>300</v>
      </c>
      <c r="M35" s="11">
        <f t="shared" si="5"/>
        <v>0</v>
      </c>
      <c r="N35" s="11">
        <f t="shared" si="5"/>
        <v>0</v>
      </c>
      <c r="O35" s="11">
        <f t="shared" si="5"/>
        <v>0</v>
      </c>
      <c r="P35" s="10">
        <f>SUM(B35:O35)</f>
        <v>5700</v>
      </c>
    </row>
    <row r="36" spans="1:16">
      <c r="A36" s="4" t="s">
        <v>9</v>
      </c>
      <c r="B36" s="11">
        <f>1.5*300*B32</f>
        <v>0</v>
      </c>
      <c r="C36" s="11">
        <f t="shared" ref="C36:O36" si="6">1.5*300*C32</f>
        <v>0</v>
      </c>
      <c r="D36" s="11">
        <f t="shared" si="6"/>
        <v>0</v>
      </c>
      <c r="E36" s="11">
        <f t="shared" si="6"/>
        <v>0</v>
      </c>
      <c r="F36" s="11">
        <f t="shared" si="6"/>
        <v>0</v>
      </c>
      <c r="G36" s="11">
        <f t="shared" si="6"/>
        <v>900</v>
      </c>
      <c r="H36" s="11">
        <f t="shared" si="6"/>
        <v>0</v>
      </c>
      <c r="I36" s="11">
        <f t="shared" si="6"/>
        <v>0</v>
      </c>
      <c r="J36" s="11">
        <f t="shared" si="6"/>
        <v>0</v>
      </c>
      <c r="K36" s="11">
        <f t="shared" si="6"/>
        <v>0</v>
      </c>
      <c r="L36" s="11">
        <f t="shared" si="6"/>
        <v>0</v>
      </c>
      <c r="M36" s="11">
        <f t="shared" si="6"/>
        <v>0</v>
      </c>
      <c r="N36" s="11">
        <f t="shared" si="6"/>
        <v>0</v>
      </c>
      <c r="O36" s="11">
        <f t="shared" si="6"/>
        <v>0</v>
      </c>
      <c r="P36" s="10">
        <f>SUM(B36:O36)</f>
        <v>900</v>
      </c>
    </row>
    <row r="37" spans="1:16" ht="20">
      <c r="A37" s="2" t="s">
        <v>15</v>
      </c>
    </row>
    <row r="38" spans="1:16">
      <c r="A38" s="4" t="s">
        <v>17</v>
      </c>
    </row>
    <row r="39" spans="1:16" s="4" customFormat="1"/>
    <row r="40" spans="1:16">
      <c r="A40" s="4"/>
    </row>
    <row r="41" spans="1:16">
      <c r="A41" s="4"/>
    </row>
    <row r="42" spans="1:16">
      <c r="A42" s="4"/>
    </row>
    <row r="43" spans="1:16">
      <c r="A43" s="4"/>
    </row>
    <row r="44" spans="1:16">
      <c r="A44" s="4"/>
    </row>
    <row r="45" spans="1:16">
      <c r="A45" s="4"/>
    </row>
    <row r="46" spans="1:16">
      <c r="A46" s="4"/>
    </row>
    <row r="47" spans="1:1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Mazza</dc:creator>
  <cp:lastModifiedBy>Steve Mazza</cp:lastModifiedBy>
  <dcterms:created xsi:type="dcterms:W3CDTF">2012-05-07T21:27:40Z</dcterms:created>
  <dcterms:modified xsi:type="dcterms:W3CDTF">2012-05-07T23:36:42Z</dcterms:modified>
</cp:coreProperties>
</file>