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nurindah.kristiani\Downloads\"/>
    </mc:Choice>
  </mc:AlternateContent>
  <xr:revisionPtr revIDLastSave="0" documentId="8_{D65C21A4-DE9E-446A-B950-FD892DA2910A}" xr6:coauthVersionLast="36" xr6:coauthVersionMax="36" xr10:uidLastSave="{00000000-0000-0000-0000-000000000000}"/>
  <bookViews>
    <workbookView xWindow="0" yWindow="0" windowWidth="19200" windowHeight="6810" xr2:uid="{050B7E2D-E8CE-4583-B74D-8E512F187282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</calcChain>
</file>

<file path=xl/sharedStrings.xml><?xml version="1.0" encoding="utf-8"?>
<sst xmlns="http://schemas.openxmlformats.org/spreadsheetml/2006/main" count="28" uniqueCount="23">
  <si>
    <t>Table 1</t>
  </si>
  <si>
    <t>ASEAN: Selected basic indicators</t>
  </si>
  <si>
    <t>As of December 2024</t>
  </si>
  <si>
    <t>Indicators</t>
  </si>
  <si>
    <t>Unit</t>
  </si>
  <si>
    <t>Total area</t>
  </si>
  <si>
    <t>Sqkm</t>
  </si>
  <si>
    <t>Total population</t>
  </si>
  <si>
    <t>million</t>
  </si>
  <si>
    <t>Unemployment rate</t>
  </si>
  <si>
    <t>percent</t>
  </si>
  <si>
    <t xml:space="preserve">Gross domestic product at current prices </t>
  </si>
  <si>
    <t>US$ billion</t>
  </si>
  <si>
    <t>Gross domestic product annual growth rate</t>
  </si>
  <si>
    <t xml:space="preserve">Gross domestic product per capita at current prices </t>
  </si>
  <si>
    <t>US$</t>
  </si>
  <si>
    <t>International merchandise trade, total</t>
  </si>
  <si>
    <t>- Export</t>
  </si>
  <si>
    <t>- Import</t>
  </si>
  <si>
    <t>Foreign direct investments inflow</t>
  </si>
  <si>
    <t>Visitor arrivals</t>
  </si>
  <si>
    <t>million persons</t>
  </si>
  <si>
    <t>Sources: ASEAN Secretariat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</si>
</sst>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(* #,##0.0_);_(* \(#,##0.0\);_(* &quot;-&quot;??_);_(@_)"/>
    <numFmt numFmtId="166" formatCode="#,##0.00000"/>
    <numFmt numFmtId="167" formatCode="#,##0.0"/>
    <numFmt numFmtId="168" formatCode="_-* #,##0.0_-;\-* #,##0.0_-;_-* &quot;-&quot;?_-;_-@_-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rial"/>
      <family val="2"/>
    </font>
    <font>
      <b/>
      <sz val="8"/>
      <color theme="5"/>
      <name val="Arial"/>
      <family val="2"/>
    </font>
    <font>
      <vertAlign val="superscript"/>
      <sz val="8"/>
      <name val="Arial"/>
      <family val="2"/>
    </font>
    <font>
      <b/>
      <sz val="8"/>
      <color rgb="FF0000FF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b/>
      <sz val="14"/>
      <color rgb="FF00B050"/>
      <name val="Calibri"/>
      <family val="2"/>
    </font>
    <font>
      <b/>
      <sz val="9"/>
      <name val="Arial"/>
      <family val="2"/>
    </font>
    <font>
      <sz val="8"/>
      <color theme="0"/>
      <name val="Arial"/>
      <family val="2"/>
    </font>
    <font>
      <sz val="7"/>
      <color theme="0"/>
      <name val="Arial"/>
      <family val="2"/>
    </font>
    <font>
      <i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20">
    <border>
      <left/>
      <right/>
      <top/>
      <bottom/>
      <diagonal/>
    </border>
    <border>
      <left style="medium">
        <color indexed="60"/>
      </left>
      <right/>
      <top style="medium">
        <color indexed="60"/>
      </top>
      <bottom/>
      <diagonal/>
    </border>
    <border>
      <left/>
      <right/>
      <top style="medium">
        <color indexed="60"/>
      </top>
      <bottom/>
      <diagonal/>
    </border>
    <border>
      <left/>
      <right style="medium">
        <color indexed="60"/>
      </right>
      <top style="medium">
        <color indexed="60"/>
      </top>
      <bottom/>
      <diagonal/>
    </border>
    <border>
      <left style="medium">
        <color indexed="60"/>
      </left>
      <right/>
      <top/>
      <bottom/>
      <diagonal/>
    </border>
    <border>
      <left/>
      <right style="medium">
        <color indexed="60"/>
      </right>
      <top/>
      <bottom/>
      <diagonal/>
    </border>
    <border>
      <left style="thin">
        <color indexed="55"/>
      </left>
      <right style="thin">
        <color theme="0"/>
      </right>
      <top style="thin">
        <color indexed="55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55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55"/>
      </top>
      <bottom/>
      <diagonal/>
    </border>
    <border>
      <left style="thin">
        <color indexed="5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55"/>
      </left>
      <right style="thin">
        <color theme="0"/>
      </right>
      <top style="thin">
        <color theme="0"/>
      </top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medium">
        <color indexed="60"/>
      </left>
      <right/>
      <top/>
      <bottom style="medium">
        <color indexed="60"/>
      </bottom>
      <diagonal/>
    </border>
    <border>
      <left/>
      <right/>
      <top/>
      <bottom style="medium">
        <color indexed="60"/>
      </bottom>
      <diagonal/>
    </border>
    <border>
      <left/>
      <right style="medium">
        <color indexed="60"/>
      </right>
      <top/>
      <bottom style="medium">
        <color indexed="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5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4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5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2" fillId="2" borderId="5" xfId="0" applyFont="1" applyFill="1" applyBorder="1" applyAlignment="1">
      <alignment vertical="center"/>
    </xf>
    <xf numFmtId="166" fontId="0" fillId="2" borderId="0" xfId="0" applyNumberFormat="1" applyFill="1" applyAlignment="1">
      <alignment vertical="center"/>
    </xf>
    <xf numFmtId="3" fontId="13" fillId="0" borderId="0" xfId="0" quotePrefix="1" applyNumberFormat="1" applyFont="1" applyAlignment="1">
      <alignment horizontal="right"/>
    </xf>
    <xf numFmtId="164" fontId="0" fillId="2" borderId="0" xfId="1" applyFont="1" applyFill="1" applyAlignment="1">
      <alignment vertical="center"/>
    </xf>
    <xf numFmtId="164" fontId="0" fillId="0" borderId="0" xfId="1" applyFont="1" applyAlignment="1">
      <alignment vertical="center"/>
    </xf>
    <xf numFmtId="43" fontId="0" fillId="0" borderId="0" xfId="0" applyNumberFormat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right" vertical="center"/>
    </xf>
    <xf numFmtId="0" fontId="14" fillId="2" borderId="5" xfId="0" applyFont="1" applyFill="1" applyBorder="1" applyAlignment="1">
      <alignment horizontal="right"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6" fillId="4" borderId="5" xfId="0" applyFont="1" applyFill="1" applyBorder="1" applyAlignment="1">
      <alignment vertical="center"/>
    </xf>
    <xf numFmtId="0" fontId="17" fillId="5" borderId="0" xfId="0" applyFont="1" applyFill="1" applyAlignment="1">
      <alignment horizontal="left" vertical="center" indent="2"/>
    </xf>
    <xf numFmtId="0" fontId="6" fillId="5" borderId="0" xfId="0" applyFont="1" applyFill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 indent="2"/>
    </xf>
    <xf numFmtId="0" fontId="2" fillId="2" borderId="17" xfId="0" applyFont="1" applyFill="1" applyBorder="1" applyAlignment="1">
      <alignment vertical="center"/>
    </xf>
    <xf numFmtId="0" fontId="6" fillId="2" borderId="18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165" fontId="0" fillId="0" borderId="0" xfId="1" applyNumberFormat="1" applyFont="1" applyAlignment="1">
      <alignment vertical="center"/>
    </xf>
    <xf numFmtId="168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22" fontId="3" fillId="0" borderId="0" xfId="0" applyNumberFormat="1" applyFont="1" applyFill="1" applyAlignment="1">
      <alignment vertical="center"/>
    </xf>
    <xf numFmtId="0" fontId="11" fillId="6" borderId="9" xfId="0" applyFont="1" applyFill="1" applyBorder="1" applyAlignment="1">
      <alignment horizontal="left" vertical="center" indent="1"/>
    </xf>
    <xf numFmtId="3" fontId="2" fillId="6" borderId="10" xfId="0" applyNumberFormat="1" applyFont="1" applyFill="1" applyBorder="1" applyAlignment="1">
      <alignment horizontal="right" vertical="center" indent="1"/>
    </xf>
    <xf numFmtId="165" fontId="11" fillId="6" borderId="10" xfId="1" applyNumberFormat="1" applyFont="1" applyFill="1" applyBorder="1" applyAlignment="1">
      <alignment horizontal="right" vertical="center" indent="1"/>
    </xf>
    <xf numFmtId="165" fontId="11" fillId="6" borderId="12" xfId="1" applyNumberFormat="1" applyFont="1" applyFill="1" applyBorder="1" applyAlignment="1">
      <alignment horizontal="right" vertical="center" indent="1"/>
    </xf>
    <xf numFmtId="167" fontId="11" fillId="6" borderId="10" xfId="0" applyNumberFormat="1" applyFont="1" applyFill="1" applyBorder="1" applyAlignment="1">
      <alignment horizontal="right" vertical="center" indent="1"/>
    </xf>
    <xf numFmtId="167" fontId="11" fillId="6" borderId="12" xfId="0" applyNumberFormat="1" applyFont="1" applyFill="1" applyBorder="1" applyAlignment="1">
      <alignment horizontal="right" vertical="center" indent="1"/>
    </xf>
    <xf numFmtId="0" fontId="11" fillId="6" borderId="9" xfId="0" quotePrefix="1" applyFont="1" applyFill="1" applyBorder="1" applyAlignment="1">
      <alignment horizontal="left" vertical="center" indent="2"/>
    </xf>
    <xf numFmtId="0" fontId="11" fillId="6" borderId="14" xfId="0" applyFont="1" applyFill="1" applyBorder="1" applyAlignment="1">
      <alignment horizontal="left" vertical="center" indent="1"/>
    </xf>
    <xf numFmtId="3" fontId="2" fillId="6" borderId="15" xfId="0" applyNumberFormat="1" applyFont="1" applyFill="1" applyBorder="1" applyAlignment="1">
      <alignment horizontal="right" vertical="center" indent="1"/>
    </xf>
    <xf numFmtId="167" fontId="11" fillId="6" borderId="16" xfId="0" quotePrefix="1" applyNumberFormat="1" applyFont="1" applyFill="1" applyBorder="1" applyAlignment="1">
      <alignment horizontal="right" vertical="center" indent="1"/>
    </xf>
    <xf numFmtId="0" fontId="11" fillId="7" borderId="9" xfId="0" applyFont="1" applyFill="1" applyBorder="1" applyAlignment="1">
      <alignment horizontal="left" vertical="center" indent="1"/>
    </xf>
    <xf numFmtId="3" fontId="2" fillId="7" borderId="10" xfId="0" applyNumberFormat="1" applyFont="1" applyFill="1" applyBorder="1" applyAlignment="1">
      <alignment horizontal="right" vertical="center" indent="1"/>
    </xf>
    <xf numFmtId="167" fontId="11" fillId="7" borderId="12" xfId="0" applyNumberFormat="1" applyFont="1" applyFill="1" applyBorder="1" applyAlignment="1">
      <alignment horizontal="right" vertical="center" indent="1"/>
    </xf>
    <xf numFmtId="167" fontId="11" fillId="7" borderId="13" xfId="0" applyNumberFormat="1" applyFont="1" applyFill="1" applyBorder="1" applyAlignment="1">
      <alignment horizontal="right" vertical="center" indent="1"/>
    </xf>
    <xf numFmtId="167" fontId="12" fillId="7" borderId="13" xfId="0" applyNumberFormat="1" applyFont="1" applyFill="1" applyBorder="1" applyAlignment="1">
      <alignment horizontal="right" vertical="center" indent="1"/>
    </xf>
    <xf numFmtId="167" fontId="11" fillId="7" borderId="10" xfId="0" applyNumberFormat="1" applyFont="1" applyFill="1" applyBorder="1" applyAlignment="1">
      <alignment horizontal="right" vertical="center" indent="1"/>
    </xf>
    <xf numFmtId="0" fontId="11" fillId="7" borderId="9" xfId="0" quotePrefix="1" applyFont="1" applyFill="1" applyBorder="1" applyAlignment="1">
      <alignment horizontal="left" vertical="center" indent="2"/>
    </xf>
    <xf numFmtId="0" fontId="10" fillId="3" borderId="8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 shrinkToFit="1"/>
    </xf>
    <xf numFmtId="0" fontId="10" fillId="3" borderId="10" xfId="0" applyFont="1" applyFill="1" applyBorder="1" applyAlignment="1">
      <alignment horizontal="center" vertical="center" wrapText="1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6350</xdr:rowOff>
    </xdr:from>
    <xdr:to>
      <xdr:col>6</xdr:col>
      <xdr:colOff>336550</xdr:colOff>
      <xdr:row>4</xdr:row>
      <xdr:rowOff>63500</xdr:rowOff>
    </xdr:to>
    <xdr:pic>
      <xdr:nvPicPr>
        <xdr:cNvPr id="2" name="Picture 1" descr="Logo ASEANstats 7.png">
          <a:extLst>
            <a:ext uri="{FF2B5EF4-FFF2-40B4-BE49-F238E27FC236}">
              <a16:creationId xmlns:a16="http://schemas.microsoft.com/office/drawing/2014/main" id="{49C0F3F7-389E-4D79-A671-A8F047F2D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260350"/>
          <a:ext cx="1955800" cy="42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32E5-FE2E-4E21-B74F-5042EA68E76E}">
  <dimension ref="A1:Q31"/>
  <sheetViews>
    <sheetView tabSelected="1" workbookViewId="0">
      <selection activeCell="C4" sqref="C4"/>
    </sheetView>
  </sheetViews>
  <sheetFormatPr defaultColWidth="9.1640625" defaultRowHeight="14"/>
  <cols>
    <col min="1" max="1" width="2.83203125" style="1" customWidth="1"/>
    <col min="2" max="2" width="1.5" style="3" customWidth="1"/>
    <col min="3" max="3" width="62.5" style="3" bestFit="1" customWidth="1"/>
    <col min="4" max="4" width="15" style="3" customWidth="1"/>
    <col min="5" max="5" width="12" style="3" customWidth="1"/>
    <col min="6" max="11" width="12.5" style="3" customWidth="1"/>
    <col min="12" max="12" width="1.6640625" style="3" customWidth="1"/>
    <col min="13" max="13" width="4.1640625" style="1" customWidth="1"/>
    <col min="14" max="14" width="4.5" style="1" customWidth="1"/>
    <col min="15" max="15" width="21.5" style="1" bestFit="1" customWidth="1"/>
    <col min="16" max="17" width="21.5" style="3" bestFit="1" customWidth="1"/>
    <col min="18" max="16384" width="9.1640625" style="3"/>
  </cols>
  <sheetData>
    <row r="1" spans="1:17" ht="14.5" thickBot="1">
      <c r="B1" s="2"/>
      <c r="C1" s="2"/>
      <c r="D1" s="2"/>
      <c r="E1" s="2"/>
      <c r="F1" s="2"/>
      <c r="G1" s="2"/>
      <c r="H1" s="2"/>
      <c r="I1" s="2"/>
      <c r="J1" s="2"/>
      <c r="K1" s="41"/>
      <c r="L1" s="2"/>
      <c r="M1" s="2"/>
    </row>
    <row r="2" spans="1:17">
      <c r="B2" s="4"/>
      <c r="C2" s="5"/>
      <c r="D2" s="6"/>
      <c r="E2" s="6"/>
      <c r="F2" s="6"/>
      <c r="G2" s="6"/>
      <c r="H2" s="6"/>
      <c r="I2" s="6"/>
      <c r="J2" s="6"/>
      <c r="K2" s="6"/>
      <c r="L2" s="7"/>
      <c r="M2" s="2"/>
    </row>
    <row r="3" spans="1:17" s="11" customFormat="1" ht="10.5">
      <c r="A3" s="2"/>
      <c r="B3" s="8"/>
      <c r="C3" s="9" t="s">
        <v>0</v>
      </c>
      <c r="D3" s="2"/>
      <c r="E3" s="2"/>
      <c r="F3" s="2"/>
      <c r="G3" s="2"/>
      <c r="H3" s="2"/>
      <c r="I3" s="2"/>
      <c r="J3" s="2"/>
      <c r="K3" s="2"/>
      <c r="L3" s="10"/>
      <c r="M3" s="2"/>
      <c r="N3" s="2"/>
      <c r="O3" s="2"/>
    </row>
    <row r="4" spans="1:17" s="16" customFormat="1" ht="13">
      <c r="A4" s="12"/>
      <c r="B4" s="13"/>
      <c r="C4" s="14" t="s">
        <v>1</v>
      </c>
      <c r="D4" s="12"/>
      <c r="E4" s="12"/>
      <c r="F4" s="12"/>
      <c r="G4" s="12"/>
      <c r="H4" s="12"/>
      <c r="I4" s="12"/>
      <c r="J4" s="12"/>
      <c r="K4" s="12"/>
      <c r="L4" s="15"/>
      <c r="M4" s="12"/>
      <c r="N4" s="12"/>
      <c r="O4" s="12"/>
    </row>
    <row r="5" spans="1:17" s="11" customFormat="1" ht="10">
      <c r="A5" s="2"/>
      <c r="B5" s="8"/>
      <c r="C5" s="17" t="s">
        <v>2</v>
      </c>
      <c r="D5" s="2"/>
      <c r="E5" s="2"/>
      <c r="F5" s="2"/>
      <c r="G5" s="2"/>
      <c r="H5" s="2"/>
      <c r="I5" s="2"/>
      <c r="J5" s="2"/>
      <c r="K5" s="2"/>
      <c r="L5" s="18"/>
      <c r="M5" s="2"/>
      <c r="N5" s="2"/>
      <c r="O5" s="2"/>
    </row>
    <row r="6" spans="1:17">
      <c r="B6" s="8"/>
      <c r="C6" s="2"/>
      <c r="D6" s="12"/>
      <c r="E6" s="12"/>
      <c r="F6" s="12"/>
      <c r="G6" s="12"/>
      <c r="H6" s="12"/>
      <c r="I6" s="12"/>
      <c r="J6" s="12"/>
      <c r="K6" s="12"/>
      <c r="L6" s="15"/>
      <c r="M6" s="2"/>
    </row>
    <row r="7" spans="1:17">
      <c r="B7" s="8"/>
      <c r="C7" s="61" t="s">
        <v>3</v>
      </c>
      <c r="D7" s="63" t="s">
        <v>4</v>
      </c>
      <c r="E7" s="59">
        <v>2017</v>
      </c>
      <c r="F7" s="59">
        <v>2018</v>
      </c>
      <c r="G7" s="59">
        <v>2019</v>
      </c>
      <c r="H7" s="59">
        <v>2020</v>
      </c>
      <c r="I7" s="59">
        <v>2021</v>
      </c>
      <c r="J7" s="59">
        <v>2022</v>
      </c>
      <c r="K7" s="59">
        <v>2023</v>
      </c>
      <c r="L7" s="18"/>
      <c r="O7" s="3"/>
    </row>
    <row r="8" spans="1:17">
      <c r="B8" s="8"/>
      <c r="C8" s="62"/>
      <c r="D8" s="64"/>
      <c r="E8" s="60"/>
      <c r="F8" s="60"/>
      <c r="G8" s="60"/>
      <c r="H8" s="60"/>
      <c r="I8" s="60"/>
      <c r="J8" s="60"/>
      <c r="K8" s="60"/>
      <c r="L8" s="18"/>
      <c r="O8" s="3"/>
    </row>
    <row r="9" spans="1:17">
      <c r="B9" s="8"/>
      <c r="C9" s="42" t="s">
        <v>5</v>
      </c>
      <c r="D9" s="43" t="s">
        <v>6</v>
      </c>
      <c r="E9" s="44">
        <v>4492731.0373799996</v>
      </c>
      <c r="F9" s="45">
        <v>4492636.93738</v>
      </c>
      <c r="G9" s="45">
        <v>4492765.2328756191</v>
      </c>
      <c r="H9" s="45">
        <v>4492404.2266800003</v>
      </c>
      <c r="I9" s="45">
        <v>4162271.9073800002</v>
      </c>
      <c r="J9" s="45">
        <v>4452458.43738</v>
      </c>
      <c r="K9" s="45">
        <v>4452484.1415999997</v>
      </c>
      <c r="L9" s="18"/>
      <c r="N9" s="19"/>
      <c r="O9" s="3"/>
    </row>
    <row r="10" spans="1:17" ht="18.5">
      <c r="B10" s="8"/>
      <c r="C10" s="52" t="s">
        <v>7</v>
      </c>
      <c r="D10" s="53" t="s">
        <v>8</v>
      </c>
      <c r="E10" s="54">
        <v>639.07845099999997</v>
      </c>
      <c r="F10" s="55">
        <v>646.03715299999999</v>
      </c>
      <c r="G10" s="55">
        <v>652.43651999999997</v>
      </c>
      <c r="H10" s="55">
        <v>658.97194268208091</v>
      </c>
      <c r="I10" s="55">
        <v>664.173677</v>
      </c>
      <c r="J10" s="55">
        <v>670.11663599999997</v>
      </c>
      <c r="K10" s="56">
        <v>676.62952299999995</v>
      </c>
      <c r="L10" s="18"/>
      <c r="M10" s="20"/>
      <c r="N10" s="19"/>
      <c r="O10" s="3"/>
    </row>
    <row r="11" spans="1:17">
      <c r="B11" s="8"/>
      <c r="C11" s="42" t="s">
        <v>9</v>
      </c>
      <c r="D11" s="43" t="s">
        <v>10</v>
      </c>
      <c r="E11" s="46">
        <v>3.9</v>
      </c>
      <c r="F11" s="47">
        <v>3.8</v>
      </c>
      <c r="G11" s="47">
        <v>3.8</v>
      </c>
      <c r="H11" s="47">
        <v>5.3</v>
      </c>
      <c r="I11" s="47">
        <v>5</v>
      </c>
      <c r="J11" s="47">
        <v>4.2</v>
      </c>
      <c r="K11" s="47">
        <v>3.8592302065094923</v>
      </c>
      <c r="L11" s="18"/>
      <c r="N11" s="19"/>
      <c r="O11" s="3"/>
    </row>
    <row r="12" spans="1:17">
      <c r="B12" s="8"/>
      <c r="C12" s="52" t="s">
        <v>11</v>
      </c>
      <c r="D12" s="53" t="s">
        <v>12</v>
      </c>
      <c r="E12" s="54">
        <f>2866766.7/1000</f>
        <v>2866.7667000000001</v>
      </c>
      <c r="F12" s="55">
        <f>3078070.92/1000</f>
        <v>3078.0709200000001</v>
      </c>
      <c r="G12" s="55">
        <f>3258154.39/1000</f>
        <v>3258.1543900000001</v>
      </c>
      <c r="H12" s="55">
        <f>3091895.35/1000</f>
        <v>3091.8953500000002</v>
      </c>
      <c r="I12" s="55">
        <f>3408950.34/1000</f>
        <v>3408.9503399999999</v>
      </c>
      <c r="J12" s="55">
        <f>3670141.18/1000</f>
        <v>3670.1411800000001</v>
      </c>
      <c r="K12" s="56">
        <f>3786295.7/1000</f>
        <v>3786.2957000000001</v>
      </c>
      <c r="L12" s="18"/>
      <c r="N12" s="19"/>
      <c r="O12" s="3"/>
    </row>
    <row r="13" spans="1:17">
      <c r="B13" s="8"/>
      <c r="C13" s="42" t="s">
        <v>13</v>
      </c>
      <c r="D13" s="43" t="s">
        <v>10</v>
      </c>
      <c r="E13" s="46">
        <v>5.4</v>
      </c>
      <c r="F13" s="46">
        <v>5.2</v>
      </c>
      <c r="G13" s="46">
        <v>4.4000000000000004</v>
      </c>
      <c r="H13" s="46">
        <v>-3.8</v>
      </c>
      <c r="I13" s="46">
        <v>4.0999999999999996</v>
      </c>
      <c r="J13" s="46">
        <v>5.6</v>
      </c>
      <c r="K13" s="46">
        <v>4</v>
      </c>
      <c r="L13" s="18"/>
      <c r="N13" s="19"/>
      <c r="O13" s="21"/>
      <c r="P13" s="22"/>
      <c r="Q13" s="22"/>
    </row>
    <row r="14" spans="1:17">
      <c r="B14" s="8"/>
      <c r="C14" s="52" t="s">
        <v>14</v>
      </c>
      <c r="D14" s="53" t="s">
        <v>15</v>
      </c>
      <c r="E14" s="57">
        <v>4460.7</v>
      </c>
      <c r="F14" s="54">
        <v>4737.3999999999996</v>
      </c>
      <c r="G14" s="54">
        <v>4965.2</v>
      </c>
      <c r="H14" s="54">
        <v>4663.1000000000004</v>
      </c>
      <c r="I14" s="54">
        <v>5098.3</v>
      </c>
      <c r="J14" s="54">
        <v>5438.7</v>
      </c>
      <c r="K14" s="54">
        <v>5554.9</v>
      </c>
      <c r="L14" s="18"/>
      <c r="N14" s="19"/>
      <c r="O14" s="22"/>
      <c r="P14" s="22"/>
      <c r="Q14" s="22"/>
    </row>
    <row r="15" spans="1:17">
      <c r="B15" s="8"/>
      <c r="C15" s="42" t="s">
        <v>16</v>
      </c>
      <c r="D15" s="43" t="s">
        <v>12</v>
      </c>
      <c r="E15" s="46">
        <v>2571.3002446401729</v>
      </c>
      <c r="F15" s="46">
        <v>2808.105669368184</v>
      </c>
      <c r="G15" s="46">
        <v>2816.4320301327657</v>
      </c>
      <c r="H15" s="46">
        <v>2669.8513828320924</v>
      </c>
      <c r="I15" s="46">
        <v>3346.8108138668485</v>
      </c>
      <c r="J15" s="46">
        <v>3846.1823300000001</v>
      </c>
      <c r="K15" s="46">
        <v>3525.7</v>
      </c>
      <c r="L15" s="18"/>
      <c r="N15" s="19"/>
      <c r="O15" s="22"/>
      <c r="P15" s="22"/>
      <c r="Q15" s="22"/>
    </row>
    <row r="16" spans="1:17">
      <c r="B16" s="8"/>
      <c r="C16" s="58" t="s">
        <v>17</v>
      </c>
      <c r="D16" s="53" t="s">
        <v>12</v>
      </c>
      <c r="E16" s="57">
        <v>1324.79521</v>
      </c>
      <c r="F16" s="54">
        <v>1436.0499399999999</v>
      </c>
      <c r="G16" s="54">
        <v>1423.8302099999999</v>
      </c>
      <c r="H16" s="54">
        <v>1396.7467799999999</v>
      </c>
      <c r="I16" s="54">
        <v>1719.73576</v>
      </c>
      <c r="J16" s="54">
        <v>1962.13616</v>
      </c>
      <c r="K16" s="54">
        <v>1811.2</v>
      </c>
      <c r="L16" s="18"/>
      <c r="N16" s="19"/>
      <c r="O16" s="23"/>
      <c r="P16" s="23"/>
      <c r="Q16" s="23"/>
    </row>
    <row r="17" spans="2:17">
      <c r="B17" s="8"/>
      <c r="C17" s="48" t="s">
        <v>18</v>
      </c>
      <c r="D17" s="43" t="s">
        <v>12</v>
      </c>
      <c r="E17" s="46">
        <v>1246.5050100000001</v>
      </c>
      <c r="F17" s="46">
        <v>1372.0557199999998</v>
      </c>
      <c r="G17" s="46">
        <v>1392.6018300000001</v>
      </c>
      <c r="H17" s="46">
        <v>1273.1045999999999</v>
      </c>
      <c r="I17" s="46">
        <v>1627.075</v>
      </c>
      <c r="J17" s="46">
        <v>1884.0462000000002</v>
      </c>
      <c r="K17" s="46">
        <v>1714.5</v>
      </c>
      <c r="L17" s="18"/>
      <c r="M17" s="12"/>
      <c r="N17" s="19"/>
      <c r="O17" s="23"/>
      <c r="P17" s="23"/>
      <c r="Q17" s="23"/>
    </row>
    <row r="18" spans="2:17">
      <c r="B18" s="8"/>
      <c r="C18" s="52" t="s">
        <v>19</v>
      </c>
      <c r="D18" s="53" t="s">
        <v>12</v>
      </c>
      <c r="E18" s="57">
        <v>156.42167029766128</v>
      </c>
      <c r="F18" s="54">
        <v>145.12767049541193</v>
      </c>
      <c r="G18" s="54">
        <v>164.35207482053289</v>
      </c>
      <c r="H18" s="54">
        <v>120.3766498673991</v>
      </c>
      <c r="I18" s="54">
        <v>207.72609441875187</v>
      </c>
      <c r="J18" s="54">
        <v>229.15325692814906</v>
      </c>
      <c r="K18" s="54">
        <v>234.008402857628</v>
      </c>
      <c r="L18" s="18"/>
      <c r="M18" s="12"/>
      <c r="N18" s="19"/>
      <c r="O18" s="23"/>
      <c r="P18" s="23"/>
      <c r="Q18" s="23"/>
    </row>
    <row r="19" spans="2:17">
      <c r="B19" s="8"/>
      <c r="C19" s="49" t="s">
        <v>20</v>
      </c>
      <c r="D19" s="50" t="s">
        <v>21</v>
      </c>
      <c r="E19" s="51">
        <v>125.720989</v>
      </c>
      <c r="F19" s="46">
        <v>135.16969699999999</v>
      </c>
      <c r="G19" s="46">
        <v>143.606337</v>
      </c>
      <c r="H19" s="46">
        <v>26.158056000000002</v>
      </c>
      <c r="I19" s="46">
        <v>2.94855</v>
      </c>
      <c r="J19" s="46">
        <v>43.571286000000001</v>
      </c>
      <c r="K19" s="46">
        <v>101.922303</v>
      </c>
      <c r="L19" s="18"/>
      <c r="M19" s="12"/>
      <c r="N19" s="19"/>
      <c r="O19" s="3"/>
    </row>
    <row r="20" spans="2:17">
      <c r="B20" s="8"/>
      <c r="C20" s="24"/>
      <c r="D20" s="25"/>
      <c r="E20" s="25"/>
      <c r="F20" s="25"/>
      <c r="G20" s="25"/>
      <c r="H20" s="25"/>
      <c r="I20" s="25"/>
      <c r="J20" s="25"/>
      <c r="K20" s="25"/>
      <c r="L20" s="26"/>
      <c r="M20" s="2"/>
    </row>
    <row r="21" spans="2:17">
      <c r="B21" s="8"/>
      <c r="C21" s="27" t="s">
        <v>22</v>
      </c>
      <c r="D21" s="28"/>
      <c r="E21" s="28"/>
      <c r="F21" s="28"/>
      <c r="G21" s="28"/>
      <c r="H21" s="28"/>
      <c r="I21" s="28"/>
      <c r="J21" s="28"/>
      <c r="K21" s="28"/>
      <c r="L21" s="29"/>
      <c r="M21" s="2"/>
    </row>
    <row r="22" spans="2:17">
      <c r="B22" s="8"/>
      <c r="C22" s="27"/>
      <c r="D22" s="28"/>
      <c r="E22" s="28"/>
      <c r="F22" s="28"/>
      <c r="G22" s="28"/>
      <c r="H22" s="28"/>
      <c r="I22" s="28"/>
      <c r="J22" s="28"/>
      <c r="K22" s="28"/>
      <c r="L22" s="29"/>
      <c r="M22" s="2"/>
    </row>
    <row r="23" spans="2:17">
      <c r="B23" s="8"/>
      <c r="C23" s="30"/>
      <c r="D23" s="31"/>
      <c r="E23" s="31"/>
      <c r="F23" s="31"/>
      <c r="G23" s="31"/>
      <c r="H23" s="31"/>
      <c r="I23" s="31"/>
      <c r="J23" s="31"/>
      <c r="K23" s="31"/>
      <c r="L23" s="32"/>
      <c r="M23" s="2"/>
    </row>
    <row r="24" spans="2:17">
      <c r="B24" s="8"/>
      <c r="C24" s="33"/>
      <c r="D24" s="31"/>
      <c r="E24" s="31"/>
      <c r="F24" s="31"/>
      <c r="G24" s="31"/>
      <c r="H24" s="31"/>
      <c r="I24" s="31"/>
      <c r="J24" s="31"/>
      <c r="K24" s="31"/>
      <c r="L24" s="32"/>
      <c r="M24" s="2"/>
    </row>
    <row r="25" spans="2:17" ht="14.5" thickBot="1">
      <c r="B25" s="34"/>
      <c r="C25" s="35"/>
      <c r="D25" s="36"/>
      <c r="E25" s="36"/>
      <c r="F25" s="36"/>
      <c r="G25" s="36"/>
      <c r="H25" s="36"/>
      <c r="I25" s="36"/>
      <c r="J25" s="36"/>
      <c r="K25" s="36"/>
      <c r="L25" s="37"/>
      <c r="M25" s="2"/>
    </row>
    <row r="27" spans="2:17">
      <c r="E27" s="38"/>
      <c r="F27" s="38"/>
      <c r="G27" s="38"/>
      <c r="H27" s="38"/>
      <c r="I27" s="38"/>
      <c r="J27" s="38"/>
      <c r="K27" s="38"/>
    </row>
    <row r="28" spans="2:17">
      <c r="E28" s="39"/>
      <c r="F28" s="39"/>
      <c r="G28" s="39"/>
      <c r="H28" s="39"/>
      <c r="I28" s="39"/>
      <c r="J28" s="39"/>
      <c r="K28" s="39"/>
    </row>
    <row r="29" spans="2:17">
      <c r="D29" s="40"/>
    </row>
    <row r="30" spans="2:17">
      <c r="D30" s="40"/>
    </row>
    <row r="31" spans="2:17">
      <c r="D31" s="40"/>
    </row>
  </sheetData>
  <mergeCells count="9">
    <mergeCell ref="I7:I8"/>
    <mergeCell ref="J7:J8"/>
    <mergeCell ref="K7:K8"/>
    <mergeCell ref="C7:C8"/>
    <mergeCell ref="D7:D8"/>
    <mergeCell ref="E7:E8"/>
    <mergeCell ref="F7:F8"/>
    <mergeCell ref="G7:G8"/>
    <mergeCell ref="H7:H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Karna Mandarawata</dc:creator>
  <cp:lastModifiedBy>Nur Indah Kristiani</cp:lastModifiedBy>
  <dcterms:created xsi:type="dcterms:W3CDTF">2024-12-16T03:34:54Z</dcterms:created>
  <dcterms:modified xsi:type="dcterms:W3CDTF">2024-12-20T03:05:17Z</dcterms:modified>
</cp:coreProperties>
</file>