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.ben-el-ghoul\PycharmProjects\Autocall pricer V2\data and keys\"/>
    </mc:Choice>
  </mc:AlternateContent>
  <xr:revisionPtr revIDLastSave="0" documentId="13_ncr:1_{7BD05B99-63E2-48EA-9E2C-8CE9179536E4}" xr6:coauthVersionLast="47" xr6:coauthVersionMax="47" xr10:uidLastSave="{00000000-0000-0000-0000-000000000000}"/>
  <bookViews>
    <workbookView xWindow="-110" yWindow="-110" windowWidth="19420" windowHeight="11500" xr2:uid="{839CB34A-320B-4DB7-A585-271B04011BA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55" i="1"/>
  <c r="F56" i="1"/>
  <c r="F57" i="1"/>
  <c r="F58" i="1"/>
  <c r="F59" i="1"/>
  <c r="F60" i="1"/>
  <c r="F61" i="1"/>
  <c r="F54" i="1"/>
  <c r="F45" i="1"/>
  <c r="F46" i="1"/>
  <c r="F47" i="1"/>
  <c r="F48" i="1"/>
  <c r="F49" i="1"/>
  <c r="F50" i="1"/>
  <c r="F51" i="1"/>
  <c r="F52" i="1"/>
  <c r="F53" i="1"/>
  <c r="F44" i="1"/>
  <c r="F34" i="1"/>
  <c r="F35" i="1"/>
  <c r="F36" i="1"/>
  <c r="F37" i="1"/>
  <c r="F38" i="1"/>
  <c r="F39" i="1"/>
  <c r="F40" i="1"/>
  <c r="F41" i="1"/>
  <c r="F42" i="1"/>
  <c r="F43" i="1"/>
  <c r="F33" i="1"/>
  <c r="F24" i="1"/>
  <c r="F25" i="1"/>
  <c r="F26" i="1"/>
  <c r="F27" i="1"/>
  <c r="F28" i="1"/>
  <c r="F29" i="1"/>
  <c r="F30" i="1"/>
  <c r="F31" i="1"/>
  <c r="F32" i="1"/>
  <c r="F23" i="1"/>
  <c r="F13" i="1"/>
  <c r="F14" i="1"/>
  <c r="F15" i="1"/>
  <c r="F16" i="1"/>
  <c r="F17" i="1"/>
  <c r="F18" i="1"/>
  <c r="F19" i="1"/>
  <c r="F20" i="1"/>
  <c r="F21" i="1"/>
  <c r="F22" i="1"/>
  <c r="F1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D11" i="1"/>
</calcChain>
</file>

<file path=xl/sharedStrings.xml><?xml version="1.0" encoding="utf-8"?>
<sst xmlns="http://schemas.openxmlformats.org/spreadsheetml/2006/main" count="67" uniqueCount="8">
  <si>
    <t>ACHAT</t>
  </si>
  <si>
    <t>VENTE</t>
  </si>
  <si>
    <t>STRIKE</t>
  </si>
  <si>
    <t>C</t>
  </si>
  <si>
    <t>SPOT</t>
  </si>
  <si>
    <t>PRICE</t>
  </si>
  <si>
    <t>OPTION FLAG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</si>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</sst>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Segoe UI"/>
      <family val="2"/>
    </font>
    <font>
      <b/>
      <sz val="8"/>
      <name val="Segoe U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8FAFB"/>
      </bottom>
      <diagonal/>
    </border>
    <border>
      <left/>
      <right/>
      <top style="medium">
        <color rgb="FFE8ECEF"/>
      </top>
      <bottom/>
      <diagonal/>
    </border>
    <border>
      <left/>
      <right/>
      <top style="medium">
        <color rgb="FFE8ECEF"/>
      </top>
      <bottom style="medium">
        <color rgb="FFF8FAF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3" fillId="2" borderId="0" xfId="0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45EE-8B57-4577-99DE-7E3A43EB5207}">
  <dimension ref="A1:G61"/>
  <sheetViews>
    <sheetView tabSelected="1" workbookViewId="0">
      <selection activeCell="F1" sqref="F1"/>
    </sheetView>
  </sheetViews>
  <sheetFormatPr baseColWidth="10" defaultRowHeight="14.5" x14ac:dyDescent="0.35"/>
  <cols>
    <col min="1" max="4" width="10.90625" style="6"/>
  </cols>
  <sheetData>
    <row r="1" spans="1:7" ht="15" thickBot="1" x14ac:dyDescent="0.4">
      <c r="A1" s="1" t="s">
        <v>0</v>
      </c>
      <c r="B1" s="1" t="s">
        <v>1</v>
      </c>
      <c r="C1" s="1" t="s">
        <v>6</v>
      </c>
      <c r="D1" s="1" t="s">
        <v>2</v>
      </c>
      <c r="E1" s="1" t="s">
        <v>4</v>
      </c>
      <c r="F1" s="1" t="s">
        <v>7</v>
      </c>
      <c r="G1" s="1" t="s">
        <v>5</v>
      </c>
    </row>
    <row r="2" spans="1:7" ht="15" thickBot="1" x14ac:dyDescent="0.4">
      <c r="A2" s="2">
        <v>3.98</v>
      </c>
      <c r="B2" s="2">
        <v>4.13</v>
      </c>
      <c r="C2" s="2" t="s">
        <v>3</v>
      </c>
      <c r="D2" s="3">
        <v>29.5</v>
      </c>
      <c r="E2">
        <f>36.66</f>
        <v>36.659999999999997</v>
      </c>
      <c r="F2">
        <f>22/252</f>
        <v>8.7301587301587297E-2</v>
      </c>
      <c r="G2">
        <f t="shared" ref="G2:G33" si="0">(A2+B2)/2</f>
        <v>4.0549999999999997</v>
      </c>
    </row>
    <row r="3" spans="1:7" ht="15" thickBot="1" x14ac:dyDescent="0.4">
      <c r="A3" s="2">
        <v>3.51</v>
      </c>
      <c r="B3" s="2">
        <v>3.66</v>
      </c>
      <c r="C3" s="2" t="s">
        <v>3</v>
      </c>
      <c r="D3" s="3">
        <v>30</v>
      </c>
      <c r="E3">
        <f t="shared" ref="E3:E61" si="1">36.66</f>
        <v>36.659999999999997</v>
      </c>
      <c r="F3">
        <f t="shared" ref="F3:F11" si="2">22/252</f>
        <v>8.7301587301587297E-2</v>
      </c>
      <c r="G3">
        <f t="shared" si="0"/>
        <v>3.585</v>
      </c>
    </row>
    <row r="4" spans="1:7" ht="15" thickBot="1" x14ac:dyDescent="0.4">
      <c r="A4" s="2">
        <v>3.03</v>
      </c>
      <c r="B4" s="2">
        <v>3.18</v>
      </c>
      <c r="C4" s="2" t="s">
        <v>3</v>
      </c>
      <c r="D4" s="3">
        <v>30.5</v>
      </c>
      <c r="E4">
        <f t="shared" si="1"/>
        <v>36.659999999999997</v>
      </c>
      <c r="F4">
        <f t="shared" si="2"/>
        <v>8.7301587301587297E-2</v>
      </c>
      <c r="G4">
        <f t="shared" si="0"/>
        <v>3.105</v>
      </c>
    </row>
    <row r="5" spans="1:7" ht="15" thickBot="1" x14ac:dyDescent="0.4">
      <c r="A5" s="2">
        <v>2.58</v>
      </c>
      <c r="B5" s="2">
        <v>2.7</v>
      </c>
      <c r="C5" s="2" t="s">
        <v>3</v>
      </c>
      <c r="D5" s="3">
        <v>31</v>
      </c>
      <c r="E5">
        <f t="shared" si="1"/>
        <v>36.659999999999997</v>
      </c>
      <c r="F5">
        <f t="shared" si="2"/>
        <v>8.7301587301587297E-2</v>
      </c>
      <c r="G5">
        <f t="shared" si="0"/>
        <v>2.64</v>
      </c>
    </row>
    <row r="6" spans="1:7" ht="15" thickBot="1" x14ac:dyDescent="0.4">
      <c r="A6" s="2">
        <v>1.73</v>
      </c>
      <c r="B6" s="2">
        <v>1.82</v>
      </c>
      <c r="C6" s="2" t="s">
        <v>3</v>
      </c>
      <c r="D6" s="3">
        <v>32</v>
      </c>
      <c r="E6">
        <f t="shared" si="1"/>
        <v>36.659999999999997</v>
      </c>
      <c r="F6">
        <f t="shared" si="2"/>
        <v>8.7301587301587297E-2</v>
      </c>
      <c r="G6">
        <f t="shared" si="0"/>
        <v>1.7749999999999999</v>
      </c>
    </row>
    <row r="7" spans="1:7" ht="15" thickBot="1" x14ac:dyDescent="0.4">
      <c r="A7" s="2">
        <v>0.97</v>
      </c>
      <c r="B7" s="2">
        <v>1.07</v>
      </c>
      <c r="C7" s="2" t="s">
        <v>3</v>
      </c>
      <c r="D7" s="3">
        <v>33</v>
      </c>
      <c r="E7">
        <f t="shared" si="1"/>
        <v>36.659999999999997</v>
      </c>
      <c r="F7">
        <f t="shared" si="2"/>
        <v>8.7301587301587297E-2</v>
      </c>
      <c r="G7">
        <f t="shared" si="0"/>
        <v>1.02</v>
      </c>
    </row>
    <row r="8" spans="1:7" ht="15" thickBot="1" x14ac:dyDescent="0.4">
      <c r="A8" s="2">
        <v>0.46</v>
      </c>
      <c r="B8" s="2">
        <v>0.54</v>
      </c>
      <c r="C8" s="2" t="s">
        <v>3</v>
      </c>
      <c r="D8" s="3">
        <v>34</v>
      </c>
      <c r="E8">
        <f t="shared" si="1"/>
        <v>36.659999999999997</v>
      </c>
      <c r="F8">
        <f t="shared" si="2"/>
        <v>8.7301587301587297E-2</v>
      </c>
      <c r="G8">
        <f t="shared" si="0"/>
        <v>0.5</v>
      </c>
    </row>
    <row r="9" spans="1:7" ht="15" thickBot="1" x14ac:dyDescent="0.4">
      <c r="A9" s="2">
        <v>0.17</v>
      </c>
      <c r="B9" s="2">
        <v>0.24</v>
      </c>
      <c r="C9" s="2" t="s">
        <v>3</v>
      </c>
      <c r="D9" s="3">
        <v>35</v>
      </c>
      <c r="E9">
        <f t="shared" si="1"/>
        <v>36.659999999999997</v>
      </c>
      <c r="F9">
        <f t="shared" si="2"/>
        <v>8.7301587301587297E-2</v>
      </c>
      <c r="G9">
        <f t="shared" si="0"/>
        <v>0.20500000000000002</v>
      </c>
    </row>
    <row r="10" spans="1:7" ht="15" thickBot="1" x14ac:dyDescent="0.4">
      <c r="A10" s="2">
        <v>0.03</v>
      </c>
      <c r="B10" s="2">
        <v>0.11</v>
      </c>
      <c r="C10" s="2" t="s">
        <v>3</v>
      </c>
      <c r="D10" s="3">
        <v>36</v>
      </c>
      <c r="E10">
        <f t="shared" si="1"/>
        <v>36.659999999999997</v>
      </c>
      <c r="F10">
        <f t="shared" si="2"/>
        <v>8.7301587301587297E-2</v>
      </c>
      <c r="G10">
        <f t="shared" si="0"/>
        <v>7.0000000000000007E-2</v>
      </c>
    </row>
    <row r="11" spans="1:7" ht="15" thickBot="1" x14ac:dyDescent="0.4">
      <c r="A11" s="4">
        <v>0.01</v>
      </c>
      <c r="B11" s="4">
        <v>0.06</v>
      </c>
      <c r="C11" s="2" t="s">
        <v>3</v>
      </c>
      <c r="D11" s="7">
        <f>37</f>
        <v>37</v>
      </c>
      <c r="E11">
        <f t="shared" si="1"/>
        <v>36.659999999999997</v>
      </c>
      <c r="F11">
        <f t="shared" si="2"/>
        <v>8.7301587301587297E-2</v>
      </c>
      <c r="G11">
        <f t="shared" si="0"/>
        <v>3.4999999999999996E-2</v>
      </c>
    </row>
    <row r="12" spans="1:7" ht="15" thickBot="1" x14ac:dyDescent="0.4">
      <c r="A12" s="2">
        <v>4.6100000000000003</v>
      </c>
      <c r="B12" s="2">
        <v>4.7699999999999996</v>
      </c>
      <c r="C12" s="2" t="s">
        <v>3</v>
      </c>
      <c r="D12" s="3">
        <v>29</v>
      </c>
      <c r="E12">
        <f t="shared" si="1"/>
        <v>36.659999999999997</v>
      </c>
      <c r="F12">
        <f>43/252</f>
        <v>0.17063492063492064</v>
      </c>
      <c r="G12">
        <f t="shared" si="0"/>
        <v>4.6899999999999995</v>
      </c>
    </row>
    <row r="13" spans="1:7" ht="15" thickBot="1" x14ac:dyDescent="0.4">
      <c r="A13" s="2">
        <v>4.13</v>
      </c>
      <c r="B13" s="2">
        <v>4.29</v>
      </c>
      <c r="C13" s="2" t="s">
        <v>3</v>
      </c>
      <c r="D13" s="3">
        <v>29.5</v>
      </c>
      <c r="E13">
        <f t="shared" si="1"/>
        <v>36.659999999999997</v>
      </c>
      <c r="F13">
        <f t="shared" ref="F13:F22" si="3">43/252</f>
        <v>0.17063492063492064</v>
      </c>
      <c r="G13">
        <f t="shared" si="0"/>
        <v>4.21</v>
      </c>
    </row>
    <row r="14" spans="1:7" ht="15" thickBot="1" x14ac:dyDescent="0.4">
      <c r="A14" s="2">
        <v>3.65</v>
      </c>
      <c r="B14" s="2">
        <v>3.81</v>
      </c>
      <c r="C14" s="2" t="s">
        <v>3</v>
      </c>
      <c r="D14" s="3">
        <v>30</v>
      </c>
      <c r="E14">
        <f t="shared" si="1"/>
        <v>36.659999999999997</v>
      </c>
      <c r="F14">
        <f t="shared" si="3"/>
        <v>0.17063492063492064</v>
      </c>
      <c r="G14">
        <f t="shared" si="0"/>
        <v>3.73</v>
      </c>
    </row>
    <row r="15" spans="1:7" ht="15" thickBot="1" x14ac:dyDescent="0.4">
      <c r="A15" s="2">
        <v>2.77</v>
      </c>
      <c r="B15" s="2">
        <v>2.9</v>
      </c>
      <c r="C15" s="2" t="s">
        <v>3</v>
      </c>
      <c r="D15" s="3">
        <v>31</v>
      </c>
      <c r="E15">
        <f t="shared" si="1"/>
        <v>36.659999999999997</v>
      </c>
      <c r="F15">
        <f t="shared" si="3"/>
        <v>0.17063492063492064</v>
      </c>
      <c r="G15">
        <f t="shared" si="0"/>
        <v>2.835</v>
      </c>
    </row>
    <row r="16" spans="1:7" ht="15" thickBot="1" x14ac:dyDescent="0.4">
      <c r="A16" s="2">
        <v>1.97</v>
      </c>
      <c r="B16" s="2">
        <v>2.0699999999999998</v>
      </c>
      <c r="C16" s="2" t="s">
        <v>3</v>
      </c>
      <c r="D16" s="3">
        <v>32</v>
      </c>
      <c r="E16">
        <f t="shared" si="1"/>
        <v>36.659999999999997</v>
      </c>
      <c r="F16">
        <f t="shared" si="3"/>
        <v>0.17063492063492064</v>
      </c>
      <c r="G16">
        <f t="shared" si="0"/>
        <v>2.02</v>
      </c>
    </row>
    <row r="17" spans="1:7" ht="15" thickBot="1" x14ac:dyDescent="0.4">
      <c r="A17" s="2">
        <v>1.25</v>
      </c>
      <c r="B17" s="2">
        <v>1.35</v>
      </c>
      <c r="C17" s="2" t="s">
        <v>3</v>
      </c>
      <c r="D17" s="3">
        <v>33</v>
      </c>
      <c r="E17">
        <f t="shared" si="1"/>
        <v>36.659999999999997</v>
      </c>
      <c r="F17">
        <f t="shared" si="3"/>
        <v>0.17063492063492064</v>
      </c>
      <c r="G17">
        <f t="shared" si="0"/>
        <v>1.3</v>
      </c>
    </row>
    <row r="18" spans="1:7" ht="15" thickBot="1" x14ac:dyDescent="0.4">
      <c r="A18" s="2">
        <v>0.71</v>
      </c>
      <c r="B18" s="2">
        <v>0.81</v>
      </c>
      <c r="C18" s="2" t="s">
        <v>3</v>
      </c>
      <c r="D18" s="3">
        <v>34</v>
      </c>
      <c r="E18">
        <f t="shared" si="1"/>
        <v>36.659999999999997</v>
      </c>
      <c r="F18">
        <f t="shared" si="3"/>
        <v>0.17063492063492064</v>
      </c>
      <c r="G18">
        <f t="shared" si="0"/>
        <v>0.76</v>
      </c>
    </row>
    <row r="19" spans="1:7" ht="15" thickBot="1" x14ac:dyDescent="0.4">
      <c r="A19" s="2">
        <v>0.35</v>
      </c>
      <c r="B19" s="2">
        <v>0.45</v>
      </c>
      <c r="C19" s="2" t="s">
        <v>3</v>
      </c>
      <c r="D19" s="3">
        <v>35</v>
      </c>
      <c r="E19">
        <f t="shared" si="1"/>
        <v>36.659999999999997</v>
      </c>
      <c r="F19">
        <f t="shared" si="3"/>
        <v>0.17063492063492064</v>
      </c>
      <c r="G19">
        <f t="shared" si="0"/>
        <v>0.4</v>
      </c>
    </row>
    <row r="20" spans="1:7" ht="15" thickBot="1" x14ac:dyDescent="0.4">
      <c r="A20" s="2">
        <v>0.15</v>
      </c>
      <c r="B20" s="2">
        <v>0.24</v>
      </c>
      <c r="C20" s="2" t="s">
        <v>3</v>
      </c>
      <c r="D20" s="3">
        <v>36</v>
      </c>
      <c r="E20">
        <f t="shared" si="1"/>
        <v>36.659999999999997</v>
      </c>
      <c r="F20">
        <f t="shared" si="3"/>
        <v>0.17063492063492064</v>
      </c>
      <c r="G20">
        <f t="shared" si="0"/>
        <v>0.19500000000000001</v>
      </c>
    </row>
    <row r="21" spans="1:7" ht="15" thickBot="1" x14ac:dyDescent="0.4">
      <c r="A21" s="2">
        <v>0.04</v>
      </c>
      <c r="B21" s="2">
        <v>0.13</v>
      </c>
      <c r="C21" s="2" t="s">
        <v>3</v>
      </c>
      <c r="D21" s="3">
        <v>37</v>
      </c>
      <c r="E21">
        <f t="shared" si="1"/>
        <v>36.659999999999997</v>
      </c>
      <c r="F21">
        <f t="shared" si="3"/>
        <v>0.17063492063492064</v>
      </c>
      <c r="G21">
        <f t="shared" si="0"/>
        <v>8.5000000000000006E-2</v>
      </c>
    </row>
    <row r="22" spans="1:7" ht="15" thickBot="1" x14ac:dyDescent="0.4">
      <c r="A22" s="4">
        <v>0.01</v>
      </c>
      <c r="B22" s="4">
        <v>0.1</v>
      </c>
      <c r="C22" s="2" t="s">
        <v>3</v>
      </c>
      <c r="D22" s="5">
        <v>38</v>
      </c>
      <c r="E22">
        <f t="shared" si="1"/>
        <v>36.659999999999997</v>
      </c>
      <c r="F22">
        <f t="shared" si="3"/>
        <v>0.17063492063492064</v>
      </c>
      <c r="G22">
        <f t="shared" si="0"/>
        <v>5.5E-2</v>
      </c>
    </row>
    <row r="23" spans="1:7" ht="15" thickBot="1" x14ac:dyDescent="0.4">
      <c r="A23" s="2">
        <v>6.82</v>
      </c>
      <c r="B23" s="2">
        <v>6.98</v>
      </c>
      <c r="C23" s="2" t="s">
        <v>3</v>
      </c>
      <c r="D23" s="3">
        <v>27</v>
      </c>
      <c r="E23">
        <f t="shared" si="1"/>
        <v>36.659999999999997</v>
      </c>
      <c r="F23">
        <f>86/252</f>
        <v>0.34126984126984128</v>
      </c>
      <c r="G23">
        <f t="shared" si="0"/>
        <v>6.9</v>
      </c>
    </row>
    <row r="24" spans="1:7" ht="15" thickBot="1" x14ac:dyDescent="0.4">
      <c r="A24" s="2">
        <v>5.84</v>
      </c>
      <c r="B24" s="2">
        <v>6.03</v>
      </c>
      <c r="C24" s="2" t="s">
        <v>3</v>
      </c>
      <c r="D24" s="3">
        <v>28</v>
      </c>
      <c r="E24">
        <f t="shared" si="1"/>
        <v>36.659999999999997</v>
      </c>
      <c r="F24">
        <f t="shared" ref="F24:F32" si="4">86/252</f>
        <v>0.34126984126984128</v>
      </c>
      <c r="G24">
        <f t="shared" si="0"/>
        <v>5.9350000000000005</v>
      </c>
    </row>
    <row r="25" spans="1:7" ht="15" thickBot="1" x14ac:dyDescent="0.4">
      <c r="A25" s="2">
        <v>4.91</v>
      </c>
      <c r="B25" s="2">
        <v>5.0999999999999996</v>
      </c>
      <c r="C25" s="2" t="s">
        <v>3</v>
      </c>
      <c r="D25" s="3">
        <v>29</v>
      </c>
      <c r="E25">
        <f t="shared" si="1"/>
        <v>36.659999999999997</v>
      </c>
      <c r="F25">
        <f t="shared" si="4"/>
        <v>0.34126984126984128</v>
      </c>
      <c r="G25">
        <f t="shared" si="0"/>
        <v>5.0049999999999999</v>
      </c>
    </row>
    <row r="26" spans="1:7" ht="15" thickBot="1" x14ac:dyDescent="0.4">
      <c r="A26" s="2">
        <v>4.0199999999999996</v>
      </c>
      <c r="B26" s="2">
        <v>4.21</v>
      </c>
      <c r="C26" s="2" t="s">
        <v>3</v>
      </c>
      <c r="D26" s="3">
        <v>30</v>
      </c>
      <c r="E26">
        <f t="shared" si="1"/>
        <v>36.659999999999997</v>
      </c>
      <c r="F26">
        <f t="shared" si="4"/>
        <v>0.34126984126984128</v>
      </c>
      <c r="G26">
        <f t="shared" si="0"/>
        <v>4.1150000000000002</v>
      </c>
    </row>
    <row r="27" spans="1:7" ht="15" thickBot="1" x14ac:dyDescent="0.4">
      <c r="A27" s="2">
        <v>2.48</v>
      </c>
      <c r="B27" s="2">
        <v>2.62</v>
      </c>
      <c r="C27" s="2" t="s">
        <v>3</v>
      </c>
      <c r="D27" s="3">
        <v>32</v>
      </c>
      <c r="E27">
        <f t="shared" si="1"/>
        <v>36.659999999999997</v>
      </c>
      <c r="F27">
        <f t="shared" si="4"/>
        <v>0.34126984126984128</v>
      </c>
      <c r="G27">
        <f t="shared" si="0"/>
        <v>2.5499999999999998</v>
      </c>
    </row>
    <row r="28" spans="1:7" ht="15" thickBot="1" x14ac:dyDescent="0.4">
      <c r="A28" s="2">
        <v>1.27</v>
      </c>
      <c r="B28" s="2">
        <v>1.37</v>
      </c>
      <c r="C28" s="2" t="s">
        <v>3</v>
      </c>
      <c r="D28" s="3">
        <v>34</v>
      </c>
      <c r="E28">
        <f t="shared" si="1"/>
        <v>36.659999999999997</v>
      </c>
      <c r="F28">
        <f t="shared" si="4"/>
        <v>0.34126984126984128</v>
      </c>
      <c r="G28">
        <f t="shared" si="0"/>
        <v>1.32</v>
      </c>
    </row>
    <row r="29" spans="1:7" ht="15" thickBot="1" x14ac:dyDescent="0.4">
      <c r="A29" s="2">
        <v>0.84</v>
      </c>
      <c r="B29" s="2">
        <v>0.93</v>
      </c>
      <c r="C29" s="2" t="s">
        <v>3</v>
      </c>
      <c r="D29" s="3">
        <v>35</v>
      </c>
      <c r="E29">
        <f t="shared" si="1"/>
        <v>36.659999999999997</v>
      </c>
      <c r="F29">
        <f t="shared" si="4"/>
        <v>0.34126984126984128</v>
      </c>
      <c r="G29">
        <f t="shared" si="0"/>
        <v>0.88500000000000001</v>
      </c>
    </row>
    <row r="30" spans="1:7" ht="15" thickBot="1" x14ac:dyDescent="0.4">
      <c r="A30" s="2">
        <v>0.52</v>
      </c>
      <c r="B30" s="2">
        <v>0.62</v>
      </c>
      <c r="C30" s="2" t="s">
        <v>3</v>
      </c>
      <c r="D30" s="3">
        <v>36</v>
      </c>
      <c r="E30">
        <f t="shared" si="1"/>
        <v>36.659999999999997</v>
      </c>
      <c r="F30">
        <f t="shared" si="4"/>
        <v>0.34126984126984128</v>
      </c>
      <c r="G30">
        <f t="shared" si="0"/>
        <v>0.57000000000000006</v>
      </c>
    </row>
    <row r="31" spans="1:7" ht="15" thickBot="1" x14ac:dyDescent="0.4">
      <c r="A31" s="2">
        <v>0.15</v>
      </c>
      <c r="B31" s="2">
        <v>0.25</v>
      </c>
      <c r="C31" s="2" t="s">
        <v>3</v>
      </c>
      <c r="D31" s="3">
        <v>38</v>
      </c>
      <c r="E31">
        <f t="shared" si="1"/>
        <v>36.659999999999997</v>
      </c>
      <c r="F31">
        <f t="shared" si="4"/>
        <v>0.34126984126984128</v>
      </c>
      <c r="G31">
        <f t="shared" si="0"/>
        <v>0.2</v>
      </c>
    </row>
    <row r="32" spans="1:7" ht="15" thickBot="1" x14ac:dyDescent="0.4">
      <c r="A32" s="4">
        <v>0.02</v>
      </c>
      <c r="B32" s="4">
        <v>0.12</v>
      </c>
      <c r="C32" s="2" t="s">
        <v>3</v>
      </c>
      <c r="D32" s="5">
        <v>40</v>
      </c>
      <c r="E32">
        <f t="shared" si="1"/>
        <v>36.659999999999997</v>
      </c>
      <c r="F32">
        <f t="shared" si="4"/>
        <v>0.34126984126984128</v>
      </c>
      <c r="G32">
        <f t="shared" si="0"/>
        <v>6.9999999999999993E-2</v>
      </c>
    </row>
    <row r="33" spans="1:7" ht="15" thickBot="1" x14ac:dyDescent="0.4">
      <c r="A33" s="2">
        <v>8.07</v>
      </c>
      <c r="B33" s="2">
        <v>8.34</v>
      </c>
      <c r="C33" s="2" t="s">
        <v>3</v>
      </c>
      <c r="D33" s="3">
        <v>26</v>
      </c>
      <c r="E33">
        <f t="shared" si="1"/>
        <v>36.659999999999997</v>
      </c>
      <c r="F33">
        <f>149/252</f>
        <v>0.59126984126984128</v>
      </c>
      <c r="G33">
        <f t="shared" si="0"/>
        <v>8.2050000000000001</v>
      </c>
    </row>
    <row r="34" spans="1:7" ht="15" thickBot="1" x14ac:dyDescent="0.4">
      <c r="A34" s="2">
        <v>6.24</v>
      </c>
      <c r="B34" s="2">
        <v>6.47</v>
      </c>
      <c r="C34" s="2" t="s">
        <v>3</v>
      </c>
      <c r="D34" s="3">
        <v>28</v>
      </c>
      <c r="E34">
        <f t="shared" si="1"/>
        <v>36.659999999999997</v>
      </c>
      <c r="F34">
        <f t="shared" ref="F34:F43" si="5">149/252</f>
        <v>0.59126984126984128</v>
      </c>
      <c r="G34">
        <f t="shared" ref="G34:G61" si="6">(A34+B34)/2</f>
        <v>6.3550000000000004</v>
      </c>
    </row>
    <row r="35" spans="1:7" ht="15" thickBot="1" x14ac:dyDescent="0.4">
      <c r="A35" s="2">
        <v>5.37</v>
      </c>
      <c r="B35" s="2">
        <v>5.6</v>
      </c>
      <c r="C35" s="2" t="s">
        <v>3</v>
      </c>
      <c r="D35" s="3">
        <v>29</v>
      </c>
      <c r="E35">
        <f t="shared" si="1"/>
        <v>36.659999999999997</v>
      </c>
      <c r="F35">
        <f t="shared" si="5"/>
        <v>0.59126984126984128</v>
      </c>
      <c r="G35">
        <f t="shared" si="6"/>
        <v>5.4849999999999994</v>
      </c>
    </row>
    <row r="36" spans="1:7" ht="15" thickBot="1" x14ac:dyDescent="0.4">
      <c r="A36" s="2">
        <v>4.55</v>
      </c>
      <c r="B36" s="2">
        <v>4.78</v>
      </c>
      <c r="C36" s="2" t="s">
        <v>3</v>
      </c>
      <c r="D36" s="3">
        <v>30</v>
      </c>
      <c r="E36">
        <f t="shared" si="1"/>
        <v>36.659999999999997</v>
      </c>
      <c r="F36">
        <f t="shared" si="5"/>
        <v>0.59126984126984128</v>
      </c>
      <c r="G36">
        <f t="shared" si="6"/>
        <v>4.665</v>
      </c>
    </row>
    <row r="37" spans="1:7" ht="15" thickBot="1" x14ac:dyDescent="0.4">
      <c r="A37" s="2">
        <v>3.12</v>
      </c>
      <c r="B37" s="2">
        <v>3.28</v>
      </c>
      <c r="C37" s="2" t="s">
        <v>3</v>
      </c>
      <c r="D37" s="3">
        <v>32</v>
      </c>
      <c r="E37">
        <f t="shared" si="1"/>
        <v>36.659999999999997</v>
      </c>
      <c r="F37">
        <f t="shared" si="5"/>
        <v>0.59126984126984128</v>
      </c>
      <c r="G37">
        <f t="shared" si="6"/>
        <v>3.2</v>
      </c>
    </row>
    <row r="38" spans="1:7" ht="15" thickBot="1" x14ac:dyDescent="0.4">
      <c r="A38" s="2">
        <v>1.94</v>
      </c>
      <c r="B38" s="2">
        <v>2.06</v>
      </c>
      <c r="C38" s="2" t="s">
        <v>3</v>
      </c>
      <c r="D38" s="3">
        <v>34</v>
      </c>
      <c r="E38">
        <f t="shared" si="1"/>
        <v>36.659999999999997</v>
      </c>
      <c r="F38">
        <f t="shared" si="5"/>
        <v>0.59126984126984128</v>
      </c>
      <c r="G38">
        <f t="shared" si="6"/>
        <v>2</v>
      </c>
    </row>
    <row r="39" spans="1:7" ht="15" thickBot="1" x14ac:dyDescent="0.4">
      <c r="A39" s="2">
        <v>1.47</v>
      </c>
      <c r="B39" s="2">
        <v>1.56</v>
      </c>
      <c r="C39" s="2" t="s">
        <v>3</v>
      </c>
      <c r="D39" s="3">
        <v>35</v>
      </c>
      <c r="E39">
        <f t="shared" si="1"/>
        <v>36.659999999999997</v>
      </c>
      <c r="F39">
        <f t="shared" si="5"/>
        <v>0.59126984126984128</v>
      </c>
      <c r="G39">
        <f t="shared" si="6"/>
        <v>1.5150000000000001</v>
      </c>
    </row>
    <row r="40" spans="1:7" ht="15" thickBot="1" x14ac:dyDescent="0.4">
      <c r="A40" s="2">
        <v>1.0900000000000001</v>
      </c>
      <c r="B40" s="2">
        <v>1.18</v>
      </c>
      <c r="C40" s="2" t="s">
        <v>3</v>
      </c>
      <c r="D40" s="3">
        <v>36</v>
      </c>
      <c r="E40">
        <f t="shared" si="1"/>
        <v>36.659999999999997</v>
      </c>
      <c r="F40">
        <f t="shared" si="5"/>
        <v>0.59126984126984128</v>
      </c>
      <c r="G40">
        <f t="shared" si="6"/>
        <v>1.135</v>
      </c>
    </row>
    <row r="41" spans="1:7" ht="15" thickBot="1" x14ac:dyDescent="0.4">
      <c r="A41" s="2">
        <v>0.53</v>
      </c>
      <c r="B41" s="2">
        <v>0.63</v>
      </c>
      <c r="C41" s="2" t="s">
        <v>3</v>
      </c>
      <c r="D41" s="3">
        <v>38</v>
      </c>
      <c r="E41">
        <f t="shared" si="1"/>
        <v>36.659999999999997</v>
      </c>
      <c r="F41">
        <f t="shared" si="5"/>
        <v>0.59126984126984128</v>
      </c>
      <c r="G41">
        <f t="shared" si="6"/>
        <v>0.58000000000000007</v>
      </c>
    </row>
    <row r="42" spans="1:7" ht="15" thickBot="1" x14ac:dyDescent="0.4">
      <c r="A42" s="2">
        <v>0.23</v>
      </c>
      <c r="B42" s="2">
        <v>0.33</v>
      </c>
      <c r="C42" s="2" t="s">
        <v>3</v>
      </c>
      <c r="D42" s="3">
        <v>40</v>
      </c>
      <c r="E42">
        <f t="shared" si="1"/>
        <v>36.659999999999997</v>
      </c>
      <c r="F42">
        <f t="shared" si="5"/>
        <v>0.59126984126984128</v>
      </c>
      <c r="G42">
        <f t="shared" si="6"/>
        <v>0.28000000000000003</v>
      </c>
    </row>
    <row r="43" spans="1:7" ht="15" thickBot="1" x14ac:dyDescent="0.4">
      <c r="A43" s="4">
        <v>0.01</v>
      </c>
      <c r="B43" s="4">
        <v>0.1</v>
      </c>
      <c r="C43" s="2" t="s">
        <v>3</v>
      </c>
      <c r="D43" s="5">
        <v>45</v>
      </c>
      <c r="E43">
        <f t="shared" si="1"/>
        <v>36.659999999999997</v>
      </c>
      <c r="F43">
        <f t="shared" si="5"/>
        <v>0.59126984126984128</v>
      </c>
      <c r="G43">
        <f t="shared" si="6"/>
        <v>5.5E-2</v>
      </c>
    </row>
    <row r="44" spans="1:7" ht="15" thickBot="1" x14ac:dyDescent="0.4">
      <c r="A44" s="2">
        <v>8.3800000000000008</v>
      </c>
      <c r="B44" s="2">
        <v>8.65</v>
      </c>
      <c r="C44" s="2" t="s">
        <v>3</v>
      </c>
      <c r="D44" s="3">
        <v>26</v>
      </c>
      <c r="E44">
        <f t="shared" si="1"/>
        <v>36.659999999999997</v>
      </c>
      <c r="F44">
        <f>212/252</f>
        <v>0.84126984126984128</v>
      </c>
      <c r="G44">
        <f t="shared" si="6"/>
        <v>8.5150000000000006</v>
      </c>
    </row>
    <row r="45" spans="1:7" ht="15" thickBot="1" x14ac:dyDescent="0.4">
      <c r="A45" s="2">
        <v>6.62</v>
      </c>
      <c r="B45" s="2">
        <v>6.9</v>
      </c>
      <c r="C45" s="2" t="s">
        <v>3</v>
      </c>
      <c r="D45" s="3">
        <v>28</v>
      </c>
      <c r="E45">
        <f t="shared" si="1"/>
        <v>36.659999999999997</v>
      </c>
      <c r="F45">
        <f t="shared" ref="F45:F53" si="7">212/252</f>
        <v>0.84126984126984128</v>
      </c>
      <c r="G45">
        <f t="shared" si="6"/>
        <v>6.76</v>
      </c>
    </row>
    <row r="46" spans="1:7" ht="15" thickBot="1" x14ac:dyDescent="0.4">
      <c r="A46" s="2">
        <v>5.79</v>
      </c>
      <c r="B46" s="2">
        <v>6.06</v>
      </c>
      <c r="C46" s="2" t="s">
        <v>3</v>
      </c>
      <c r="D46" s="3">
        <v>29</v>
      </c>
      <c r="E46">
        <f t="shared" si="1"/>
        <v>36.659999999999997</v>
      </c>
      <c r="F46">
        <f t="shared" si="7"/>
        <v>0.84126984126984128</v>
      </c>
      <c r="G46">
        <f t="shared" si="6"/>
        <v>5.9249999999999998</v>
      </c>
    </row>
    <row r="47" spans="1:7" ht="15" thickBot="1" x14ac:dyDescent="0.4">
      <c r="A47" s="2">
        <v>5.01</v>
      </c>
      <c r="B47" s="2">
        <v>5.27</v>
      </c>
      <c r="C47" s="2" t="s">
        <v>3</v>
      </c>
      <c r="D47" s="3">
        <v>30</v>
      </c>
      <c r="E47">
        <f t="shared" si="1"/>
        <v>36.659999999999997</v>
      </c>
      <c r="F47">
        <f t="shared" si="7"/>
        <v>0.84126984126984128</v>
      </c>
      <c r="G47">
        <f t="shared" si="6"/>
        <v>5.14</v>
      </c>
    </row>
    <row r="48" spans="1:7" ht="15" thickBot="1" x14ac:dyDescent="0.4">
      <c r="A48" s="2">
        <v>3.63</v>
      </c>
      <c r="B48" s="2">
        <v>3.82</v>
      </c>
      <c r="C48" s="2" t="s">
        <v>3</v>
      </c>
      <c r="D48" s="3">
        <v>32</v>
      </c>
      <c r="E48">
        <f t="shared" si="1"/>
        <v>36.659999999999997</v>
      </c>
      <c r="F48">
        <f t="shared" si="7"/>
        <v>0.84126984126984128</v>
      </c>
      <c r="G48">
        <f t="shared" si="6"/>
        <v>3.7249999999999996</v>
      </c>
    </row>
    <row r="49" spans="1:7" ht="15" thickBot="1" x14ac:dyDescent="0.4">
      <c r="A49" s="2">
        <v>2.4700000000000002</v>
      </c>
      <c r="B49" s="2">
        <v>2.6</v>
      </c>
      <c r="C49" s="2" t="s">
        <v>3</v>
      </c>
      <c r="D49" s="3">
        <v>34</v>
      </c>
      <c r="E49">
        <f t="shared" si="1"/>
        <v>36.659999999999997</v>
      </c>
      <c r="F49">
        <f t="shared" si="7"/>
        <v>0.84126984126984128</v>
      </c>
      <c r="G49">
        <f t="shared" si="6"/>
        <v>2.5350000000000001</v>
      </c>
    </row>
    <row r="50" spans="1:7" ht="15" thickBot="1" x14ac:dyDescent="0.4">
      <c r="A50" s="2">
        <v>1.58</v>
      </c>
      <c r="B50" s="2">
        <v>1.66</v>
      </c>
      <c r="C50" s="2" t="s">
        <v>3</v>
      </c>
      <c r="D50" s="3">
        <v>36</v>
      </c>
      <c r="E50">
        <f t="shared" si="1"/>
        <v>36.659999999999997</v>
      </c>
      <c r="F50">
        <f t="shared" si="7"/>
        <v>0.84126984126984128</v>
      </c>
      <c r="G50">
        <f t="shared" si="6"/>
        <v>1.62</v>
      </c>
    </row>
    <row r="51" spans="1:7" ht="15" thickBot="1" x14ac:dyDescent="0.4">
      <c r="A51" s="2">
        <v>0.9</v>
      </c>
      <c r="B51" s="2">
        <v>1</v>
      </c>
      <c r="C51" s="2" t="s">
        <v>3</v>
      </c>
      <c r="D51" s="3">
        <v>38</v>
      </c>
      <c r="E51">
        <f t="shared" si="1"/>
        <v>36.659999999999997</v>
      </c>
      <c r="F51">
        <f t="shared" si="7"/>
        <v>0.84126984126984128</v>
      </c>
      <c r="G51">
        <f t="shared" si="6"/>
        <v>0.95</v>
      </c>
    </row>
    <row r="52" spans="1:7" ht="15" thickBot="1" x14ac:dyDescent="0.4">
      <c r="A52" s="2">
        <v>0.48</v>
      </c>
      <c r="B52" s="2">
        <v>0.57999999999999996</v>
      </c>
      <c r="C52" s="2" t="s">
        <v>3</v>
      </c>
      <c r="D52" s="3">
        <v>40</v>
      </c>
      <c r="E52">
        <f t="shared" si="1"/>
        <v>36.659999999999997</v>
      </c>
      <c r="F52">
        <f t="shared" si="7"/>
        <v>0.84126984126984128</v>
      </c>
      <c r="G52">
        <f t="shared" si="6"/>
        <v>0.53</v>
      </c>
    </row>
    <row r="53" spans="1:7" ht="15" thickBot="1" x14ac:dyDescent="0.4">
      <c r="A53" s="4">
        <v>0.06</v>
      </c>
      <c r="B53" s="4">
        <v>0.16</v>
      </c>
      <c r="C53" s="2" t="s">
        <v>3</v>
      </c>
      <c r="D53" s="5">
        <v>45</v>
      </c>
      <c r="E53">
        <f t="shared" si="1"/>
        <v>36.659999999999997</v>
      </c>
      <c r="F53">
        <f t="shared" si="7"/>
        <v>0.84126984126984128</v>
      </c>
      <c r="G53">
        <f t="shared" si="6"/>
        <v>0.11</v>
      </c>
    </row>
    <row r="54" spans="1:7" ht="15" thickBot="1" x14ac:dyDescent="0.4">
      <c r="A54" s="2">
        <v>12.55</v>
      </c>
      <c r="B54" s="2">
        <v>12.91</v>
      </c>
      <c r="C54" s="2" t="s">
        <v>3</v>
      </c>
      <c r="D54" s="3">
        <v>20</v>
      </c>
      <c r="E54">
        <f t="shared" si="1"/>
        <v>36.659999999999997</v>
      </c>
      <c r="F54">
        <f xml:space="preserve"> 272/252</f>
        <v>1.0793650793650793</v>
      </c>
      <c r="G54">
        <f t="shared" si="6"/>
        <v>12.73</v>
      </c>
    </row>
    <row r="55" spans="1:7" ht="15" thickBot="1" x14ac:dyDescent="0.4">
      <c r="A55" s="2">
        <v>8.9</v>
      </c>
      <c r="B55" s="2">
        <v>9.23</v>
      </c>
      <c r="C55" s="2" t="s">
        <v>3</v>
      </c>
      <c r="D55" s="3">
        <v>24</v>
      </c>
      <c r="E55">
        <f t="shared" si="1"/>
        <v>36.659999999999997</v>
      </c>
      <c r="F55">
        <f t="shared" ref="F55:F61" si="8" xml:space="preserve"> 272/252</f>
        <v>1.0793650793650793</v>
      </c>
      <c r="G55">
        <f t="shared" si="6"/>
        <v>9.0650000000000013</v>
      </c>
    </row>
    <row r="56" spans="1:7" ht="15" thickBot="1" x14ac:dyDescent="0.4">
      <c r="A56" s="2">
        <v>7.18</v>
      </c>
      <c r="B56" s="2">
        <v>7.5</v>
      </c>
      <c r="C56" s="2" t="s">
        <v>3</v>
      </c>
      <c r="D56" s="3">
        <v>26</v>
      </c>
      <c r="E56">
        <f t="shared" si="1"/>
        <v>36.659999999999997</v>
      </c>
      <c r="F56">
        <f t="shared" si="8"/>
        <v>1.0793650793650793</v>
      </c>
      <c r="G56">
        <f t="shared" si="6"/>
        <v>7.34</v>
      </c>
    </row>
    <row r="57" spans="1:7" ht="15" thickBot="1" x14ac:dyDescent="0.4">
      <c r="A57" s="2">
        <v>5.6</v>
      </c>
      <c r="B57" s="2">
        <v>5.9</v>
      </c>
      <c r="C57" s="2" t="s">
        <v>3</v>
      </c>
      <c r="D57" s="3">
        <v>28</v>
      </c>
      <c r="E57">
        <f t="shared" si="1"/>
        <v>36.659999999999997</v>
      </c>
      <c r="F57">
        <f t="shared" si="8"/>
        <v>1.0793650793650793</v>
      </c>
      <c r="G57">
        <f t="shared" si="6"/>
        <v>5.75</v>
      </c>
    </row>
    <row r="58" spans="1:7" ht="15" thickBot="1" x14ac:dyDescent="0.4">
      <c r="A58" s="2">
        <v>4.18</v>
      </c>
      <c r="B58" s="2">
        <v>4.46</v>
      </c>
      <c r="C58" s="2" t="s">
        <v>3</v>
      </c>
      <c r="D58" s="3">
        <v>30</v>
      </c>
      <c r="E58">
        <f t="shared" si="1"/>
        <v>36.659999999999997</v>
      </c>
      <c r="F58">
        <f t="shared" si="8"/>
        <v>1.0793650793650793</v>
      </c>
      <c r="G58">
        <f t="shared" si="6"/>
        <v>4.32</v>
      </c>
    </row>
    <row r="59" spans="1:7" ht="15" thickBot="1" x14ac:dyDescent="0.4">
      <c r="A59" s="2">
        <v>1.65</v>
      </c>
      <c r="B59" s="2">
        <v>1.78</v>
      </c>
      <c r="C59" s="2" t="s">
        <v>3</v>
      </c>
      <c r="D59" s="3">
        <v>35</v>
      </c>
      <c r="E59">
        <f t="shared" si="1"/>
        <v>36.659999999999997</v>
      </c>
      <c r="F59">
        <f t="shared" si="8"/>
        <v>1.0793650793650793</v>
      </c>
      <c r="G59">
        <f t="shared" si="6"/>
        <v>1.7149999999999999</v>
      </c>
    </row>
    <row r="60" spans="1:7" ht="15" thickBot="1" x14ac:dyDescent="0.4">
      <c r="A60" s="2">
        <v>0.47</v>
      </c>
      <c r="B60" s="2">
        <v>0.56999999999999995</v>
      </c>
      <c r="C60" s="2" t="s">
        <v>3</v>
      </c>
      <c r="D60" s="3">
        <v>40</v>
      </c>
      <c r="E60">
        <f t="shared" si="1"/>
        <v>36.659999999999997</v>
      </c>
      <c r="F60">
        <f t="shared" si="8"/>
        <v>1.0793650793650793</v>
      </c>
      <c r="G60">
        <f t="shared" si="6"/>
        <v>0.52</v>
      </c>
    </row>
    <row r="61" spans="1:7" ht="15" thickBot="1" x14ac:dyDescent="0.4">
      <c r="A61" s="4">
        <v>0.01</v>
      </c>
      <c r="B61" s="4">
        <v>0.1</v>
      </c>
      <c r="C61" s="2" t="s">
        <v>3</v>
      </c>
      <c r="D61" s="5">
        <v>50</v>
      </c>
      <c r="E61">
        <f t="shared" si="1"/>
        <v>36.659999999999997</v>
      </c>
      <c r="F61">
        <f t="shared" si="8"/>
        <v>1.0793650793650793</v>
      </c>
      <c r="G61">
        <f t="shared" si="6"/>
        <v>5.5E-2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EL GHOUL Melek</dc:creator>
  <cp:lastModifiedBy>BEN EL GHOUL Melek</cp:lastModifiedBy>
  <dcterms:created xsi:type="dcterms:W3CDTF">2024-05-15T15:19:08Z</dcterms:created>
  <dcterms:modified xsi:type="dcterms:W3CDTF">2024-05-16T17:33:21Z</dcterms:modified>
</cp:coreProperties>
</file>