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d\GitHub\582project\bahadir\"/>
    </mc:Choice>
  </mc:AlternateContent>
  <xr:revisionPtr revIDLastSave="0" documentId="13_ncr:1_{81159AC5-2C14-4E33-A4EA-D01AA58032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5" i="1" l="1"/>
  <c r="T228" i="1" s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C228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C227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D225" i="1"/>
  <c r="C225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C224" i="1"/>
  <c r="AZ221" i="1"/>
  <c r="AZ220" i="1"/>
  <c r="BD220" i="1" s="1"/>
  <c r="AZ219" i="1"/>
  <c r="AZ218" i="1"/>
  <c r="BD218" i="1" s="1"/>
  <c r="AZ217" i="1"/>
  <c r="BD217" i="1" s="1"/>
  <c r="AZ216" i="1"/>
  <c r="AZ215" i="1"/>
  <c r="AZ214" i="1"/>
  <c r="BD214" i="1" s="1"/>
  <c r="AZ213" i="1"/>
  <c r="BD213" i="1" s="1"/>
  <c r="AZ212" i="1"/>
  <c r="BD212" i="1" s="1"/>
  <c r="AZ211" i="1"/>
  <c r="BD211" i="1" s="1"/>
  <c r="AZ210" i="1"/>
  <c r="AZ209" i="1"/>
  <c r="AZ208" i="1"/>
  <c r="BD208" i="1" s="1"/>
  <c r="AZ207" i="1"/>
  <c r="BD207" i="1" s="1"/>
  <c r="AZ206" i="1"/>
  <c r="AZ205" i="1"/>
  <c r="BD205" i="1" s="1"/>
  <c r="AZ204" i="1"/>
  <c r="AZ203" i="1"/>
  <c r="AZ202" i="1"/>
  <c r="AZ201" i="1"/>
  <c r="BD201" i="1" s="1"/>
  <c r="AZ200" i="1"/>
  <c r="BD200" i="1" s="1"/>
  <c r="AZ199" i="1"/>
  <c r="BD199" i="1" s="1"/>
  <c r="AZ198" i="1"/>
  <c r="AZ197" i="1"/>
  <c r="BD197" i="1" s="1"/>
  <c r="AZ196" i="1"/>
  <c r="BD196" i="1" s="1"/>
  <c r="AZ195" i="1"/>
  <c r="BD195" i="1" s="1"/>
  <c r="AZ194" i="1"/>
  <c r="BD194" i="1" s="1"/>
  <c r="AZ193" i="1"/>
  <c r="BD193" i="1" s="1"/>
  <c r="AZ192" i="1"/>
  <c r="AZ191" i="1"/>
  <c r="AZ190" i="1"/>
  <c r="BD190" i="1" s="1"/>
  <c r="AZ189" i="1"/>
  <c r="BD189" i="1" s="1"/>
  <c r="AZ188" i="1"/>
  <c r="BD188" i="1" s="1"/>
  <c r="AZ187" i="1"/>
  <c r="BD187" i="1" s="1"/>
  <c r="AZ186" i="1"/>
  <c r="AZ185" i="1"/>
  <c r="AZ184" i="1"/>
  <c r="BD184" i="1" s="1"/>
  <c r="AZ183" i="1"/>
  <c r="BD183" i="1" s="1"/>
  <c r="AZ182" i="1"/>
  <c r="BD182" i="1" s="1"/>
  <c r="AZ181" i="1"/>
  <c r="BD181" i="1" s="1"/>
  <c r="AZ180" i="1"/>
  <c r="AZ179" i="1"/>
  <c r="AZ178" i="1"/>
  <c r="BD178" i="1" s="1"/>
  <c r="AZ177" i="1"/>
  <c r="BD177" i="1" s="1"/>
  <c r="AZ176" i="1"/>
  <c r="BD176" i="1" s="1"/>
  <c r="AZ175" i="1"/>
  <c r="BD175" i="1" s="1"/>
  <c r="AZ174" i="1"/>
  <c r="AZ173" i="1"/>
  <c r="AZ172" i="1"/>
  <c r="BD172" i="1" s="1"/>
  <c r="AZ171" i="1"/>
  <c r="BD171" i="1" s="1"/>
  <c r="AZ170" i="1"/>
  <c r="BD170" i="1" s="1"/>
  <c r="AZ169" i="1"/>
  <c r="BD169" i="1" s="1"/>
  <c r="AZ168" i="1"/>
  <c r="AZ167" i="1"/>
  <c r="AZ166" i="1"/>
  <c r="BD166" i="1" s="1"/>
  <c r="AZ165" i="1"/>
  <c r="BD165" i="1" s="1"/>
  <c r="AZ164" i="1"/>
  <c r="BD164" i="1" s="1"/>
  <c r="AZ163" i="1"/>
  <c r="BD163" i="1" s="1"/>
  <c r="AZ162" i="1"/>
  <c r="AZ161" i="1"/>
  <c r="AZ160" i="1"/>
  <c r="BD160" i="1" s="1"/>
  <c r="AZ159" i="1"/>
  <c r="BD159" i="1" s="1"/>
  <c r="AZ158" i="1"/>
  <c r="BD158" i="1" s="1"/>
  <c r="AZ157" i="1"/>
  <c r="BD157" i="1" s="1"/>
  <c r="AZ156" i="1"/>
  <c r="AZ155" i="1"/>
  <c r="AZ154" i="1"/>
  <c r="BD154" i="1" s="1"/>
  <c r="AZ153" i="1"/>
  <c r="BD153" i="1" s="1"/>
  <c r="AZ152" i="1"/>
  <c r="BD152" i="1" s="1"/>
  <c r="AZ151" i="1"/>
  <c r="BD151" i="1" s="1"/>
  <c r="AZ150" i="1"/>
  <c r="AZ149" i="1"/>
  <c r="BD149" i="1" s="1"/>
  <c r="AZ148" i="1"/>
  <c r="BD148" i="1" s="1"/>
  <c r="AZ147" i="1"/>
  <c r="BD147" i="1" s="1"/>
  <c r="AZ146" i="1"/>
  <c r="BD146" i="1" s="1"/>
  <c r="AZ145" i="1"/>
  <c r="BD145" i="1" s="1"/>
  <c r="AZ144" i="1"/>
  <c r="AZ143" i="1"/>
  <c r="AZ142" i="1"/>
  <c r="AZ141" i="1"/>
  <c r="BD141" i="1" s="1"/>
  <c r="AZ140" i="1"/>
  <c r="BD140" i="1" s="1"/>
  <c r="AZ139" i="1"/>
  <c r="BD139" i="1" s="1"/>
  <c r="AZ138" i="1"/>
  <c r="AZ137" i="1"/>
  <c r="AZ136" i="1"/>
  <c r="BD136" i="1" s="1"/>
  <c r="AZ135" i="1"/>
  <c r="BD135" i="1" s="1"/>
  <c r="AZ134" i="1"/>
  <c r="BD134" i="1" s="1"/>
  <c r="AZ133" i="1"/>
  <c r="BD133" i="1" s="1"/>
  <c r="AZ132" i="1"/>
  <c r="AZ131" i="1"/>
  <c r="AZ130" i="1"/>
  <c r="BD130" i="1" s="1"/>
  <c r="AZ129" i="1"/>
  <c r="BD129" i="1" s="1"/>
  <c r="AZ128" i="1"/>
  <c r="BD128" i="1" s="1"/>
  <c r="AZ127" i="1"/>
  <c r="BD127" i="1" s="1"/>
  <c r="AZ126" i="1"/>
  <c r="AZ125" i="1"/>
  <c r="BD125" i="1" s="1"/>
  <c r="AZ124" i="1"/>
  <c r="BD124" i="1" s="1"/>
  <c r="AZ123" i="1"/>
  <c r="BD123" i="1" s="1"/>
  <c r="AZ122" i="1"/>
  <c r="BD122" i="1" s="1"/>
  <c r="AZ121" i="1"/>
  <c r="BD121" i="1" s="1"/>
  <c r="AZ120" i="1"/>
  <c r="AZ119" i="1"/>
  <c r="AZ118" i="1"/>
  <c r="BD118" i="1" s="1"/>
  <c r="AZ117" i="1"/>
  <c r="BD117" i="1" s="1"/>
  <c r="AZ116" i="1"/>
  <c r="BD116" i="1" s="1"/>
  <c r="AZ115" i="1"/>
  <c r="BD115" i="1" s="1"/>
  <c r="AZ114" i="1"/>
  <c r="AZ113" i="1"/>
  <c r="AZ112" i="1"/>
  <c r="AZ111" i="1"/>
  <c r="BD111" i="1" s="1"/>
  <c r="AZ110" i="1"/>
  <c r="BD110" i="1" s="1"/>
  <c r="AZ109" i="1"/>
  <c r="BD109" i="1" s="1"/>
  <c r="AZ108" i="1"/>
  <c r="BD108" i="1" s="1"/>
  <c r="AZ107" i="1"/>
  <c r="AZ106" i="1"/>
  <c r="AZ105" i="1"/>
  <c r="BD105" i="1" s="1"/>
  <c r="AZ104" i="1"/>
  <c r="BD104" i="1" s="1"/>
  <c r="AZ103" i="1"/>
  <c r="BD103" i="1" s="1"/>
  <c r="AZ102" i="1"/>
  <c r="AZ101" i="1"/>
  <c r="BD101" i="1" s="1"/>
  <c r="AZ100" i="1"/>
  <c r="BD100" i="1" s="1"/>
  <c r="AZ99" i="1"/>
  <c r="BD99" i="1" s="1"/>
  <c r="AZ98" i="1"/>
  <c r="BD98" i="1" s="1"/>
  <c r="AZ97" i="1"/>
  <c r="BD97" i="1" s="1"/>
  <c r="AZ96" i="1"/>
  <c r="AZ95" i="1"/>
  <c r="AZ94" i="1"/>
  <c r="BD94" i="1" s="1"/>
  <c r="AZ93" i="1"/>
  <c r="BD93" i="1" s="1"/>
  <c r="AZ92" i="1"/>
  <c r="BD92" i="1" s="1"/>
  <c r="AZ91" i="1"/>
  <c r="BD91" i="1" s="1"/>
  <c r="AZ90" i="1"/>
  <c r="AZ89" i="1"/>
  <c r="AZ88" i="1"/>
  <c r="BD88" i="1" s="1"/>
  <c r="AZ87" i="1"/>
  <c r="BD87" i="1" s="1"/>
  <c r="AZ86" i="1"/>
  <c r="BD86" i="1" s="1"/>
  <c r="AZ85" i="1"/>
  <c r="BD85" i="1" s="1"/>
  <c r="AZ84" i="1"/>
  <c r="AZ83" i="1"/>
  <c r="AZ82" i="1"/>
  <c r="BD82" i="1" s="1"/>
  <c r="AZ81" i="1"/>
  <c r="BD81" i="1" s="1"/>
  <c r="AZ80" i="1"/>
  <c r="BD80" i="1" s="1"/>
  <c r="AZ79" i="1"/>
  <c r="BD79" i="1" s="1"/>
  <c r="AZ78" i="1"/>
  <c r="BD78" i="1" s="1"/>
  <c r="AZ77" i="1"/>
  <c r="AZ76" i="1"/>
  <c r="BD76" i="1" s="1"/>
  <c r="AZ75" i="1"/>
  <c r="BD75" i="1" s="1"/>
  <c r="AZ74" i="1"/>
  <c r="BD74" i="1" s="1"/>
  <c r="AZ73" i="1"/>
  <c r="BD73" i="1" s="1"/>
  <c r="AZ72" i="1"/>
  <c r="AZ71" i="1"/>
  <c r="AZ70" i="1"/>
  <c r="BD70" i="1" s="1"/>
  <c r="AZ69" i="1"/>
  <c r="BD69" i="1" s="1"/>
  <c r="AZ68" i="1"/>
  <c r="BD68" i="1" s="1"/>
  <c r="AZ67" i="1"/>
  <c r="BD67" i="1" s="1"/>
  <c r="AZ66" i="1"/>
  <c r="AZ65" i="1"/>
  <c r="AZ64" i="1"/>
  <c r="BD64" i="1" s="1"/>
  <c r="AZ63" i="1"/>
  <c r="BD63" i="1" s="1"/>
  <c r="AZ62" i="1"/>
  <c r="BD62" i="1" s="1"/>
  <c r="AZ61" i="1"/>
  <c r="BD61" i="1" s="1"/>
  <c r="AZ60" i="1"/>
  <c r="AZ59" i="1"/>
  <c r="AZ58" i="1"/>
  <c r="BD58" i="1" s="1"/>
  <c r="AZ57" i="1"/>
  <c r="BD57" i="1" s="1"/>
  <c r="AZ56" i="1"/>
  <c r="BD56" i="1" s="1"/>
  <c r="AZ55" i="1"/>
  <c r="BD55" i="1" s="1"/>
  <c r="AZ54" i="1"/>
  <c r="AZ53" i="1"/>
  <c r="BD53" i="1" s="1"/>
  <c r="AZ52" i="1"/>
  <c r="BD52" i="1" s="1"/>
  <c r="AZ51" i="1"/>
  <c r="BD51" i="1" s="1"/>
  <c r="AZ50" i="1"/>
  <c r="BD50" i="1" s="1"/>
  <c r="AZ49" i="1"/>
  <c r="BD49" i="1" s="1"/>
  <c r="AZ48" i="1"/>
  <c r="AZ47" i="1"/>
  <c r="AZ46" i="1"/>
  <c r="BD46" i="1" s="1"/>
  <c r="AZ45" i="1"/>
  <c r="BD45" i="1" s="1"/>
  <c r="AZ44" i="1"/>
  <c r="BD44" i="1" s="1"/>
  <c r="AZ43" i="1"/>
  <c r="BD43" i="1" s="1"/>
  <c r="AZ42" i="1"/>
  <c r="AZ41" i="1"/>
  <c r="AZ40" i="1"/>
  <c r="AZ39" i="1"/>
  <c r="BD39" i="1" s="1"/>
  <c r="AZ38" i="1"/>
  <c r="BD38" i="1" s="1"/>
  <c r="AZ37" i="1"/>
  <c r="BD37" i="1" s="1"/>
  <c r="AZ36" i="1"/>
  <c r="AZ35" i="1"/>
  <c r="AZ34" i="1"/>
  <c r="BD34" i="1" s="1"/>
  <c r="AZ33" i="1"/>
  <c r="BD33" i="1" s="1"/>
  <c r="AZ32" i="1"/>
  <c r="BD32" i="1" s="1"/>
  <c r="AZ31" i="1"/>
  <c r="BD31" i="1" s="1"/>
  <c r="AZ30" i="1"/>
  <c r="AZ29" i="1"/>
  <c r="BD29" i="1" s="1"/>
  <c r="AZ28" i="1"/>
  <c r="BD28" i="1" s="1"/>
  <c r="AZ27" i="1"/>
  <c r="BD27" i="1" s="1"/>
  <c r="AZ26" i="1"/>
  <c r="BD26" i="1" s="1"/>
  <c r="AZ25" i="1"/>
  <c r="BD25" i="1" s="1"/>
  <c r="AZ24" i="1"/>
  <c r="AZ23" i="1"/>
  <c r="AZ22" i="1"/>
  <c r="BD22" i="1" s="1"/>
  <c r="AZ21" i="1"/>
  <c r="BD21" i="1" s="1"/>
  <c r="AZ20" i="1"/>
  <c r="BD20" i="1" s="1"/>
  <c r="AZ19" i="1"/>
  <c r="BD19" i="1" s="1"/>
  <c r="AZ18" i="1"/>
  <c r="AZ17" i="1"/>
  <c r="AZ16" i="1"/>
  <c r="BD16" i="1" s="1"/>
  <c r="AZ15" i="1"/>
  <c r="BD15" i="1" s="1"/>
  <c r="AZ14" i="1"/>
  <c r="BD14" i="1" s="1"/>
  <c r="AZ13" i="1"/>
  <c r="BD13" i="1" s="1"/>
  <c r="AZ12" i="1"/>
  <c r="AZ11" i="1"/>
  <c r="AZ10" i="1"/>
  <c r="BD10" i="1" s="1"/>
  <c r="AZ9" i="1"/>
  <c r="BD9" i="1" s="1"/>
  <c r="AZ8" i="1"/>
  <c r="BD8" i="1" s="1"/>
  <c r="AZ7" i="1"/>
  <c r="BD7" i="1" s="1"/>
  <c r="AZ6" i="1"/>
  <c r="AZ5" i="1"/>
  <c r="BD5" i="1" s="1"/>
  <c r="AZ4" i="1"/>
  <c r="BD4" i="1" s="1"/>
  <c r="AZ3" i="1"/>
  <c r="BD3" i="1" s="1"/>
  <c r="AZ2" i="1"/>
  <c r="BD2" i="1" s="1"/>
  <c r="BD173" i="1"/>
  <c r="BD77" i="1"/>
  <c r="BD219" i="1"/>
  <c r="BD206" i="1"/>
  <c r="AY221" i="1"/>
  <c r="BC221" i="1" s="1"/>
  <c r="AY220" i="1"/>
  <c r="BC220" i="1" s="1"/>
  <c r="AY219" i="1"/>
  <c r="BC219" i="1" s="1"/>
  <c r="AY218" i="1"/>
  <c r="BC218" i="1" s="1"/>
  <c r="AY217" i="1"/>
  <c r="BC217" i="1" s="1"/>
  <c r="AY216" i="1"/>
  <c r="BC216" i="1" s="1"/>
  <c r="AY215" i="1"/>
  <c r="BC215" i="1" s="1"/>
  <c r="AY214" i="1"/>
  <c r="BC214" i="1" s="1"/>
  <c r="AY213" i="1"/>
  <c r="BC213" i="1" s="1"/>
  <c r="AY212" i="1"/>
  <c r="BC212" i="1" s="1"/>
  <c r="AY211" i="1"/>
  <c r="BC211" i="1" s="1"/>
  <c r="AY210" i="1"/>
  <c r="BC210" i="1" s="1"/>
  <c r="AY209" i="1"/>
  <c r="BC209" i="1" s="1"/>
  <c r="AY208" i="1"/>
  <c r="BC208" i="1" s="1"/>
  <c r="AY207" i="1"/>
  <c r="BC207" i="1" s="1"/>
  <c r="AY206" i="1"/>
  <c r="BC206" i="1" s="1"/>
  <c r="AY205" i="1"/>
  <c r="BC205" i="1" s="1"/>
  <c r="AY204" i="1"/>
  <c r="BC204" i="1" s="1"/>
  <c r="AY203" i="1"/>
  <c r="BC203" i="1" s="1"/>
  <c r="AY202" i="1"/>
  <c r="BC202" i="1" s="1"/>
  <c r="AY201" i="1"/>
  <c r="BC201" i="1" s="1"/>
  <c r="AY200" i="1"/>
  <c r="BC200" i="1" s="1"/>
  <c r="AY199" i="1"/>
  <c r="BC199" i="1" s="1"/>
  <c r="AY198" i="1"/>
  <c r="BC198" i="1" s="1"/>
  <c r="AY197" i="1"/>
  <c r="AY196" i="1"/>
  <c r="BC196" i="1" s="1"/>
  <c r="AY195" i="1"/>
  <c r="BC195" i="1" s="1"/>
  <c r="AY194" i="1"/>
  <c r="BC194" i="1" s="1"/>
  <c r="AY193" i="1"/>
  <c r="BC193" i="1" s="1"/>
  <c r="AY192" i="1"/>
  <c r="BC192" i="1" s="1"/>
  <c r="AY191" i="1"/>
  <c r="BC191" i="1" s="1"/>
  <c r="AY190" i="1"/>
  <c r="BC190" i="1" s="1"/>
  <c r="AY189" i="1"/>
  <c r="BC189" i="1" s="1"/>
  <c r="AY188" i="1"/>
  <c r="BC188" i="1" s="1"/>
  <c r="AY187" i="1"/>
  <c r="BC187" i="1" s="1"/>
  <c r="AY186" i="1"/>
  <c r="BC186" i="1" s="1"/>
  <c r="AY185" i="1"/>
  <c r="BC185" i="1" s="1"/>
  <c r="AY184" i="1"/>
  <c r="BC184" i="1" s="1"/>
  <c r="AY183" i="1"/>
  <c r="BC183" i="1" s="1"/>
  <c r="AY182" i="1"/>
  <c r="BC182" i="1" s="1"/>
  <c r="AY181" i="1"/>
  <c r="BC181" i="1" s="1"/>
  <c r="AY180" i="1"/>
  <c r="BC180" i="1" s="1"/>
  <c r="AY179" i="1"/>
  <c r="BC179" i="1" s="1"/>
  <c r="AY178" i="1"/>
  <c r="BC178" i="1" s="1"/>
  <c r="AY177" i="1"/>
  <c r="BC177" i="1" s="1"/>
  <c r="AY176" i="1"/>
  <c r="BC176" i="1" s="1"/>
  <c r="AY175" i="1"/>
  <c r="BC175" i="1" s="1"/>
  <c r="AY174" i="1"/>
  <c r="BC174" i="1" s="1"/>
  <c r="AY173" i="1"/>
  <c r="BC173" i="1" s="1"/>
  <c r="AY172" i="1"/>
  <c r="BC172" i="1" s="1"/>
  <c r="AY171" i="1"/>
  <c r="BC171" i="1" s="1"/>
  <c r="AY170" i="1"/>
  <c r="BC170" i="1" s="1"/>
  <c r="AY169" i="1"/>
  <c r="BC169" i="1" s="1"/>
  <c r="AY168" i="1"/>
  <c r="BC168" i="1" s="1"/>
  <c r="AY167" i="1"/>
  <c r="BC167" i="1" s="1"/>
  <c r="AY166" i="1"/>
  <c r="BC166" i="1" s="1"/>
  <c r="AY165" i="1"/>
  <c r="BC165" i="1" s="1"/>
  <c r="AY164" i="1"/>
  <c r="BC164" i="1" s="1"/>
  <c r="AY163" i="1"/>
  <c r="BC163" i="1" s="1"/>
  <c r="AY162" i="1"/>
  <c r="BC162" i="1" s="1"/>
  <c r="AY161" i="1"/>
  <c r="AY160" i="1"/>
  <c r="BC160" i="1" s="1"/>
  <c r="AY159" i="1"/>
  <c r="BC159" i="1" s="1"/>
  <c r="AY158" i="1"/>
  <c r="BC158" i="1" s="1"/>
  <c r="AY157" i="1"/>
  <c r="BC157" i="1" s="1"/>
  <c r="AY156" i="1"/>
  <c r="BC156" i="1" s="1"/>
  <c r="AY155" i="1"/>
  <c r="BC155" i="1" s="1"/>
  <c r="AY154" i="1"/>
  <c r="BC154" i="1" s="1"/>
  <c r="AY153" i="1"/>
  <c r="BC153" i="1" s="1"/>
  <c r="AY152" i="1"/>
  <c r="BC152" i="1" s="1"/>
  <c r="AY151" i="1"/>
  <c r="BC151" i="1" s="1"/>
  <c r="AY150" i="1"/>
  <c r="BC150" i="1" s="1"/>
  <c r="AY149" i="1"/>
  <c r="BC149" i="1" s="1"/>
  <c r="AY148" i="1"/>
  <c r="BC148" i="1" s="1"/>
  <c r="AY147" i="1"/>
  <c r="BC147" i="1" s="1"/>
  <c r="AY146" i="1"/>
  <c r="BC146" i="1" s="1"/>
  <c r="AY145" i="1"/>
  <c r="BC145" i="1" s="1"/>
  <c r="AY144" i="1"/>
  <c r="BC144" i="1" s="1"/>
  <c r="AY143" i="1"/>
  <c r="BC143" i="1" s="1"/>
  <c r="AY142" i="1"/>
  <c r="BC142" i="1" s="1"/>
  <c r="AY141" i="1"/>
  <c r="BC141" i="1" s="1"/>
  <c r="AY140" i="1"/>
  <c r="BC140" i="1" s="1"/>
  <c r="AY139" i="1"/>
  <c r="BC139" i="1" s="1"/>
  <c r="AY138" i="1"/>
  <c r="BC138" i="1" s="1"/>
  <c r="AY137" i="1"/>
  <c r="BC137" i="1" s="1"/>
  <c r="AY136" i="1"/>
  <c r="BC136" i="1" s="1"/>
  <c r="AY135" i="1"/>
  <c r="BC135" i="1" s="1"/>
  <c r="AY134" i="1"/>
  <c r="BC134" i="1" s="1"/>
  <c r="AY133" i="1"/>
  <c r="BC133" i="1" s="1"/>
  <c r="AY132" i="1"/>
  <c r="BC132" i="1" s="1"/>
  <c r="AY131" i="1"/>
  <c r="BC131" i="1" s="1"/>
  <c r="AY130" i="1"/>
  <c r="BC130" i="1" s="1"/>
  <c r="AY129" i="1"/>
  <c r="BC129" i="1" s="1"/>
  <c r="AY128" i="1"/>
  <c r="BC128" i="1" s="1"/>
  <c r="AY127" i="1"/>
  <c r="BC127" i="1" s="1"/>
  <c r="AY126" i="1"/>
  <c r="BC126" i="1" s="1"/>
  <c r="AY125" i="1"/>
  <c r="BC125" i="1" s="1"/>
  <c r="AY124" i="1"/>
  <c r="BC124" i="1" s="1"/>
  <c r="AY123" i="1"/>
  <c r="BC123" i="1" s="1"/>
  <c r="AY122" i="1"/>
  <c r="BC122" i="1" s="1"/>
  <c r="AY121" i="1"/>
  <c r="BC121" i="1" s="1"/>
  <c r="AY120" i="1"/>
  <c r="BC120" i="1" s="1"/>
  <c r="AY119" i="1"/>
  <c r="BC119" i="1" s="1"/>
  <c r="AY118" i="1"/>
  <c r="BC118" i="1" s="1"/>
  <c r="AY117" i="1"/>
  <c r="BC117" i="1" s="1"/>
  <c r="AY116" i="1"/>
  <c r="BC116" i="1" s="1"/>
  <c r="AY115" i="1"/>
  <c r="BC115" i="1" s="1"/>
  <c r="AY114" i="1"/>
  <c r="BC114" i="1" s="1"/>
  <c r="AY113" i="1"/>
  <c r="BC113" i="1" s="1"/>
  <c r="AY112" i="1"/>
  <c r="BC112" i="1" s="1"/>
  <c r="AY111" i="1"/>
  <c r="BC111" i="1" s="1"/>
  <c r="AY110" i="1"/>
  <c r="BC110" i="1" s="1"/>
  <c r="AY109" i="1"/>
  <c r="BC109" i="1" s="1"/>
  <c r="AY108" i="1"/>
  <c r="BC108" i="1" s="1"/>
  <c r="AY107" i="1"/>
  <c r="BC107" i="1" s="1"/>
  <c r="AY106" i="1"/>
  <c r="BC106" i="1" s="1"/>
  <c r="AY105" i="1"/>
  <c r="BC105" i="1" s="1"/>
  <c r="AY104" i="1"/>
  <c r="BC104" i="1" s="1"/>
  <c r="AY103" i="1"/>
  <c r="BC103" i="1" s="1"/>
  <c r="AY102" i="1"/>
  <c r="BC102" i="1" s="1"/>
  <c r="AY101" i="1"/>
  <c r="BC101" i="1" s="1"/>
  <c r="AY100" i="1"/>
  <c r="BC100" i="1" s="1"/>
  <c r="AY99" i="1"/>
  <c r="BC99" i="1" s="1"/>
  <c r="AY98" i="1"/>
  <c r="BC98" i="1" s="1"/>
  <c r="AY97" i="1"/>
  <c r="BC97" i="1" s="1"/>
  <c r="AY96" i="1"/>
  <c r="BC96" i="1" s="1"/>
  <c r="AY95" i="1"/>
  <c r="AY94" i="1"/>
  <c r="BC94" i="1" s="1"/>
  <c r="AY93" i="1"/>
  <c r="BC93" i="1" s="1"/>
  <c r="AY92" i="1"/>
  <c r="BC92" i="1" s="1"/>
  <c r="AY91" i="1"/>
  <c r="BC91" i="1" s="1"/>
  <c r="AY90" i="1"/>
  <c r="BC90" i="1" s="1"/>
  <c r="AY89" i="1"/>
  <c r="AY88" i="1"/>
  <c r="BC88" i="1" s="1"/>
  <c r="AY87" i="1"/>
  <c r="BC87" i="1" s="1"/>
  <c r="AY86" i="1"/>
  <c r="BC86" i="1" s="1"/>
  <c r="AY85" i="1"/>
  <c r="BC85" i="1" s="1"/>
  <c r="AY84" i="1"/>
  <c r="BC84" i="1" s="1"/>
  <c r="AY83" i="1"/>
  <c r="BC83" i="1" s="1"/>
  <c r="AY82" i="1"/>
  <c r="BC82" i="1" s="1"/>
  <c r="AY81" i="1"/>
  <c r="BC81" i="1" s="1"/>
  <c r="AY80" i="1"/>
  <c r="BC80" i="1" s="1"/>
  <c r="AY79" i="1"/>
  <c r="BC79" i="1" s="1"/>
  <c r="AY78" i="1"/>
  <c r="BC78" i="1" s="1"/>
  <c r="AY77" i="1"/>
  <c r="BC77" i="1" s="1"/>
  <c r="AY76" i="1"/>
  <c r="BC76" i="1" s="1"/>
  <c r="AY75" i="1"/>
  <c r="BC75" i="1" s="1"/>
  <c r="AY74" i="1"/>
  <c r="BC74" i="1" s="1"/>
  <c r="AY73" i="1"/>
  <c r="BC73" i="1" s="1"/>
  <c r="AY72" i="1"/>
  <c r="BC72" i="1" s="1"/>
  <c r="AY71" i="1"/>
  <c r="BC71" i="1" s="1"/>
  <c r="AY70" i="1"/>
  <c r="BC70" i="1" s="1"/>
  <c r="AY69" i="1"/>
  <c r="BC69" i="1" s="1"/>
  <c r="AY68" i="1"/>
  <c r="BC68" i="1" s="1"/>
  <c r="AY67" i="1"/>
  <c r="BC67" i="1" s="1"/>
  <c r="AY66" i="1"/>
  <c r="BC66" i="1" s="1"/>
  <c r="AY65" i="1"/>
  <c r="AY64" i="1"/>
  <c r="BC64" i="1" s="1"/>
  <c r="AY63" i="1"/>
  <c r="BC63" i="1" s="1"/>
  <c r="AY62" i="1"/>
  <c r="BC62" i="1" s="1"/>
  <c r="AY61" i="1"/>
  <c r="BC61" i="1" s="1"/>
  <c r="AY60" i="1"/>
  <c r="BC60" i="1" s="1"/>
  <c r="AY59" i="1"/>
  <c r="BC59" i="1" s="1"/>
  <c r="AY58" i="1"/>
  <c r="BC58" i="1" s="1"/>
  <c r="AY57" i="1"/>
  <c r="BC57" i="1" s="1"/>
  <c r="AY56" i="1"/>
  <c r="BC56" i="1" s="1"/>
  <c r="AY55" i="1"/>
  <c r="BC55" i="1" s="1"/>
  <c r="AY54" i="1"/>
  <c r="BC54" i="1" s="1"/>
  <c r="AY53" i="1"/>
  <c r="BC53" i="1" s="1"/>
  <c r="AY52" i="1"/>
  <c r="BC52" i="1" s="1"/>
  <c r="AY51" i="1"/>
  <c r="BC51" i="1" s="1"/>
  <c r="AY50" i="1"/>
  <c r="BC50" i="1" s="1"/>
  <c r="AY49" i="1"/>
  <c r="BC49" i="1" s="1"/>
  <c r="AY48" i="1"/>
  <c r="BC48" i="1" s="1"/>
  <c r="AY47" i="1"/>
  <c r="BC47" i="1" s="1"/>
  <c r="AY46" i="1"/>
  <c r="BC46" i="1" s="1"/>
  <c r="AY45" i="1"/>
  <c r="BC45" i="1" s="1"/>
  <c r="AY44" i="1"/>
  <c r="BC44" i="1" s="1"/>
  <c r="AY43" i="1"/>
  <c r="BC43" i="1" s="1"/>
  <c r="AY42" i="1"/>
  <c r="BC42" i="1" s="1"/>
  <c r="AY41" i="1"/>
  <c r="BC41" i="1" s="1"/>
  <c r="AY40" i="1"/>
  <c r="BC40" i="1" s="1"/>
  <c r="AY39" i="1"/>
  <c r="BC39" i="1" s="1"/>
  <c r="AY38" i="1"/>
  <c r="BC38" i="1" s="1"/>
  <c r="AY37" i="1"/>
  <c r="BC37" i="1" s="1"/>
  <c r="AY36" i="1"/>
  <c r="BC36" i="1" s="1"/>
  <c r="AY35" i="1"/>
  <c r="BC35" i="1" s="1"/>
  <c r="AY34" i="1"/>
  <c r="BC34" i="1" s="1"/>
  <c r="AY33" i="1"/>
  <c r="BC33" i="1" s="1"/>
  <c r="AY32" i="1"/>
  <c r="BC32" i="1" s="1"/>
  <c r="AY31" i="1"/>
  <c r="BC31" i="1" s="1"/>
  <c r="AY30" i="1"/>
  <c r="BC30" i="1" s="1"/>
  <c r="AY29" i="1"/>
  <c r="BC29" i="1" s="1"/>
  <c r="AY28" i="1"/>
  <c r="BC28" i="1" s="1"/>
  <c r="AY27" i="1"/>
  <c r="BC27" i="1" s="1"/>
  <c r="AY26" i="1"/>
  <c r="BC26" i="1" s="1"/>
  <c r="AY25" i="1"/>
  <c r="BC25" i="1" s="1"/>
  <c r="AY24" i="1"/>
  <c r="BC24" i="1" s="1"/>
  <c r="AY23" i="1"/>
  <c r="BC23" i="1" s="1"/>
  <c r="AY22" i="1"/>
  <c r="BC22" i="1" s="1"/>
  <c r="AY21" i="1"/>
  <c r="BC21" i="1" s="1"/>
  <c r="AY20" i="1"/>
  <c r="BC20" i="1" s="1"/>
  <c r="AY19" i="1"/>
  <c r="BC19" i="1" s="1"/>
  <c r="AY18" i="1"/>
  <c r="BC18" i="1" s="1"/>
  <c r="AY17" i="1"/>
  <c r="BC17" i="1" s="1"/>
  <c r="AY16" i="1"/>
  <c r="BC16" i="1" s="1"/>
  <c r="AY15" i="1"/>
  <c r="BC15" i="1" s="1"/>
  <c r="AY14" i="1"/>
  <c r="BC14" i="1" s="1"/>
  <c r="AY13" i="1"/>
  <c r="BC13" i="1" s="1"/>
  <c r="AY12" i="1"/>
  <c r="BC12" i="1" s="1"/>
  <c r="AY11" i="1"/>
  <c r="BC11" i="1" s="1"/>
  <c r="AY10" i="1"/>
  <c r="BC10" i="1" s="1"/>
  <c r="AY9" i="1"/>
  <c r="BC9" i="1" s="1"/>
  <c r="AY8" i="1"/>
  <c r="BC8" i="1" s="1"/>
  <c r="AY7" i="1"/>
  <c r="BC7" i="1" s="1"/>
  <c r="AY6" i="1"/>
  <c r="BC6" i="1" s="1"/>
  <c r="AY5" i="1"/>
  <c r="BC5" i="1" s="1"/>
  <c r="AY4" i="1"/>
  <c r="BC4" i="1" s="1"/>
  <c r="AY3" i="1"/>
  <c r="BC3" i="1" s="1"/>
  <c r="AY2" i="1"/>
  <c r="BC2" i="1" s="1"/>
  <c r="BC197" i="1"/>
  <c r="BC161" i="1"/>
  <c r="BC95" i="1"/>
  <c r="BC89" i="1"/>
  <c r="BC65" i="1"/>
  <c r="BD221" i="1"/>
  <c r="BD216" i="1"/>
  <c r="BD215" i="1"/>
  <c r="BD210" i="1"/>
  <c r="BD209" i="1"/>
  <c r="BD204" i="1"/>
  <c r="BD203" i="1"/>
  <c r="BD202" i="1"/>
  <c r="BD198" i="1"/>
  <c r="BD192" i="1"/>
  <c r="BD191" i="1"/>
  <c r="BD186" i="1"/>
  <c r="BD185" i="1"/>
  <c r="BD180" i="1"/>
  <c r="BD179" i="1"/>
  <c r="BD174" i="1"/>
  <c r="BD168" i="1"/>
  <c r="BD167" i="1"/>
  <c r="BD162" i="1"/>
  <c r="BD161" i="1"/>
  <c r="BD156" i="1"/>
  <c r="BD155" i="1"/>
  <c r="BD150" i="1"/>
  <c r="BD144" i="1"/>
  <c r="BD143" i="1"/>
  <c r="BD142" i="1"/>
  <c r="BD138" i="1"/>
  <c r="BD137" i="1"/>
  <c r="BD132" i="1"/>
  <c r="BD131" i="1"/>
  <c r="BD126" i="1"/>
  <c r="BD120" i="1"/>
  <c r="BD119" i="1"/>
  <c r="BD114" i="1"/>
  <c r="BD113" i="1"/>
  <c r="BD112" i="1"/>
  <c r="BD107" i="1"/>
  <c r="BD106" i="1"/>
  <c r="BD102" i="1"/>
  <c r="BD96" i="1"/>
  <c r="BD95" i="1"/>
  <c r="BD90" i="1"/>
  <c r="BD89" i="1"/>
  <c r="BD84" i="1"/>
  <c r="BD83" i="1"/>
  <c r="BD72" i="1"/>
  <c r="BD71" i="1"/>
  <c r="BD66" i="1"/>
  <c r="BD65" i="1"/>
  <c r="BD60" i="1"/>
  <c r="BD59" i="1"/>
  <c r="BD54" i="1"/>
  <c r="BD48" i="1"/>
  <c r="BD47" i="1"/>
  <c r="BD42" i="1"/>
  <c r="BD41" i="1"/>
  <c r="BD40" i="1"/>
  <c r="BD36" i="1"/>
  <c r="BD35" i="1"/>
  <c r="BD30" i="1"/>
  <c r="BD24" i="1"/>
  <c r="BD23" i="1"/>
  <c r="BD18" i="1"/>
  <c r="BD17" i="1"/>
  <c r="BD12" i="1"/>
  <c r="BD11" i="1"/>
  <c r="BD6" i="1"/>
  <c r="AX221" i="1"/>
  <c r="BB221" i="1" s="1"/>
  <c r="AX220" i="1"/>
  <c r="BB220" i="1" s="1"/>
  <c r="AX219" i="1"/>
  <c r="BB219" i="1" s="1"/>
  <c r="AX218" i="1"/>
  <c r="BB218" i="1" s="1"/>
  <c r="AX217" i="1"/>
  <c r="BB217" i="1" s="1"/>
  <c r="AX216" i="1"/>
  <c r="BB216" i="1" s="1"/>
  <c r="AX215" i="1"/>
  <c r="BB215" i="1" s="1"/>
  <c r="AX214" i="1"/>
  <c r="BB214" i="1" s="1"/>
  <c r="AX213" i="1"/>
  <c r="BB213" i="1" s="1"/>
  <c r="AX212" i="1"/>
  <c r="BB212" i="1" s="1"/>
  <c r="AX211" i="1"/>
  <c r="BB211" i="1" s="1"/>
  <c r="AX210" i="1"/>
  <c r="BB210" i="1" s="1"/>
  <c r="AX209" i="1"/>
  <c r="BB209" i="1" s="1"/>
  <c r="AX208" i="1"/>
  <c r="BB208" i="1" s="1"/>
  <c r="AX207" i="1"/>
  <c r="BB207" i="1" s="1"/>
  <c r="AX206" i="1"/>
  <c r="BB206" i="1" s="1"/>
  <c r="AX205" i="1"/>
  <c r="BB205" i="1" s="1"/>
  <c r="AX204" i="1"/>
  <c r="BB204" i="1" s="1"/>
  <c r="AX203" i="1"/>
  <c r="BB203" i="1" s="1"/>
  <c r="AX202" i="1"/>
  <c r="BB202" i="1" s="1"/>
  <c r="AX201" i="1"/>
  <c r="BB201" i="1" s="1"/>
  <c r="AX200" i="1"/>
  <c r="BB200" i="1" s="1"/>
  <c r="AX199" i="1"/>
  <c r="BB199" i="1" s="1"/>
  <c r="AX198" i="1"/>
  <c r="BB198" i="1" s="1"/>
  <c r="AX197" i="1"/>
  <c r="BB197" i="1" s="1"/>
  <c r="AX196" i="1"/>
  <c r="BB196" i="1" s="1"/>
  <c r="AX195" i="1"/>
  <c r="BB195" i="1" s="1"/>
  <c r="AX194" i="1"/>
  <c r="BB194" i="1" s="1"/>
  <c r="AX193" i="1"/>
  <c r="BB193" i="1" s="1"/>
  <c r="AX192" i="1"/>
  <c r="BB192" i="1" s="1"/>
  <c r="AX191" i="1"/>
  <c r="BB191" i="1" s="1"/>
  <c r="AX190" i="1"/>
  <c r="BB190" i="1" s="1"/>
  <c r="AX189" i="1"/>
  <c r="BB189" i="1" s="1"/>
  <c r="AX188" i="1"/>
  <c r="BB188" i="1" s="1"/>
  <c r="AX187" i="1"/>
  <c r="BB187" i="1" s="1"/>
  <c r="AX186" i="1"/>
  <c r="BB186" i="1" s="1"/>
  <c r="AX185" i="1"/>
  <c r="BB185" i="1" s="1"/>
  <c r="AX184" i="1"/>
  <c r="BB184" i="1" s="1"/>
  <c r="AX183" i="1"/>
  <c r="BB183" i="1" s="1"/>
  <c r="AX182" i="1"/>
  <c r="BB182" i="1" s="1"/>
  <c r="AX181" i="1"/>
  <c r="BB181" i="1" s="1"/>
  <c r="AX180" i="1"/>
  <c r="BB180" i="1" s="1"/>
  <c r="AX179" i="1"/>
  <c r="BB179" i="1" s="1"/>
  <c r="AX178" i="1"/>
  <c r="BB178" i="1" s="1"/>
  <c r="AX177" i="1"/>
  <c r="BB177" i="1" s="1"/>
  <c r="AX176" i="1"/>
  <c r="BB176" i="1" s="1"/>
  <c r="AX175" i="1"/>
  <c r="BB175" i="1" s="1"/>
  <c r="AX174" i="1"/>
  <c r="BB174" i="1" s="1"/>
  <c r="AX173" i="1"/>
  <c r="BB173" i="1" s="1"/>
  <c r="AX172" i="1"/>
  <c r="BB172" i="1" s="1"/>
  <c r="AX171" i="1"/>
  <c r="BB171" i="1" s="1"/>
  <c r="AX170" i="1"/>
  <c r="BB170" i="1" s="1"/>
  <c r="AX169" i="1"/>
  <c r="BB169" i="1" s="1"/>
  <c r="AX168" i="1"/>
  <c r="BB168" i="1" s="1"/>
  <c r="AX167" i="1"/>
  <c r="BB167" i="1" s="1"/>
  <c r="AX166" i="1"/>
  <c r="BB166" i="1" s="1"/>
  <c r="AX165" i="1"/>
  <c r="BB165" i="1" s="1"/>
  <c r="AX164" i="1"/>
  <c r="BB164" i="1" s="1"/>
  <c r="AX163" i="1"/>
  <c r="BB163" i="1" s="1"/>
  <c r="AX162" i="1"/>
  <c r="BB162" i="1" s="1"/>
  <c r="AX161" i="1"/>
  <c r="BB161" i="1" s="1"/>
  <c r="AX160" i="1"/>
  <c r="BB160" i="1" s="1"/>
  <c r="AX159" i="1"/>
  <c r="BB159" i="1" s="1"/>
  <c r="AX158" i="1"/>
  <c r="BB158" i="1" s="1"/>
  <c r="AX157" i="1"/>
  <c r="BB157" i="1" s="1"/>
  <c r="AX156" i="1"/>
  <c r="BB156" i="1" s="1"/>
  <c r="AX155" i="1"/>
  <c r="BB155" i="1" s="1"/>
  <c r="AX154" i="1"/>
  <c r="BB154" i="1" s="1"/>
  <c r="AX153" i="1"/>
  <c r="BB153" i="1" s="1"/>
  <c r="AX152" i="1"/>
  <c r="BB152" i="1" s="1"/>
  <c r="AX151" i="1"/>
  <c r="BB151" i="1" s="1"/>
  <c r="AX150" i="1"/>
  <c r="BB150" i="1" s="1"/>
  <c r="AX149" i="1"/>
  <c r="BB149" i="1" s="1"/>
  <c r="AX148" i="1"/>
  <c r="BB148" i="1" s="1"/>
  <c r="AX147" i="1"/>
  <c r="BB147" i="1" s="1"/>
  <c r="AX146" i="1"/>
  <c r="BB146" i="1" s="1"/>
  <c r="AX145" i="1"/>
  <c r="BB145" i="1" s="1"/>
  <c r="AX144" i="1"/>
  <c r="BB144" i="1" s="1"/>
  <c r="AX143" i="1"/>
  <c r="BB143" i="1" s="1"/>
  <c r="AX142" i="1"/>
  <c r="BB142" i="1" s="1"/>
  <c r="AX141" i="1"/>
  <c r="BB141" i="1" s="1"/>
  <c r="AX140" i="1"/>
  <c r="BB140" i="1" s="1"/>
  <c r="AX139" i="1"/>
  <c r="BB139" i="1" s="1"/>
  <c r="AX138" i="1"/>
  <c r="BB138" i="1" s="1"/>
  <c r="AX137" i="1"/>
  <c r="BB137" i="1" s="1"/>
  <c r="AX136" i="1"/>
  <c r="BB136" i="1" s="1"/>
  <c r="AX135" i="1"/>
  <c r="BB135" i="1" s="1"/>
  <c r="AX134" i="1"/>
  <c r="BB134" i="1" s="1"/>
  <c r="AX133" i="1"/>
  <c r="BB133" i="1" s="1"/>
  <c r="AX132" i="1"/>
  <c r="BB132" i="1" s="1"/>
  <c r="AX131" i="1"/>
  <c r="BB131" i="1" s="1"/>
  <c r="AX130" i="1"/>
  <c r="BB130" i="1" s="1"/>
  <c r="AX129" i="1"/>
  <c r="BB129" i="1" s="1"/>
  <c r="AX128" i="1"/>
  <c r="BB128" i="1" s="1"/>
  <c r="AX127" i="1"/>
  <c r="BB127" i="1" s="1"/>
  <c r="AX126" i="1"/>
  <c r="BB126" i="1" s="1"/>
  <c r="AX125" i="1"/>
  <c r="BB125" i="1" s="1"/>
  <c r="AX124" i="1"/>
  <c r="BB124" i="1" s="1"/>
  <c r="AX123" i="1"/>
  <c r="BB123" i="1" s="1"/>
  <c r="AX122" i="1"/>
  <c r="BB122" i="1" s="1"/>
  <c r="AX121" i="1"/>
  <c r="BB121" i="1" s="1"/>
  <c r="AX120" i="1"/>
  <c r="BB120" i="1" s="1"/>
  <c r="AX119" i="1"/>
  <c r="BB119" i="1" s="1"/>
  <c r="AX118" i="1"/>
  <c r="BB118" i="1" s="1"/>
  <c r="AX117" i="1"/>
  <c r="BB117" i="1" s="1"/>
  <c r="AX116" i="1"/>
  <c r="BB116" i="1" s="1"/>
  <c r="AX115" i="1"/>
  <c r="BB115" i="1" s="1"/>
  <c r="AX114" i="1"/>
  <c r="BB114" i="1" s="1"/>
  <c r="AX113" i="1"/>
  <c r="BB113" i="1" s="1"/>
  <c r="AX112" i="1"/>
  <c r="BB112" i="1" s="1"/>
  <c r="AX111" i="1"/>
  <c r="BB111" i="1" s="1"/>
  <c r="AX110" i="1"/>
  <c r="BB110" i="1" s="1"/>
  <c r="AX109" i="1"/>
  <c r="BB109" i="1" s="1"/>
  <c r="AX108" i="1"/>
  <c r="BB108" i="1" s="1"/>
  <c r="AX107" i="1"/>
  <c r="BB107" i="1" s="1"/>
  <c r="AX106" i="1"/>
  <c r="BB106" i="1" s="1"/>
  <c r="AX105" i="1"/>
  <c r="BB105" i="1" s="1"/>
  <c r="AX104" i="1"/>
  <c r="BB104" i="1" s="1"/>
  <c r="AX103" i="1"/>
  <c r="BB103" i="1" s="1"/>
  <c r="AX102" i="1"/>
  <c r="BB102" i="1" s="1"/>
  <c r="AX101" i="1"/>
  <c r="BB101" i="1" s="1"/>
  <c r="AX100" i="1"/>
  <c r="BB100" i="1" s="1"/>
  <c r="AX99" i="1"/>
  <c r="BB99" i="1" s="1"/>
  <c r="AX98" i="1"/>
  <c r="BB98" i="1" s="1"/>
  <c r="AX97" i="1"/>
  <c r="BB97" i="1" s="1"/>
  <c r="AX96" i="1"/>
  <c r="BB96" i="1" s="1"/>
  <c r="AX95" i="1"/>
  <c r="BB95" i="1" s="1"/>
  <c r="AX94" i="1"/>
  <c r="BB94" i="1" s="1"/>
  <c r="AX93" i="1"/>
  <c r="BB93" i="1" s="1"/>
  <c r="AX92" i="1"/>
  <c r="BB92" i="1" s="1"/>
  <c r="AX91" i="1"/>
  <c r="BB91" i="1" s="1"/>
  <c r="AX90" i="1"/>
  <c r="BB90" i="1" s="1"/>
  <c r="AX89" i="1"/>
  <c r="BB89" i="1" s="1"/>
  <c r="AX88" i="1"/>
  <c r="BB88" i="1" s="1"/>
  <c r="AX87" i="1"/>
  <c r="BB87" i="1" s="1"/>
  <c r="AX86" i="1"/>
  <c r="BB86" i="1" s="1"/>
  <c r="AX85" i="1"/>
  <c r="BB85" i="1" s="1"/>
  <c r="AX84" i="1"/>
  <c r="BB84" i="1" s="1"/>
  <c r="AX83" i="1"/>
  <c r="BB83" i="1" s="1"/>
  <c r="AX82" i="1"/>
  <c r="BB82" i="1" s="1"/>
  <c r="AX81" i="1"/>
  <c r="BB81" i="1" s="1"/>
  <c r="AX80" i="1"/>
  <c r="BB80" i="1" s="1"/>
  <c r="AX79" i="1"/>
  <c r="BB79" i="1" s="1"/>
  <c r="AX78" i="1"/>
  <c r="BB78" i="1" s="1"/>
  <c r="AX77" i="1"/>
  <c r="BB77" i="1" s="1"/>
  <c r="AX76" i="1"/>
  <c r="BB76" i="1" s="1"/>
  <c r="AX75" i="1"/>
  <c r="BB75" i="1" s="1"/>
  <c r="AX74" i="1"/>
  <c r="BB74" i="1" s="1"/>
  <c r="AX73" i="1"/>
  <c r="BB73" i="1" s="1"/>
  <c r="AX72" i="1"/>
  <c r="BB72" i="1" s="1"/>
  <c r="AX71" i="1"/>
  <c r="BB71" i="1" s="1"/>
  <c r="AX70" i="1"/>
  <c r="BB70" i="1" s="1"/>
  <c r="AX69" i="1"/>
  <c r="BB69" i="1" s="1"/>
  <c r="AX68" i="1"/>
  <c r="BB68" i="1" s="1"/>
  <c r="AX67" i="1"/>
  <c r="BB67" i="1" s="1"/>
  <c r="AX66" i="1"/>
  <c r="BB66" i="1" s="1"/>
  <c r="AX65" i="1"/>
  <c r="BB65" i="1" s="1"/>
  <c r="AX64" i="1"/>
  <c r="BB64" i="1" s="1"/>
  <c r="AX63" i="1"/>
  <c r="BB63" i="1" s="1"/>
  <c r="AX62" i="1"/>
  <c r="BB62" i="1" s="1"/>
  <c r="AX61" i="1"/>
  <c r="BB61" i="1" s="1"/>
  <c r="AX60" i="1"/>
  <c r="BB60" i="1" s="1"/>
  <c r="AX59" i="1"/>
  <c r="BB59" i="1" s="1"/>
  <c r="AX58" i="1"/>
  <c r="BB58" i="1" s="1"/>
  <c r="AX57" i="1"/>
  <c r="BB57" i="1" s="1"/>
  <c r="AX56" i="1"/>
  <c r="BB56" i="1" s="1"/>
  <c r="AX55" i="1"/>
  <c r="BB55" i="1" s="1"/>
  <c r="AX54" i="1"/>
  <c r="BB54" i="1" s="1"/>
  <c r="AX53" i="1"/>
  <c r="BB53" i="1" s="1"/>
  <c r="AX52" i="1"/>
  <c r="BB52" i="1" s="1"/>
  <c r="AX51" i="1"/>
  <c r="BB51" i="1" s="1"/>
  <c r="AX50" i="1"/>
  <c r="BB50" i="1" s="1"/>
  <c r="AX49" i="1"/>
  <c r="BB49" i="1" s="1"/>
  <c r="AX48" i="1"/>
  <c r="BB48" i="1" s="1"/>
  <c r="AX47" i="1"/>
  <c r="BB47" i="1" s="1"/>
  <c r="AX46" i="1"/>
  <c r="BB46" i="1" s="1"/>
  <c r="AX45" i="1"/>
  <c r="BB45" i="1" s="1"/>
  <c r="AX44" i="1"/>
  <c r="BB44" i="1" s="1"/>
  <c r="AX43" i="1"/>
  <c r="BB43" i="1" s="1"/>
  <c r="AX42" i="1"/>
  <c r="BB42" i="1" s="1"/>
  <c r="AX41" i="1"/>
  <c r="BB41" i="1" s="1"/>
  <c r="AX40" i="1"/>
  <c r="BB40" i="1" s="1"/>
  <c r="AX39" i="1"/>
  <c r="BB39" i="1" s="1"/>
  <c r="AX38" i="1"/>
  <c r="BB38" i="1" s="1"/>
  <c r="AX37" i="1"/>
  <c r="BB37" i="1" s="1"/>
  <c r="AX36" i="1"/>
  <c r="BB36" i="1" s="1"/>
  <c r="AX35" i="1"/>
  <c r="BB35" i="1" s="1"/>
  <c r="AX34" i="1"/>
  <c r="BB34" i="1" s="1"/>
  <c r="AX33" i="1"/>
  <c r="BB33" i="1" s="1"/>
  <c r="AX32" i="1"/>
  <c r="BB32" i="1" s="1"/>
  <c r="AX31" i="1"/>
  <c r="BB31" i="1" s="1"/>
  <c r="AX30" i="1"/>
  <c r="BB30" i="1" s="1"/>
  <c r="AX29" i="1"/>
  <c r="BB29" i="1" s="1"/>
  <c r="AX28" i="1"/>
  <c r="BB28" i="1" s="1"/>
  <c r="AX27" i="1"/>
  <c r="BB27" i="1" s="1"/>
  <c r="AX26" i="1"/>
  <c r="BB26" i="1" s="1"/>
  <c r="AX25" i="1"/>
  <c r="BB25" i="1" s="1"/>
  <c r="AX24" i="1"/>
  <c r="BB24" i="1" s="1"/>
  <c r="AX23" i="1"/>
  <c r="BB23" i="1" s="1"/>
  <c r="AX22" i="1"/>
  <c r="BB22" i="1" s="1"/>
  <c r="AX21" i="1"/>
  <c r="BB21" i="1" s="1"/>
  <c r="AX20" i="1"/>
  <c r="BB20" i="1" s="1"/>
  <c r="AX19" i="1"/>
  <c r="BB19" i="1" s="1"/>
  <c r="AX18" i="1"/>
  <c r="BB18" i="1" s="1"/>
  <c r="AX17" i="1"/>
  <c r="BB17" i="1" s="1"/>
  <c r="AX16" i="1"/>
  <c r="BB16" i="1" s="1"/>
  <c r="AX15" i="1"/>
  <c r="BB15" i="1" s="1"/>
  <c r="AX14" i="1"/>
  <c r="BB14" i="1" s="1"/>
  <c r="AX13" i="1"/>
  <c r="BB13" i="1" s="1"/>
  <c r="AX12" i="1"/>
  <c r="BB12" i="1" s="1"/>
  <c r="AX11" i="1"/>
  <c r="BB11" i="1" s="1"/>
  <c r="AX10" i="1"/>
  <c r="BB10" i="1" s="1"/>
  <c r="AX9" i="1"/>
  <c r="BB9" i="1" s="1"/>
  <c r="AX8" i="1"/>
  <c r="BB8" i="1" s="1"/>
  <c r="AX7" i="1"/>
  <c r="BB7" i="1" s="1"/>
  <c r="AX6" i="1"/>
  <c r="BB6" i="1" s="1"/>
  <c r="AX5" i="1"/>
  <c r="BB5" i="1" s="1"/>
  <c r="AX4" i="1"/>
  <c r="BB4" i="1" s="1"/>
  <c r="AX3" i="1"/>
  <c r="BB3" i="1" s="1"/>
  <c r="AX2" i="1"/>
  <c r="BB2" i="1" s="1"/>
  <c r="T227" i="1" l="1"/>
  <c r="BG2" i="1"/>
  <c r="BF2" i="1"/>
  <c r="BE2" i="1"/>
</calcChain>
</file>

<file path=xl/sharedStrings.xml><?xml version="1.0" encoding="utf-8"?>
<sst xmlns="http://schemas.openxmlformats.org/spreadsheetml/2006/main" count="276" uniqueCount="276">
  <si>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</si>
  <si>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</si>
  <si>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</si>
  <si>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</si>
  <si>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</si>
  <si>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</si>
  <si>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</si>
  <si>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</si>
  <si>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</si>
  <si>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</si>
  <si>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</si>
  <si>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</si>
  <si>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</si>
  <si>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</si>
  <si>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</si>
  <si>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x17</t>
  </si>
  <si>
    <t>x20</t>
  </si>
  <si>
    <t>x21</t>
  </si>
  <si>
    <t>x22</t>
  </si>
  <si>
    <t>x23</t>
  </si>
  <si>
    <t>x25</t>
  </si>
  <si>
    <t>x27</t>
  </si>
  <si>
    <t>x28</t>
  </si>
  <si>
    <t>x30</t>
  </si>
  <si>
    <t>x31</t>
  </si>
  <si>
    <t>x32</t>
  </si>
  <si>
    <t>x33</t>
  </si>
  <si>
    <t>x34</t>
  </si>
  <si>
    <t>x35</t>
  </si>
  <si>
    <t>x36</t>
  </si>
  <si>
    <t>x38</t>
  </si>
  <si>
    <t>x40</t>
  </si>
  <si>
    <t>x41</t>
  </si>
  <si>
    <t>x42</t>
  </si>
  <si>
    <t>x44</t>
  </si>
  <si>
    <t>x45</t>
  </si>
  <si>
    <t>x47</t>
  </si>
  <si>
    <t>x48</t>
  </si>
  <si>
    <t>x51</t>
  </si>
  <si>
    <t>x53</t>
  </si>
  <si>
    <t>x54</t>
  </si>
  <si>
    <t>x55</t>
  </si>
  <si>
    <t>x56</t>
  </si>
  <si>
    <t>y</t>
  </si>
  <si>
    <t>index</t>
  </si>
  <si>
    <t>random</t>
  </si>
  <si>
    <t>stoc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</si>
  <si>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</si>
  <si>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</si>
  <si>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</si>
  <si>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</si>
  <si>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</si>
  <si>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</si>
  <si>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</si>
  <si>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</si>
  <si>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</si>
  <si>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</si>
  <si>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</si>
  <si>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</si>
  <si>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</si>
  <si>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</si>
  <si>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</si>
  <si>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</si>
  <si>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</si>
  <si>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</si>
  <si>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</si>
  <si>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</si>
  <si>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</si>
  <si>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</si>
  <si>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</si>
  <si>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</si>
  <si>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</si>
  <si>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</si>
  <si>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</si>
  <si>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</si>
  <si>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</si>
  <si>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</si>
  <si>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</si>
  <si>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</si>
  <si>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</si>
  <si>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</si>
  <si>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</si>
  <si>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</si>
  <si>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</si>
  <si>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</si>
  <si>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</si>
  <si>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</si>
  <si>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</si>
  <si>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</si>
  <si>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</si>
  <si>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</si>
  <si>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</si>
  <si>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</si>
  <si>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</si>
  <si>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</si>
  <si>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</si>
  <si>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</si>
  <si>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</si>
  <si>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</si>
  <si>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</si>
  <si>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</si>
  <si>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</si>
  <si>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</si>
  <si>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</si>
  <si>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</si>
  <si>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</si>
  <si>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</si>
  <si>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</si>
  <si>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</si>
  <si>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</si>
  <si>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</si>
  <si>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</si>
  <si>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</si>
  <si>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</si>
  <si>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</si>
  <si>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</si>
  <si>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</si>
  <si>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</si>
  <si>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</si>
  <si>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</si>
  <si>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</si>
  <si>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</si>
  <si>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</si>
  <si>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</si>
  <si>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</si>
  <si>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</si>
  <si>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</si>
  <si>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</si>
  <si>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</si>
  <si>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</si>
  <si>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</si>
  <si>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</si>
  <si>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</si>
  <si>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</si>
  <si>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</si>
  <si>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</si>
  <si>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</si>
  <si>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</si>
  <si>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</si>
  <si>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</si>
  <si>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</si>
  <si>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</si>
  <si>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</si>
  <si>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</si>
  <si>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</si>
  <si>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</si>
  <si>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</si>
  <si>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</si>
  <si>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</si>
  <si>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</si>
  <si>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</si>
  <si>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</si>
  <si>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</si>
  <si>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</si>
  <si>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</si>
  <si>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</si>
  <si>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</si>
  <si>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</si>
  <si>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</si>
  <si>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</si>
  <si>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</si>
  <si>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</si>
  <si>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</si>
  <si>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</si>
  <si>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</si>
  <si>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</si>
  <si>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</si>
  <si>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</si>
  <si>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</si>
  <si>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</si>
  <si>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</si>
  <si>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</si>
  <si>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</si>
  <si>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</si>
  <si>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</si>
  <si>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</si>
  <si>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</si>
  <si>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</si>
  <si>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</si>
  <si>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</si>
  <si>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</si>
  <si>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</si>
  <si>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</si>
  <si>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</si>
  <si>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</si>
  <si>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</si>
  <si>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</si>
  <si>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</si>
  <si>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</si>
  <si>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</si>
  <si>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</si>
  <si>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</si>
  <si>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</si>
  <si>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</si>
  <si>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</si>
  <si>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</si>
  <si>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</si>
  <si>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</si>
  <si>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</si>
  <si>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</si>
  <si>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</si>
  <si>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</si>
  <si>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</si>
  <si>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</si>
  <si>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</si>
  <si>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</si>
  <si>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</si>
  <si>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</si>
  <si>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</si>
  <si>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</si>
  <si>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</si>
  <si>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</si>
  <si>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</si>
  <si>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</si>
  <si>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</si>
  <si>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</si>
  <si>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</si>
  <si>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</si>
  <si>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</si>
  <si>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</si>
  <si>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</si>
  <si>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</si>
  <si>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</si>
  <si>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</si>
  <si>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</si>
  <si>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</si>
  <si>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</si>
  <si>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</si>
  <si>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</si>
  <si>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</si>
  <si>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</si>
  <si>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</si>
  <si>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</si>
  <si>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</si>
  <si>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</si>
  <si>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</si>
  <si>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</si>
  <si>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</si>
  <si>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</si>
  <si>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</si>
  <si>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</si>
  <si>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</si>
  <si>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</si>
  <si>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</si>
  <si>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</si>
  <si>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</si>
  <si>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</si>
  <si>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</si>
  <si>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</si>
  <si>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</si>
  <si>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</si>
  <si>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</si>
  <si>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</si>
  <si>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</si>
  <si>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</si>
  <si>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</si>
  <si>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</si>
  <si>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</si>
  <si>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</si>
  <si>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</si>
  <si>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</si>
  <si>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</si>
  <si>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</si>
  <si>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</si>
  <si>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</si>
  <si>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</si>
  <si>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</si>
  <si>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Control Rand</t>
  </si>
  <si>
    <t>Control Stock</t>
  </si>
  <si>
    <t>Binary-Random</t>
  </si>
  <si>
    <t>Binary_stock</t>
  </si>
  <si>
    <t>C-Rand</t>
  </si>
  <si>
    <t>C-Stock</t>
  </si>
  <si>
    <t>Binary-New</t>
  </si>
  <si>
    <t>C-New</t>
  </si>
  <si>
    <t>New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</si>
</sst>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28"/>
  <sheetViews>
    <sheetView tabSelected="1" topLeftCell="I1" zoomScale="55" zoomScaleNormal="55" workbookViewId="0">
      <pane ySplit="1" topLeftCell="A224" activePane="bottomLeft" state="frozen"/>
      <selection pane="bottomLeft" activeCell="AE240" sqref="AE240"/>
    </sheetView>
  </sheetViews>
  <sheetFormatPr defaultRowHeight="14.4" x14ac:dyDescent="0.3"/>
  <cols>
    <col min="50" max="50" width="11.44140625" bestFit="1" customWidth="1"/>
    <col min="51" max="51" width="11.44140625" customWidth="1"/>
    <col min="52" max="52" width="13.77734375" bestFit="1" customWidth="1"/>
    <col min="54" max="56" width="11.44140625" customWidth="1"/>
    <col min="57" max="58" width="12.109375" bestFit="1" customWidth="1"/>
    <col min="59" max="59" width="12.44140625" bestFit="1" customWidth="1"/>
  </cols>
  <sheetData>
    <row r="1" spans="1:5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X1" t="s">
        <v>270</v>
      </c>
      <c r="AY1" t="s">
        <v>273</v>
      </c>
      <c r="AZ1" t="s">
        <v>269</v>
      </c>
      <c r="BB1" t="s">
        <v>272</v>
      </c>
      <c r="BC1" t="s">
        <v>274</v>
      </c>
      <c r="BD1" t="s">
        <v>271</v>
      </c>
      <c r="BE1" t="s">
        <v>267</v>
      </c>
      <c r="BF1" t="s">
        <v>268</v>
      </c>
      <c r="BG1" t="s">
        <v>275</v>
      </c>
    </row>
    <row r="2" spans="1:59" x14ac:dyDescent="0.3">
      <c r="A2" t="s">
        <v>47</v>
      </c>
      <c r="B2">
        <v>29</v>
      </c>
      <c r="C2">
        <v>1</v>
      </c>
      <c r="D2">
        <v>0</v>
      </c>
      <c r="E2">
        <v>1</v>
      </c>
      <c r="F2">
        <v>16</v>
      </c>
      <c r="G2">
        <v>1</v>
      </c>
      <c r="H2">
        <v>2</v>
      </c>
      <c r="I2">
        <v>24</v>
      </c>
      <c r="J2">
        <v>48.5</v>
      </c>
      <c r="K2">
        <v>16.600000000000001</v>
      </c>
      <c r="L2">
        <v>113.3</v>
      </c>
      <c r="M2">
        <v>0</v>
      </c>
      <c r="N2">
        <v>0</v>
      </c>
      <c r="O2">
        <v>404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103</v>
      </c>
      <c r="X2">
        <v>1</v>
      </c>
      <c r="Y2">
        <v>812</v>
      </c>
      <c r="Z2">
        <v>0</v>
      </c>
      <c r="AA2">
        <v>466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1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7</v>
      </c>
      <c r="AU2">
        <v>0.57650497483984042</v>
      </c>
      <c r="AV2">
        <v>0.56024002170859755</v>
      </c>
      <c r="AX2">
        <f>IF(AV2&lt;0.5,0,1)</f>
        <v>1</v>
      </c>
      <c r="AY2">
        <f>IF((AU2+AV2)/2&gt;0.5,1,0)</f>
        <v>1</v>
      </c>
      <c r="AZ2">
        <f t="shared" ref="AZ2:AZ65" si="0">IF(AU2&lt;0.5,0,1)</f>
        <v>1</v>
      </c>
      <c r="BB2">
        <f>IF(AS2=AX2,1,0)</f>
        <v>1</v>
      </c>
      <c r="BC2">
        <f>IF(AS2=AY2,1,0)</f>
        <v>1</v>
      </c>
      <c r="BD2">
        <f t="shared" ref="BD2:BD65" si="1">IF(AZ2=AS2,1,0)</f>
        <v>1</v>
      </c>
      <c r="BE2">
        <f>SUM(BD2:BD221)/COUNT(BD2:BD221)</f>
        <v>0.77727272727272723</v>
      </c>
      <c r="BF2">
        <f t="shared" ref="BF2:BG2" si="2">SUM(BB2:BB221)/COUNT(BB2:BB221)</f>
        <v>0.74090909090909096</v>
      </c>
      <c r="BG2">
        <f t="shared" si="2"/>
        <v>0.75454545454545452</v>
      </c>
    </row>
    <row r="3" spans="1:59" x14ac:dyDescent="0.3">
      <c r="A3" t="s">
        <v>48</v>
      </c>
      <c r="B3">
        <v>29</v>
      </c>
      <c r="C3">
        <v>1</v>
      </c>
      <c r="D3">
        <v>1</v>
      </c>
      <c r="E3">
        <v>0</v>
      </c>
      <c r="F3">
        <v>7</v>
      </c>
      <c r="G3">
        <v>12</v>
      </c>
      <c r="H3">
        <v>0</v>
      </c>
      <c r="I3">
        <v>25</v>
      </c>
      <c r="J3">
        <v>184.9</v>
      </c>
      <c r="K3">
        <v>102.5</v>
      </c>
      <c r="L3">
        <v>79.2</v>
      </c>
      <c r="M3">
        <v>1</v>
      </c>
      <c r="N3">
        <v>0</v>
      </c>
      <c r="O3">
        <v>404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1</v>
      </c>
      <c r="W3">
        <v>139</v>
      </c>
      <c r="X3">
        <v>0</v>
      </c>
      <c r="Y3">
        <v>624</v>
      </c>
      <c r="Z3">
        <v>0</v>
      </c>
      <c r="AA3">
        <v>333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14</v>
      </c>
      <c r="AU3">
        <v>0.24580118973925918</v>
      </c>
      <c r="AV3">
        <v>0.39800942608303302</v>
      </c>
      <c r="AX3">
        <f t="shared" ref="AX3:AX66" si="3">IF(AV3&lt;0.5,0,1)</f>
        <v>0</v>
      </c>
      <c r="AY3">
        <f t="shared" ref="AY3:AY66" si="4">IF((AU3+AV3)/2&gt;0.5,1,0)</f>
        <v>0</v>
      </c>
      <c r="AZ3">
        <f t="shared" si="0"/>
        <v>0</v>
      </c>
      <c r="BB3">
        <f t="shared" ref="BB3:BB66" si="5">IF(AS3=AX3,1,0)</f>
        <v>1</v>
      </c>
      <c r="BC3">
        <f t="shared" ref="BC3:BC66" si="6">IF(AS3=AY3,1,0)</f>
        <v>1</v>
      </c>
      <c r="BD3">
        <f t="shared" si="1"/>
        <v>1</v>
      </c>
    </row>
    <row r="4" spans="1:59" x14ac:dyDescent="0.3">
      <c r="A4" t="s">
        <v>49</v>
      </c>
      <c r="B4">
        <v>31</v>
      </c>
      <c r="C4">
        <v>1</v>
      </c>
      <c r="D4">
        <v>1</v>
      </c>
      <c r="E4">
        <v>0</v>
      </c>
      <c r="F4">
        <v>13</v>
      </c>
      <c r="G4">
        <v>2</v>
      </c>
      <c r="H4">
        <v>0</v>
      </c>
      <c r="I4">
        <v>29</v>
      </c>
      <c r="J4">
        <v>153.5</v>
      </c>
      <c r="K4">
        <v>68.900000000000006</v>
      </c>
      <c r="L4">
        <v>4.3</v>
      </c>
      <c r="M4">
        <v>0</v>
      </c>
      <c r="N4">
        <v>0</v>
      </c>
      <c r="O4">
        <v>404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96</v>
      </c>
      <c r="X4">
        <v>0</v>
      </c>
      <c r="Y4">
        <v>562</v>
      </c>
      <c r="Z4">
        <v>0</v>
      </c>
      <c r="AA4">
        <v>444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27</v>
      </c>
      <c r="AU4">
        <v>0.28103242817565727</v>
      </c>
      <c r="AV4">
        <v>0.14576778455462674</v>
      </c>
      <c r="AX4">
        <f t="shared" si="3"/>
        <v>0</v>
      </c>
      <c r="AY4">
        <f t="shared" si="4"/>
        <v>0</v>
      </c>
      <c r="AZ4">
        <f t="shared" si="0"/>
        <v>0</v>
      </c>
      <c r="BB4">
        <f t="shared" si="5"/>
        <v>1</v>
      </c>
      <c r="BC4">
        <f t="shared" si="6"/>
        <v>1</v>
      </c>
      <c r="BD4">
        <f t="shared" si="1"/>
        <v>1</v>
      </c>
    </row>
    <row r="5" spans="1:59" x14ac:dyDescent="0.3">
      <c r="A5" t="s">
        <v>50</v>
      </c>
      <c r="B5">
        <v>41</v>
      </c>
      <c r="C5">
        <v>1</v>
      </c>
      <c r="D5">
        <v>1</v>
      </c>
      <c r="E5">
        <v>0</v>
      </c>
      <c r="F5">
        <v>3</v>
      </c>
      <c r="G5">
        <v>14</v>
      </c>
      <c r="H5">
        <v>17</v>
      </c>
      <c r="I5">
        <v>26</v>
      </c>
      <c r="J5">
        <v>117.9</v>
      </c>
      <c r="K5">
        <v>76</v>
      </c>
      <c r="L5">
        <v>47.5</v>
      </c>
      <c r="M5">
        <v>1</v>
      </c>
      <c r="N5">
        <v>0</v>
      </c>
      <c r="O5">
        <v>404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122</v>
      </c>
      <c r="X5">
        <v>0</v>
      </c>
      <c r="Y5">
        <v>687</v>
      </c>
      <c r="Z5">
        <v>0</v>
      </c>
      <c r="AA5">
        <v>311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36</v>
      </c>
      <c r="AU5">
        <v>0.11480419232296774</v>
      </c>
      <c r="AV5">
        <v>3.5497048556878269E-2</v>
      </c>
      <c r="AX5">
        <f t="shared" si="3"/>
        <v>0</v>
      </c>
      <c r="AY5">
        <f t="shared" si="4"/>
        <v>0</v>
      </c>
      <c r="AZ5">
        <f t="shared" si="0"/>
        <v>0</v>
      </c>
      <c r="BB5">
        <f t="shared" si="5"/>
        <v>1</v>
      </c>
      <c r="BC5">
        <f t="shared" si="6"/>
        <v>1</v>
      </c>
      <c r="BD5">
        <f t="shared" si="1"/>
        <v>1</v>
      </c>
    </row>
    <row r="6" spans="1:59" x14ac:dyDescent="0.3">
      <c r="A6" t="s">
        <v>51</v>
      </c>
      <c r="B6">
        <v>38</v>
      </c>
      <c r="C6">
        <v>1</v>
      </c>
      <c r="D6">
        <v>1</v>
      </c>
      <c r="E6">
        <v>1</v>
      </c>
      <c r="F6">
        <v>1</v>
      </c>
      <c r="G6">
        <v>4</v>
      </c>
      <c r="H6">
        <v>10</v>
      </c>
      <c r="I6">
        <v>23</v>
      </c>
      <c r="J6">
        <v>118.6</v>
      </c>
      <c r="K6">
        <v>186.7</v>
      </c>
      <c r="L6">
        <v>144.1</v>
      </c>
      <c r="M6">
        <v>1</v>
      </c>
      <c r="N6">
        <v>0</v>
      </c>
      <c r="O6">
        <v>404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128</v>
      </c>
      <c r="X6">
        <v>0</v>
      </c>
      <c r="Y6">
        <v>562</v>
      </c>
      <c r="Z6">
        <v>1</v>
      </c>
      <c r="AA6">
        <v>322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1</v>
      </c>
      <c r="AM6">
        <v>0</v>
      </c>
      <c r="AN6">
        <v>1</v>
      </c>
      <c r="AO6">
        <v>0</v>
      </c>
      <c r="AP6">
        <v>0</v>
      </c>
      <c r="AQ6">
        <v>0</v>
      </c>
      <c r="AR6">
        <v>1</v>
      </c>
      <c r="AS6">
        <v>0</v>
      </c>
      <c r="AT6">
        <v>44</v>
      </c>
      <c r="AU6">
        <v>0.17750876940203136</v>
      </c>
      <c r="AV6">
        <v>0.40044011123035866</v>
      </c>
      <c r="AX6">
        <f t="shared" si="3"/>
        <v>0</v>
      </c>
      <c r="AY6">
        <f t="shared" si="4"/>
        <v>0</v>
      </c>
      <c r="AZ6">
        <f t="shared" si="0"/>
        <v>0</v>
      </c>
      <c r="BB6">
        <f t="shared" si="5"/>
        <v>1</v>
      </c>
      <c r="BC6">
        <f t="shared" si="6"/>
        <v>1</v>
      </c>
      <c r="BD6">
        <f t="shared" si="1"/>
        <v>1</v>
      </c>
    </row>
    <row r="7" spans="1:59" x14ac:dyDescent="0.3">
      <c r="A7" t="s">
        <v>52</v>
      </c>
      <c r="B7">
        <v>32</v>
      </c>
      <c r="C7">
        <v>0</v>
      </c>
      <c r="D7">
        <v>1</v>
      </c>
      <c r="E7">
        <v>0</v>
      </c>
      <c r="F7">
        <v>10</v>
      </c>
      <c r="G7">
        <v>8</v>
      </c>
      <c r="H7">
        <v>14</v>
      </c>
      <c r="I7">
        <v>26</v>
      </c>
      <c r="J7">
        <v>85.5</v>
      </c>
      <c r="K7">
        <v>180.7</v>
      </c>
      <c r="L7">
        <v>175.2</v>
      </c>
      <c r="M7">
        <v>0</v>
      </c>
      <c r="N7">
        <v>0</v>
      </c>
      <c r="O7">
        <v>404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130</v>
      </c>
      <c r="X7">
        <v>0</v>
      </c>
      <c r="Y7">
        <v>874</v>
      </c>
      <c r="Z7">
        <v>0</v>
      </c>
      <c r="AA7">
        <v>688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77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82</v>
      </c>
      <c r="AU7">
        <v>0.93740282164880928</v>
      </c>
      <c r="AV7">
        <v>0.86162101624725485</v>
      </c>
      <c r="AX7">
        <f t="shared" si="3"/>
        <v>1</v>
      </c>
      <c r="AY7">
        <f t="shared" si="4"/>
        <v>1</v>
      </c>
      <c r="AZ7">
        <f t="shared" si="0"/>
        <v>1</v>
      </c>
      <c r="BB7">
        <f t="shared" si="5"/>
        <v>1</v>
      </c>
      <c r="BC7">
        <f t="shared" si="6"/>
        <v>1</v>
      </c>
      <c r="BD7">
        <f t="shared" si="1"/>
        <v>1</v>
      </c>
    </row>
    <row r="8" spans="1:59" x14ac:dyDescent="0.3">
      <c r="A8" t="s">
        <v>53</v>
      </c>
      <c r="B8">
        <v>37</v>
      </c>
      <c r="C8">
        <v>1</v>
      </c>
      <c r="D8">
        <v>0</v>
      </c>
      <c r="E8">
        <v>1</v>
      </c>
      <c r="F8">
        <v>6</v>
      </c>
      <c r="G8">
        <v>15</v>
      </c>
      <c r="H8">
        <v>18</v>
      </c>
      <c r="I8">
        <v>41</v>
      </c>
      <c r="J8">
        <v>40.200000000000003</v>
      </c>
      <c r="K8">
        <v>194.5</v>
      </c>
      <c r="L8">
        <v>153.69999999999999</v>
      </c>
      <c r="M8">
        <v>1</v>
      </c>
      <c r="N8">
        <v>0</v>
      </c>
      <c r="O8">
        <v>182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174</v>
      </c>
      <c r="X8">
        <v>0</v>
      </c>
      <c r="Y8">
        <v>687</v>
      </c>
      <c r="Z8">
        <v>0</v>
      </c>
      <c r="AA8">
        <v>311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83</v>
      </c>
      <c r="AU8">
        <v>0.32333835207156503</v>
      </c>
      <c r="AV8">
        <v>0.39033732682006689</v>
      </c>
      <c r="AX8">
        <f t="shared" si="3"/>
        <v>0</v>
      </c>
      <c r="AY8">
        <f t="shared" si="4"/>
        <v>0</v>
      </c>
      <c r="AZ8">
        <f t="shared" si="0"/>
        <v>0</v>
      </c>
      <c r="BB8">
        <f t="shared" si="5"/>
        <v>1</v>
      </c>
      <c r="BC8">
        <f t="shared" si="6"/>
        <v>1</v>
      </c>
      <c r="BD8">
        <f t="shared" si="1"/>
        <v>1</v>
      </c>
    </row>
    <row r="9" spans="1:59" x14ac:dyDescent="0.3">
      <c r="A9" t="s">
        <v>54</v>
      </c>
      <c r="B9">
        <v>27</v>
      </c>
      <c r="C9">
        <v>1</v>
      </c>
      <c r="D9">
        <v>1</v>
      </c>
      <c r="E9">
        <v>0</v>
      </c>
      <c r="F9">
        <v>17</v>
      </c>
      <c r="G9">
        <v>5</v>
      </c>
      <c r="H9">
        <v>10</v>
      </c>
      <c r="I9">
        <v>23</v>
      </c>
      <c r="J9">
        <v>4.0999999999999996</v>
      </c>
      <c r="K9">
        <v>139.69999999999999</v>
      </c>
      <c r="L9">
        <v>113.2</v>
      </c>
      <c r="M9">
        <v>0</v>
      </c>
      <c r="N9">
        <v>0</v>
      </c>
      <c r="O9">
        <v>555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151</v>
      </c>
      <c r="X9">
        <v>0</v>
      </c>
      <c r="Y9">
        <v>874</v>
      </c>
      <c r="Z9">
        <v>0</v>
      </c>
      <c r="AA9">
        <v>455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88</v>
      </c>
      <c r="AU9">
        <v>0.77313121559052245</v>
      </c>
      <c r="AV9">
        <v>0.79143082966225387</v>
      </c>
      <c r="AX9">
        <f t="shared" si="3"/>
        <v>1</v>
      </c>
      <c r="AY9">
        <f t="shared" si="4"/>
        <v>1</v>
      </c>
      <c r="AZ9">
        <f t="shared" si="0"/>
        <v>1</v>
      </c>
      <c r="BB9">
        <f t="shared" si="5"/>
        <v>1</v>
      </c>
      <c r="BC9">
        <f t="shared" si="6"/>
        <v>1</v>
      </c>
      <c r="BD9">
        <f t="shared" si="1"/>
        <v>1</v>
      </c>
    </row>
    <row r="10" spans="1:59" x14ac:dyDescent="0.3">
      <c r="A10" t="s">
        <v>55</v>
      </c>
      <c r="B10">
        <v>26</v>
      </c>
      <c r="C10">
        <v>0</v>
      </c>
      <c r="D10">
        <v>1</v>
      </c>
      <c r="E10">
        <v>1</v>
      </c>
      <c r="F10">
        <v>4</v>
      </c>
      <c r="G10">
        <v>8</v>
      </c>
      <c r="H10">
        <v>1</v>
      </c>
      <c r="I10">
        <v>33</v>
      </c>
      <c r="J10">
        <v>52.5</v>
      </c>
      <c r="K10">
        <v>163.9</v>
      </c>
      <c r="L10">
        <v>178.8</v>
      </c>
      <c r="M10">
        <v>0</v>
      </c>
      <c r="N10">
        <v>1</v>
      </c>
      <c r="O10">
        <v>404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52</v>
      </c>
      <c r="X10">
        <v>0</v>
      </c>
      <c r="Y10">
        <v>812</v>
      </c>
      <c r="Z10">
        <v>0</v>
      </c>
      <c r="AA10">
        <v>366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92</v>
      </c>
      <c r="AU10">
        <v>0.47464526809063684</v>
      </c>
      <c r="AV10">
        <v>0.70297541611295433</v>
      </c>
      <c r="AX10">
        <f t="shared" si="3"/>
        <v>1</v>
      </c>
      <c r="AY10">
        <f t="shared" si="4"/>
        <v>1</v>
      </c>
      <c r="AZ10">
        <f t="shared" si="0"/>
        <v>0</v>
      </c>
      <c r="BB10">
        <f t="shared" si="5"/>
        <v>0</v>
      </c>
      <c r="BC10">
        <f t="shared" si="6"/>
        <v>0</v>
      </c>
      <c r="BD10">
        <f t="shared" si="1"/>
        <v>1</v>
      </c>
    </row>
    <row r="11" spans="1:59" x14ac:dyDescent="0.3">
      <c r="A11" t="s">
        <v>56</v>
      </c>
      <c r="B11">
        <v>29</v>
      </c>
      <c r="C11">
        <v>1</v>
      </c>
      <c r="D11">
        <v>1</v>
      </c>
      <c r="E11">
        <v>0</v>
      </c>
      <c r="F11">
        <v>13</v>
      </c>
      <c r="G11">
        <v>3</v>
      </c>
      <c r="H11">
        <v>14</v>
      </c>
      <c r="I11">
        <v>25</v>
      </c>
      <c r="J11">
        <v>20</v>
      </c>
      <c r="K11">
        <v>101.9</v>
      </c>
      <c r="L11">
        <v>64.2</v>
      </c>
      <c r="M11">
        <v>0</v>
      </c>
      <c r="N11">
        <v>0</v>
      </c>
      <c r="O11">
        <v>656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128</v>
      </c>
      <c r="X11">
        <v>0</v>
      </c>
      <c r="Y11">
        <v>624</v>
      </c>
      <c r="Z11">
        <v>0</v>
      </c>
      <c r="AA11">
        <v>566</v>
      </c>
      <c r="AB11">
        <v>0</v>
      </c>
      <c r="AC11">
        <v>0</v>
      </c>
      <c r="AD11">
        <v>0</v>
      </c>
      <c r="AE11">
        <v>433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106</v>
      </c>
      <c r="AU11">
        <v>0.63125057455093758</v>
      </c>
      <c r="AV11">
        <v>0.73176152467243805</v>
      </c>
      <c r="AX11">
        <f t="shared" si="3"/>
        <v>1</v>
      </c>
      <c r="AY11">
        <f t="shared" si="4"/>
        <v>1</v>
      </c>
      <c r="AZ11">
        <f t="shared" si="0"/>
        <v>1</v>
      </c>
      <c r="BB11">
        <f t="shared" si="5"/>
        <v>1</v>
      </c>
      <c r="BC11">
        <f t="shared" si="6"/>
        <v>1</v>
      </c>
      <c r="BD11">
        <f t="shared" si="1"/>
        <v>1</v>
      </c>
    </row>
    <row r="12" spans="1:59" x14ac:dyDescent="0.3">
      <c r="A12" t="s">
        <v>57</v>
      </c>
      <c r="B12">
        <v>28</v>
      </c>
      <c r="C12">
        <v>0</v>
      </c>
      <c r="D12">
        <v>1</v>
      </c>
      <c r="E12">
        <v>0</v>
      </c>
      <c r="F12">
        <v>6</v>
      </c>
      <c r="G12">
        <v>12</v>
      </c>
      <c r="H12">
        <v>3</v>
      </c>
      <c r="I12">
        <v>38</v>
      </c>
      <c r="J12">
        <v>162.6</v>
      </c>
      <c r="K12">
        <v>37.1</v>
      </c>
      <c r="L12">
        <v>54.7</v>
      </c>
      <c r="M12">
        <v>0</v>
      </c>
      <c r="N12">
        <v>0</v>
      </c>
      <c r="O12">
        <v>555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20</v>
      </c>
      <c r="X12">
        <v>0</v>
      </c>
      <c r="Y12">
        <v>624</v>
      </c>
      <c r="Z12">
        <v>0</v>
      </c>
      <c r="AA12">
        <v>377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1</v>
      </c>
      <c r="AT12">
        <v>112</v>
      </c>
      <c r="AU12">
        <v>0.32624430257501136</v>
      </c>
      <c r="AV12">
        <v>0.24345151430097275</v>
      </c>
      <c r="AX12">
        <f t="shared" si="3"/>
        <v>0</v>
      </c>
      <c r="AY12">
        <f t="shared" si="4"/>
        <v>0</v>
      </c>
      <c r="AZ12">
        <f t="shared" si="0"/>
        <v>0</v>
      </c>
      <c r="BB12">
        <f t="shared" si="5"/>
        <v>0</v>
      </c>
      <c r="BC12">
        <f t="shared" si="6"/>
        <v>0</v>
      </c>
      <c r="BD12">
        <f t="shared" si="1"/>
        <v>0</v>
      </c>
    </row>
    <row r="13" spans="1:59" x14ac:dyDescent="0.3">
      <c r="A13" t="s">
        <v>58</v>
      </c>
      <c r="B13">
        <v>13</v>
      </c>
      <c r="C13">
        <v>1</v>
      </c>
      <c r="D13">
        <v>1</v>
      </c>
      <c r="E13">
        <v>1</v>
      </c>
      <c r="F13">
        <v>10</v>
      </c>
      <c r="G13">
        <v>2</v>
      </c>
      <c r="H13">
        <v>11</v>
      </c>
      <c r="I13">
        <v>33</v>
      </c>
      <c r="J13">
        <v>115.2</v>
      </c>
      <c r="K13">
        <v>38.700000000000003</v>
      </c>
      <c r="L13">
        <v>67.099999999999994</v>
      </c>
      <c r="M13">
        <v>0</v>
      </c>
      <c r="N13">
        <v>0</v>
      </c>
      <c r="O13">
        <v>454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118</v>
      </c>
      <c r="X13">
        <v>0</v>
      </c>
      <c r="Y13">
        <v>562</v>
      </c>
      <c r="Z13">
        <v>0</v>
      </c>
      <c r="AA13">
        <v>744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116</v>
      </c>
      <c r="AU13">
        <v>0.19092094700450482</v>
      </c>
      <c r="AV13">
        <v>0.10499487885695317</v>
      </c>
      <c r="AX13">
        <f t="shared" si="3"/>
        <v>0</v>
      </c>
      <c r="AY13">
        <f t="shared" si="4"/>
        <v>0</v>
      </c>
      <c r="AZ13">
        <f t="shared" si="0"/>
        <v>0</v>
      </c>
      <c r="BB13">
        <f t="shared" si="5"/>
        <v>1</v>
      </c>
      <c r="BC13">
        <f t="shared" si="6"/>
        <v>1</v>
      </c>
      <c r="BD13">
        <f t="shared" si="1"/>
        <v>1</v>
      </c>
    </row>
    <row r="14" spans="1:59" x14ac:dyDescent="0.3">
      <c r="A14" t="s">
        <v>59</v>
      </c>
      <c r="B14">
        <v>28</v>
      </c>
      <c r="C14">
        <v>0</v>
      </c>
      <c r="D14">
        <v>1</v>
      </c>
      <c r="E14">
        <v>0</v>
      </c>
      <c r="F14">
        <v>6</v>
      </c>
      <c r="G14">
        <v>7</v>
      </c>
      <c r="H14">
        <v>5</v>
      </c>
      <c r="I14">
        <v>35</v>
      </c>
      <c r="J14">
        <v>82.7</v>
      </c>
      <c r="K14">
        <v>193.7</v>
      </c>
      <c r="L14">
        <v>92.7</v>
      </c>
      <c r="M14">
        <v>0</v>
      </c>
      <c r="N14">
        <v>0</v>
      </c>
      <c r="O14">
        <v>454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239</v>
      </c>
      <c r="X14">
        <v>0</v>
      </c>
      <c r="Y14">
        <v>812</v>
      </c>
      <c r="Z14">
        <v>0</v>
      </c>
      <c r="AA14">
        <v>366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105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1</v>
      </c>
      <c r="AT14">
        <v>129</v>
      </c>
      <c r="AU14">
        <v>0.74669569790775825</v>
      </c>
      <c r="AV14">
        <v>0.58154135146759023</v>
      </c>
      <c r="AX14">
        <f t="shared" si="3"/>
        <v>1</v>
      </c>
      <c r="AY14">
        <f t="shared" si="4"/>
        <v>1</v>
      </c>
      <c r="AZ14">
        <f t="shared" si="0"/>
        <v>1</v>
      </c>
      <c r="BB14">
        <f t="shared" si="5"/>
        <v>1</v>
      </c>
      <c r="BC14">
        <f t="shared" si="6"/>
        <v>1</v>
      </c>
      <c r="BD14">
        <f t="shared" si="1"/>
        <v>1</v>
      </c>
    </row>
    <row r="15" spans="1:59" x14ac:dyDescent="0.3">
      <c r="A15" t="s">
        <v>60</v>
      </c>
      <c r="B15">
        <v>25</v>
      </c>
      <c r="C15">
        <v>1</v>
      </c>
      <c r="D15">
        <v>0</v>
      </c>
      <c r="E15">
        <v>0</v>
      </c>
      <c r="F15">
        <v>2</v>
      </c>
      <c r="G15">
        <v>10</v>
      </c>
      <c r="H15">
        <v>10</v>
      </c>
      <c r="I15">
        <v>39</v>
      </c>
      <c r="J15">
        <v>173.7</v>
      </c>
      <c r="K15">
        <v>80.7</v>
      </c>
      <c r="L15">
        <v>93.4</v>
      </c>
      <c r="M15">
        <v>1</v>
      </c>
      <c r="N15">
        <v>0</v>
      </c>
      <c r="O15">
        <v>454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187</v>
      </c>
      <c r="X15">
        <v>0</v>
      </c>
      <c r="Y15">
        <v>812</v>
      </c>
      <c r="Z15">
        <v>0</v>
      </c>
      <c r="AA15">
        <v>322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31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134</v>
      </c>
      <c r="AU15">
        <v>0.527909514787405</v>
      </c>
      <c r="AV15">
        <v>0.60326064322674255</v>
      </c>
      <c r="AX15">
        <f t="shared" si="3"/>
        <v>1</v>
      </c>
      <c r="AY15">
        <f t="shared" si="4"/>
        <v>1</v>
      </c>
      <c r="AZ15">
        <f t="shared" si="0"/>
        <v>1</v>
      </c>
      <c r="BB15">
        <f t="shared" si="5"/>
        <v>1</v>
      </c>
      <c r="BC15">
        <f t="shared" si="6"/>
        <v>1</v>
      </c>
      <c r="BD15">
        <f t="shared" si="1"/>
        <v>1</v>
      </c>
    </row>
    <row r="16" spans="1:59" x14ac:dyDescent="0.3">
      <c r="A16" t="s">
        <v>61</v>
      </c>
      <c r="B16">
        <v>25</v>
      </c>
      <c r="C16">
        <v>1</v>
      </c>
      <c r="D16">
        <v>1</v>
      </c>
      <c r="E16">
        <v>1</v>
      </c>
      <c r="F16">
        <v>11</v>
      </c>
      <c r="G16">
        <v>7</v>
      </c>
      <c r="H16">
        <v>12</v>
      </c>
      <c r="I16">
        <v>33</v>
      </c>
      <c r="J16">
        <v>27.8</v>
      </c>
      <c r="K16">
        <v>78.599999999999994</v>
      </c>
      <c r="L16">
        <v>70</v>
      </c>
      <c r="M16">
        <v>0</v>
      </c>
      <c r="N16">
        <v>0</v>
      </c>
      <c r="O16">
        <v>404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168</v>
      </c>
      <c r="X16">
        <v>0</v>
      </c>
      <c r="Y16">
        <v>562</v>
      </c>
      <c r="Z16">
        <v>0</v>
      </c>
      <c r="AA16">
        <v>278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136</v>
      </c>
      <c r="AU16">
        <v>4.6099601799765522E-2</v>
      </c>
      <c r="AV16">
        <v>0.10083874122953077</v>
      </c>
      <c r="AX16">
        <f t="shared" si="3"/>
        <v>0</v>
      </c>
      <c r="AY16">
        <f t="shared" si="4"/>
        <v>0</v>
      </c>
      <c r="AZ16">
        <f t="shared" si="0"/>
        <v>0</v>
      </c>
      <c r="BB16">
        <f t="shared" si="5"/>
        <v>0</v>
      </c>
      <c r="BC16">
        <f t="shared" si="6"/>
        <v>0</v>
      </c>
      <c r="BD16">
        <f t="shared" si="1"/>
        <v>0</v>
      </c>
    </row>
    <row r="17" spans="1:56" x14ac:dyDescent="0.3">
      <c r="A17" t="s">
        <v>62</v>
      </c>
      <c r="B17">
        <v>31</v>
      </c>
      <c r="C17">
        <v>1</v>
      </c>
      <c r="D17">
        <v>1</v>
      </c>
      <c r="E17">
        <v>1</v>
      </c>
      <c r="F17">
        <v>0</v>
      </c>
      <c r="G17">
        <v>4</v>
      </c>
      <c r="H17">
        <v>12</v>
      </c>
      <c r="I17">
        <v>28</v>
      </c>
      <c r="J17">
        <v>146.6</v>
      </c>
      <c r="K17">
        <v>150.1</v>
      </c>
      <c r="L17">
        <v>9.1</v>
      </c>
      <c r="M17">
        <v>0</v>
      </c>
      <c r="N17">
        <v>0</v>
      </c>
      <c r="O17">
        <v>656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80</v>
      </c>
      <c r="X17">
        <v>0</v>
      </c>
      <c r="Y17">
        <v>874</v>
      </c>
      <c r="Z17">
        <v>0</v>
      </c>
      <c r="AA17">
        <v>633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150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137</v>
      </c>
      <c r="AU17">
        <v>0.96194407285699723</v>
      </c>
      <c r="AV17">
        <v>0.82316908064415795</v>
      </c>
      <c r="AX17">
        <f t="shared" si="3"/>
        <v>1</v>
      </c>
      <c r="AY17">
        <f t="shared" si="4"/>
        <v>1</v>
      </c>
      <c r="AZ17">
        <f t="shared" si="0"/>
        <v>1</v>
      </c>
      <c r="BB17">
        <f t="shared" si="5"/>
        <v>1</v>
      </c>
      <c r="BC17">
        <f t="shared" si="6"/>
        <v>1</v>
      </c>
      <c r="BD17">
        <f t="shared" si="1"/>
        <v>1</v>
      </c>
    </row>
    <row r="18" spans="1:56" x14ac:dyDescent="0.3">
      <c r="A18" t="s">
        <v>63</v>
      </c>
      <c r="B18">
        <v>27</v>
      </c>
      <c r="C18">
        <v>1</v>
      </c>
      <c r="D18">
        <v>1</v>
      </c>
      <c r="E18">
        <v>0</v>
      </c>
      <c r="F18">
        <v>12</v>
      </c>
      <c r="G18">
        <v>6</v>
      </c>
      <c r="H18">
        <v>1</v>
      </c>
      <c r="I18">
        <v>23</v>
      </c>
      <c r="J18">
        <v>123.4</v>
      </c>
      <c r="K18">
        <v>124.5</v>
      </c>
      <c r="L18">
        <v>7</v>
      </c>
      <c r="M18">
        <v>0</v>
      </c>
      <c r="N18">
        <v>0</v>
      </c>
      <c r="O18">
        <v>404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33</v>
      </c>
      <c r="X18">
        <v>0</v>
      </c>
      <c r="Y18">
        <v>562</v>
      </c>
      <c r="Z18">
        <v>0</v>
      </c>
      <c r="AA18">
        <v>344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139</v>
      </c>
      <c r="AU18">
        <v>0.1035567047172745</v>
      </c>
      <c r="AV18">
        <v>0.31479508988603433</v>
      </c>
      <c r="AX18">
        <f t="shared" si="3"/>
        <v>0</v>
      </c>
      <c r="AY18">
        <f t="shared" si="4"/>
        <v>0</v>
      </c>
      <c r="AZ18">
        <f t="shared" si="0"/>
        <v>0</v>
      </c>
      <c r="BB18">
        <f t="shared" si="5"/>
        <v>1</v>
      </c>
      <c r="BC18">
        <f t="shared" si="6"/>
        <v>1</v>
      </c>
      <c r="BD18">
        <f t="shared" si="1"/>
        <v>1</v>
      </c>
    </row>
    <row r="19" spans="1:56" x14ac:dyDescent="0.3">
      <c r="A19" t="s">
        <v>64</v>
      </c>
      <c r="B19">
        <v>27</v>
      </c>
      <c r="C19">
        <v>1</v>
      </c>
      <c r="D19">
        <v>0</v>
      </c>
      <c r="E19">
        <v>0</v>
      </c>
      <c r="F19">
        <v>8</v>
      </c>
      <c r="G19">
        <v>4</v>
      </c>
      <c r="H19">
        <v>16</v>
      </c>
      <c r="I19">
        <v>31</v>
      </c>
      <c r="J19">
        <v>7.4</v>
      </c>
      <c r="K19">
        <v>49.7</v>
      </c>
      <c r="L19">
        <v>164.8</v>
      </c>
      <c r="M19">
        <v>0</v>
      </c>
      <c r="N19">
        <v>0</v>
      </c>
      <c r="O19">
        <v>404</v>
      </c>
      <c r="P19">
        <v>1</v>
      </c>
      <c r="Q19">
        <v>0</v>
      </c>
      <c r="R19">
        <v>1</v>
      </c>
      <c r="S19">
        <v>0</v>
      </c>
      <c r="T19">
        <v>0</v>
      </c>
      <c r="U19">
        <v>1</v>
      </c>
      <c r="V19">
        <v>1</v>
      </c>
      <c r="W19">
        <v>95</v>
      </c>
      <c r="X19">
        <v>0</v>
      </c>
      <c r="Y19">
        <v>562</v>
      </c>
      <c r="Z19">
        <v>0</v>
      </c>
      <c r="AA19">
        <v>599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143</v>
      </c>
      <c r="AU19">
        <v>0.40777295191439511</v>
      </c>
      <c r="AV19">
        <v>0.45661186354924754</v>
      </c>
      <c r="AX19">
        <f t="shared" si="3"/>
        <v>0</v>
      </c>
      <c r="AY19">
        <f t="shared" si="4"/>
        <v>0</v>
      </c>
      <c r="AZ19">
        <f t="shared" si="0"/>
        <v>0</v>
      </c>
      <c r="BB19">
        <f t="shared" si="5"/>
        <v>0</v>
      </c>
      <c r="BC19">
        <f t="shared" si="6"/>
        <v>0</v>
      </c>
      <c r="BD19">
        <f t="shared" si="1"/>
        <v>0</v>
      </c>
    </row>
    <row r="20" spans="1:56" x14ac:dyDescent="0.3">
      <c r="A20" t="s">
        <v>65</v>
      </c>
      <c r="B20">
        <v>28</v>
      </c>
      <c r="C20">
        <v>1</v>
      </c>
      <c r="D20">
        <v>1</v>
      </c>
      <c r="E20">
        <v>1</v>
      </c>
      <c r="F20">
        <v>14</v>
      </c>
      <c r="G20">
        <v>16</v>
      </c>
      <c r="H20">
        <v>5</v>
      </c>
      <c r="I20">
        <v>31</v>
      </c>
      <c r="J20">
        <v>134.80000000000001</v>
      </c>
      <c r="K20">
        <v>149.69999999999999</v>
      </c>
      <c r="L20">
        <v>97.7</v>
      </c>
      <c r="M20">
        <v>1</v>
      </c>
      <c r="N20">
        <v>0</v>
      </c>
      <c r="O20">
        <v>484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115</v>
      </c>
      <c r="X20">
        <v>0</v>
      </c>
      <c r="Y20">
        <v>562</v>
      </c>
      <c r="Z20">
        <v>0</v>
      </c>
      <c r="AA20">
        <v>766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144</v>
      </c>
      <c r="AU20">
        <v>0.31557702824287487</v>
      </c>
      <c r="AV20">
        <v>0.36198353481743589</v>
      </c>
      <c r="AX20">
        <f t="shared" si="3"/>
        <v>0</v>
      </c>
      <c r="AY20">
        <f t="shared" si="4"/>
        <v>0</v>
      </c>
      <c r="AZ20">
        <f t="shared" si="0"/>
        <v>0</v>
      </c>
      <c r="BB20">
        <f t="shared" si="5"/>
        <v>1</v>
      </c>
      <c r="BC20">
        <f t="shared" si="6"/>
        <v>1</v>
      </c>
      <c r="BD20">
        <f t="shared" si="1"/>
        <v>1</v>
      </c>
    </row>
    <row r="21" spans="1:56" x14ac:dyDescent="0.3">
      <c r="A21" t="s">
        <v>66</v>
      </c>
      <c r="B21">
        <v>34</v>
      </c>
      <c r="C21">
        <v>1</v>
      </c>
      <c r="D21">
        <v>1</v>
      </c>
      <c r="E21">
        <v>1</v>
      </c>
      <c r="F21">
        <v>17</v>
      </c>
      <c r="G21">
        <v>0</v>
      </c>
      <c r="H21">
        <v>3</v>
      </c>
      <c r="I21">
        <v>33</v>
      </c>
      <c r="J21">
        <v>190.3</v>
      </c>
      <c r="K21">
        <v>191.2</v>
      </c>
      <c r="L21">
        <v>174.4</v>
      </c>
      <c r="M21">
        <v>0</v>
      </c>
      <c r="N21">
        <v>0</v>
      </c>
      <c r="O21">
        <v>303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157</v>
      </c>
      <c r="X21">
        <v>0</v>
      </c>
      <c r="Y21">
        <v>562</v>
      </c>
      <c r="Z21">
        <v>0</v>
      </c>
      <c r="AA21">
        <v>422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28</v>
      </c>
      <c r="AJ21">
        <v>1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151</v>
      </c>
      <c r="AU21">
        <v>0.25219999586532982</v>
      </c>
      <c r="AV21">
        <v>0.40565215373721564</v>
      </c>
      <c r="AX21">
        <f t="shared" si="3"/>
        <v>0</v>
      </c>
      <c r="AY21">
        <f t="shared" si="4"/>
        <v>0</v>
      </c>
      <c r="AZ21">
        <f t="shared" si="0"/>
        <v>0</v>
      </c>
      <c r="BB21">
        <f t="shared" si="5"/>
        <v>1</v>
      </c>
      <c r="BC21">
        <f t="shared" si="6"/>
        <v>1</v>
      </c>
      <c r="BD21">
        <f t="shared" si="1"/>
        <v>1</v>
      </c>
    </row>
    <row r="22" spans="1:56" x14ac:dyDescent="0.3">
      <c r="A22" t="s">
        <v>67</v>
      </c>
      <c r="B22">
        <v>35</v>
      </c>
      <c r="C22">
        <v>0</v>
      </c>
      <c r="D22">
        <v>1</v>
      </c>
      <c r="E22">
        <v>1</v>
      </c>
      <c r="F22">
        <v>3</v>
      </c>
      <c r="G22">
        <v>16</v>
      </c>
      <c r="H22">
        <v>16</v>
      </c>
      <c r="I22">
        <v>28</v>
      </c>
      <c r="J22">
        <v>189.5</v>
      </c>
      <c r="K22">
        <v>81.900000000000006</v>
      </c>
      <c r="L22">
        <v>129</v>
      </c>
      <c r="M22">
        <v>0</v>
      </c>
      <c r="N22">
        <v>0</v>
      </c>
      <c r="O22">
        <v>353</v>
      </c>
      <c r="P22">
        <v>1</v>
      </c>
      <c r="Q22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30</v>
      </c>
      <c r="X22">
        <v>0</v>
      </c>
      <c r="Y22">
        <v>562</v>
      </c>
      <c r="Z22">
        <v>0</v>
      </c>
      <c r="AA22">
        <v>278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152</v>
      </c>
      <c r="AU22">
        <v>-0.20728784735731162</v>
      </c>
      <c r="AV22">
        <v>1.1502479941798824E-2</v>
      </c>
      <c r="AX22">
        <f t="shared" si="3"/>
        <v>0</v>
      </c>
      <c r="AY22">
        <f t="shared" si="4"/>
        <v>0</v>
      </c>
      <c r="AZ22">
        <f t="shared" si="0"/>
        <v>0</v>
      </c>
      <c r="BB22">
        <f t="shared" si="5"/>
        <v>1</v>
      </c>
      <c r="BC22">
        <f t="shared" si="6"/>
        <v>1</v>
      </c>
      <c r="BD22">
        <f t="shared" si="1"/>
        <v>1</v>
      </c>
    </row>
    <row r="23" spans="1:56" x14ac:dyDescent="0.3">
      <c r="A23" t="s">
        <v>68</v>
      </c>
      <c r="B23">
        <v>26</v>
      </c>
      <c r="C23">
        <v>1</v>
      </c>
      <c r="D23">
        <v>0</v>
      </c>
      <c r="E23">
        <v>1</v>
      </c>
      <c r="F23">
        <v>16</v>
      </c>
      <c r="G23">
        <v>10</v>
      </c>
      <c r="H23">
        <v>13</v>
      </c>
      <c r="I23">
        <v>37</v>
      </c>
      <c r="J23">
        <v>54.4</v>
      </c>
      <c r="K23">
        <v>175</v>
      </c>
      <c r="L23">
        <v>100.1</v>
      </c>
      <c r="M23">
        <v>1</v>
      </c>
      <c r="N23">
        <v>0</v>
      </c>
      <c r="O23">
        <v>404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56</v>
      </c>
      <c r="X23">
        <v>0</v>
      </c>
      <c r="Y23">
        <v>562</v>
      </c>
      <c r="Z23">
        <v>0</v>
      </c>
      <c r="AA23">
        <v>511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164</v>
      </c>
      <c r="AU23">
        <v>9.1607148056133611E-2</v>
      </c>
      <c r="AV23">
        <v>0.14914461708741905</v>
      </c>
      <c r="AX23">
        <f t="shared" si="3"/>
        <v>0</v>
      </c>
      <c r="AY23">
        <f t="shared" si="4"/>
        <v>0</v>
      </c>
      <c r="AZ23">
        <f t="shared" si="0"/>
        <v>0</v>
      </c>
      <c r="BB23">
        <f t="shared" si="5"/>
        <v>1</v>
      </c>
      <c r="BC23">
        <f t="shared" si="6"/>
        <v>1</v>
      </c>
      <c r="BD23">
        <f t="shared" si="1"/>
        <v>1</v>
      </c>
    </row>
    <row r="24" spans="1:56" x14ac:dyDescent="0.3">
      <c r="A24" t="s">
        <v>69</v>
      </c>
      <c r="B24">
        <v>28</v>
      </c>
      <c r="C24">
        <v>1</v>
      </c>
      <c r="D24">
        <v>1</v>
      </c>
      <c r="E24">
        <v>1</v>
      </c>
      <c r="F24">
        <v>1</v>
      </c>
      <c r="G24">
        <v>4</v>
      </c>
      <c r="H24">
        <v>18</v>
      </c>
      <c r="I24">
        <v>35</v>
      </c>
      <c r="J24">
        <v>52.7</v>
      </c>
      <c r="K24">
        <v>73.3</v>
      </c>
      <c r="L24">
        <v>146</v>
      </c>
      <c r="M24">
        <v>1</v>
      </c>
      <c r="N24">
        <v>0</v>
      </c>
      <c r="O24">
        <v>404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154</v>
      </c>
      <c r="X24">
        <v>1</v>
      </c>
      <c r="Y24">
        <v>312</v>
      </c>
      <c r="Z24">
        <v>0</v>
      </c>
      <c r="AA24">
        <v>622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168</v>
      </c>
      <c r="AU24">
        <v>0.3225998934198373</v>
      </c>
      <c r="AV24">
        <v>0.34914553615459198</v>
      </c>
      <c r="AX24">
        <f t="shared" si="3"/>
        <v>0</v>
      </c>
      <c r="AY24">
        <f t="shared" si="4"/>
        <v>0</v>
      </c>
      <c r="AZ24">
        <f t="shared" si="0"/>
        <v>0</v>
      </c>
      <c r="BB24">
        <f t="shared" si="5"/>
        <v>1</v>
      </c>
      <c r="BC24">
        <f t="shared" si="6"/>
        <v>1</v>
      </c>
      <c r="BD24">
        <f t="shared" si="1"/>
        <v>1</v>
      </c>
    </row>
    <row r="25" spans="1:56" x14ac:dyDescent="0.3">
      <c r="A25" t="s">
        <v>70</v>
      </c>
      <c r="B25">
        <v>19</v>
      </c>
      <c r="C25">
        <v>1</v>
      </c>
      <c r="D25">
        <v>0</v>
      </c>
      <c r="E25">
        <v>1</v>
      </c>
      <c r="F25">
        <v>4</v>
      </c>
      <c r="G25">
        <v>15</v>
      </c>
      <c r="H25">
        <v>15</v>
      </c>
      <c r="I25">
        <v>26</v>
      </c>
      <c r="J25">
        <v>108.7</v>
      </c>
      <c r="K25">
        <v>117.9</v>
      </c>
      <c r="L25">
        <v>107.2</v>
      </c>
      <c r="M25">
        <v>0</v>
      </c>
      <c r="N25">
        <v>0</v>
      </c>
      <c r="O25">
        <v>505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125</v>
      </c>
      <c r="X25">
        <v>0</v>
      </c>
      <c r="Y25">
        <v>562</v>
      </c>
      <c r="Z25">
        <v>0</v>
      </c>
      <c r="AA25">
        <v>300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170</v>
      </c>
      <c r="AU25">
        <v>7.266899661245417E-2</v>
      </c>
      <c r="AV25">
        <v>5.5864902675583798E-2</v>
      </c>
      <c r="AX25">
        <f t="shared" si="3"/>
        <v>0</v>
      </c>
      <c r="AY25">
        <f t="shared" si="4"/>
        <v>0</v>
      </c>
      <c r="AZ25">
        <f t="shared" si="0"/>
        <v>0</v>
      </c>
      <c r="BB25">
        <f t="shared" si="5"/>
        <v>1</v>
      </c>
      <c r="BC25">
        <f t="shared" si="6"/>
        <v>1</v>
      </c>
      <c r="BD25">
        <f t="shared" si="1"/>
        <v>1</v>
      </c>
    </row>
    <row r="26" spans="1:56" x14ac:dyDescent="0.3">
      <c r="A26" t="s">
        <v>71</v>
      </c>
      <c r="B26">
        <v>31</v>
      </c>
      <c r="C26">
        <v>1</v>
      </c>
      <c r="D26">
        <v>0</v>
      </c>
      <c r="E26">
        <v>1</v>
      </c>
      <c r="F26">
        <v>1</v>
      </c>
      <c r="G26">
        <v>10</v>
      </c>
      <c r="H26">
        <v>13</v>
      </c>
      <c r="I26">
        <v>37</v>
      </c>
      <c r="J26">
        <v>94.5</v>
      </c>
      <c r="K26">
        <v>39.4</v>
      </c>
      <c r="L26">
        <v>196.1</v>
      </c>
      <c r="M26">
        <v>1</v>
      </c>
      <c r="N26">
        <v>0</v>
      </c>
      <c r="O26">
        <v>404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131</v>
      </c>
      <c r="X26">
        <v>0</v>
      </c>
      <c r="Y26">
        <v>562</v>
      </c>
      <c r="Z26">
        <v>0</v>
      </c>
      <c r="AA26">
        <v>322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171</v>
      </c>
      <c r="AU26">
        <v>0.17750876940203136</v>
      </c>
      <c r="AV26">
        <v>0.19264192351336329</v>
      </c>
      <c r="AX26">
        <f t="shared" si="3"/>
        <v>0</v>
      </c>
      <c r="AY26">
        <f t="shared" si="4"/>
        <v>0</v>
      </c>
      <c r="AZ26">
        <f t="shared" si="0"/>
        <v>0</v>
      </c>
      <c r="BB26">
        <f t="shared" si="5"/>
        <v>1</v>
      </c>
      <c r="BC26">
        <f t="shared" si="6"/>
        <v>1</v>
      </c>
      <c r="BD26">
        <f t="shared" si="1"/>
        <v>1</v>
      </c>
    </row>
    <row r="27" spans="1:56" x14ac:dyDescent="0.3">
      <c r="A27" t="s">
        <v>72</v>
      </c>
      <c r="B27">
        <v>35</v>
      </c>
      <c r="C27">
        <v>1</v>
      </c>
      <c r="D27">
        <v>0</v>
      </c>
      <c r="E27">
        <v>1</v>
      </c>
      <c r="F27">
        <v>1</v>
      </c>
      <c r="G27">
        <v>2</v>
      </c>
      <c r="H27">
        <v>6</v>
      </c>
      <c r="I27">
        <v>40</v>
      </c>
      <c r="J27">
        <v>26.3</v>
      </c>
      <c r="K27">
        <v>159.9</v>
      </c>
      <c r="L27">
        <v>138.5</v>
      </c>
      <c r="M27">
        <v>0</v>
      </c>
      <c r="N27">
        <v>0</v>
      </c>
      <c r="O27">
        <v>737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138</v>
      </c>
      <c r="X27">
        <v>0</v>
      </c>
      <c r="Y27">
        <v>562</v>
      </c>
      <c r="Z27">
        <v>0</v>
      </c>
      <c r="AA27">
        <v>333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178</v>
      </c>
      <c r="AU27">
        <v>0.29343660255518872</v>
      </c>
      <c r="AV27">
        <v>0.20529628058559957</v>
      </c>
      <c r="AX27">
        <f t="shared" si="3"/>
        <v>0</v>
      </c>
      <c r="AY27">
        <f t="shared" si="4"/>
        <v>0</v>
      </c>
      <c r="AZ27">
        <f t="shared" si="0"/>
        <v>0</v>
      </c>
      <c r="BB27">
        <f t="shared" si="5"/>
        <v>0</v>
      </c>
      <c r="BC27">
        <f t="shared" si="6"/>
        <v>0</v>
      </c>
      <c r="BD27">
        <f t="shared" si="1"/>
        <v>0</v>
      </c>
    </row>
    <row r="28" spans="1:56" x14ac:dyDescent="0.3">
      <c r="A28" t="s">
        <v>73</v>
      </c>
      <c r="B28">
        <v>31</v>
      </c>
      <c r="C28">
        <v>1</v>
      </c>
      <c r="D28">
        <v>1</v>
      </c>
      <c r="E28">
        <v>1</v>
      </c>
      <c r="F28">
        <v>1</v>
      </c>
      <c r="G28">
        <v>13</v>
      </c>
      <c r="H28">
        <v>3</v>
      </c>
      <c r="I28">
        <v>31</v>
      </c>
      <c r="J28">
        <v>173.7</v>
      </c>
      <c r="K28">
        <v>121.9</v>
      </c>
      <c r="L28">
        <v>82.8</v>
      </c>
      <c r="M28">
        <v>0</v>
      </c>
      <c r="N28">
        <v>0</v>
      </c>
      <c r="O28">
        <v>404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105</v>
      </c>
      <c r="X28">
        <v>0</v>
      </c>
      <c r="Y28">
        <v>562</v>
      </c>
      <c r="Z28">
        <v>0</v>
      </c>
      <c r="AA28">
        <v>389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186</v>
      </c>
      <c r="AU28">
        <v>0.14740062295530665</v>
      </c>
      <c r="AV28">
        <v>9.400180561612459E-2</v>
      </c>
      <c r="AX28">
        <f t="shared" si="3"/>
        <v>0</v>
      </c>
      <c r="AY28">
        <f t="shared" si="4"/>
        <v>0</v>
      </c>
      <c r="AZ28">
        <f t="shared" si="0"/>
        <v>0</v>
      </c>
      <c r="BB28">
        <f t="shared" si="5"/>
        <v>1</v>
      </c>
      <c r="BC28">
        <f t="shared" si="6"/>
        <v>1</v>
      </c>
      <c r="BD28">
        <f t="shared" si="1"/>
        <v>1</v>
      </c>
    </row>
    <row r="29" spans="1:56" x14ac:dyDescent="0.3">
      <c r="A29" t="s">
        <v>74</v>
      </c>
      <c r="B29">
        <v>28</v>
      </c>
      <c r="C29">
        <v>1</v>
      </c>
      <c r="D29">
        <v>0</v>
      </c>
      <c r="E29">
        <v>1</v>
      </c>
      <c r="F29">
        <v>6</v>
      </c>
      <c r="G29">
        <v>3</v>
      </c>
      <c r="H29">
        <v>8</v>
      </c>
      <c r="I29">
        <v>23</v>
      </c>
      <c r="J29">
        <v>178.8</v>
      </c>
      <c r="K29">
        <v>5</v>
      </c>
      <c r="L29">
        <v>1.5</v>
      </c>
      <c r="M29">
        <v>1</v>
      </c>
      <c r="N29">
        <v>0</v>
      </c>
      <c r="O29">
        <v>505</v>
      </c>
      <c r="P29">
        <v>1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219</v>
      </c>
      <c r="X29">
        <v>0</v>
      </c>
      <c r="Y29">
        <v>624</v>
      </c>
      <c r="Z29">
        <v>0</v>
      </c>
      <c r="AA29">
        <v>366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188</v>
      </c>
      <c r="AU29">
        <v>0.2601458028269012</v>
      </c>
      <c r="AV29">
        <v>0.4969292003576059</v>
      </c>
      <c r="AX29">
        <f t="shared" si="3"/>
        <v>0</v>
      </c>
      <c r="AY29">
        <f t="shared" si="4"/>
        <v>0</v>
      </c>
      <c r="AZ29">
        <f t="shared" si="0"/>
        <v>0</v>
      </c>
      <c r="BB29">
        <f t="shared" si="5"/>
        <v>0</v>
      </c>
      <c r="BC29">
        <f t="shared" si="6"/>
        <v>0</v>
      </c>
      <c r="BD29">
        <f t="shared" si="1"/>
        <v>0</v>
      </c>
    </row>
    <row r="30" spans="1:56" x14ac:dyDescent="0.3">
      <c r="A30" t="s">
        <v>75</v>
      </c>
      <c r="B30">
        <v>28</v>
      </c>
      <c r="C30">
        <v>0</v>
      </c>
      <c r="D30">
        <v>1</v>
      </c>
      <c r="E30">
        <v>0</v>
      </c>
      <c r="F30">
        <v>3</v>
      </c>
      <c r="G30">
        <v>16</v>
      </c>
      <c r="H30">
        <v>9</v>
      </c>
      <c r="I30">
        <v>31</v>
      </c>
      <c r="J30">
        <v>97.1</v>
      </c>
      <c r="K30">
        <v>174.4</v>
      </c>
      <c r="L30">
        <v>138</v>
      </c>
      <c r="M30">
        <v>0</v>
      </c>
      <c r="N30">
        <v>0</v>
      </c>
      <c r="O30">
        <v>505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148</v>
      </c>
      <c r="X30">
        <v>0</v>
      </c>
      <c r="Y30">
        <v>812</v>
      </c>
      <c r="Z30">
        <v>0</v>
      </c>
      <c r="AA30">
        <v>344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143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191</v>
      </c>
      <c r="AU30">
        <v>0.73376433284500175</v>
      </c>
      <c r="AV30">
        <v>0.59459709055134757</v>
      </c>
      <c r="AX30">
        <f t="shared" si="3"/>
        <v>1</v>
      </c>
      <c r="AY30">
        <f t="shared" si="4"/>
        <v>1</v>
      </c>
      <c r="AZ30">
        <f t="shared" si="0"/>
        <v>1</v>
      </c>
      <c r="BB30">
        <f t="shared" si="5"/>
        <v>1</v>
      </c>
      <c r="BC30">
        <f t="shared" si="6"/>
        <v>1</v>
      </c>
      <c r="BD30">
        <f t="shared" si="1"/>
        <v>1</v>
      </c>
    </row>
    <row r="31" spans="1:56" x14ac:dyDescent="0.3">
      <c r="A31" t="s">
        <v>76</v>
      </c>
      <c r="B31">
        <v>26</v>
      </c>
      <c r="C31">
        <v>0</v>
      </c>
      <c r="D31">
        <v>1</v>
      </c>
      <c r="E31">
        <v>0</v>
      </c>
      <c r="F31">
        <v>3</v>
      </c>
      <c r="G31">
        <v>11</v>
      </c>
      <c r="H31">
        <v>14</v>
      </c>
      <c r="I31">
        <v>16</v>
      </c>
      <c r="J31">
        <v>124.2</v>
      </c>
      <c r="K31">
        <v>48.2</v>
      </c>
      <c r="L31">
        <v>161.9</v>
      </c>
      <c r="M31">
        <v>0</v>
      </c>
      <c r="N31">
        <v>0</v>
      </c>
      <c r="O31">
        <v>404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163</v>
      </c>
      <c r="X31">
        <v>0</v>
      </c>
      <c r="Y31">
        <v>562</v>
      </c>
      <c r="Z31">
        <v>0</v>
      </c>
      <c r="AA31">
        <v>300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0</v>
      </c>
      <c r="AT31">
        <v>205</v>
      </c>
      <c r="AU31">
        <v>0.17750876940203136</v>
      </c>
      <c r="AV31">
        <v>0.33567664826573507</v>
      </c>
      <c r="AX31">
        <f t="shared" si="3"/>
        <v>0</v>
      </c>
      <c r="AY31">
        <f t="shared" si="4"/>
        <v>0</v>
      </c>
      <c r="AZ31">
        <f t="shared" si="0"/>
        <v>0</v>
      </c>
      <c r="BB31">
        <f t="shared" si="5"/>
        <v>1</v>
      </c>
      <c r="BC31">
        <f t="shared" si="6"/>
        <v>1</v>
      </c>
      <c r="BD31">
        <f t="shared" si="1"/>
        <v>1</v>
      </c>
    </row>
    <row r="32" spans="1:56" x14ac:dyDescent="0.3">
      <c r="A32" t="s">
        <v>77</v>
      </c>
      <c r="B32">
        <v>20</v>
      </c>
      <c r="C32">
        <v>1</v>
      </c>
      <c r="D32">
        <v>1</v>
      </c>
      <c r="E32">
        <v>1</v>
      </c>
      <c r="F32">
        <v>9</v>
      </c>
      <c r="G32">
        <v>5</v>
      </c>
      <c r="H32">
        <v>7</v>
      </c>
      <c r="I32">
        <v>35</v>
      </c>
      <c r="J32">
        <v>35.299999999999997</v>
      </c>
      <c r="K32">
        <v>185.8</v>
      </c>
      <c r="L32">
        <v>163.9</v>
      </c>
      <c r="M32">
        <v>1</v>
      </c>
      <c r="N32">
        <v>0</v>
      </c>
      <c r="O32">
        <v>303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126</v>
      </c>
      <c r="X32">
        <v>0</v>
      </c>
      <c r="Y32">
        <v>624</v>
      </c>
      <c r="Z32">
        <v>0</v>
      </c>
      <c r="AA32">
        <v>577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209</v>
      </c>
      <c r="AU32">
        <v>0.35772558119342285</v>
      </c>
      <c r="AV32">
        <v>0.53025135149508229</v>
      </c>
      <c r="AX32">
        <f t="shared" si="3"/>
        <v>1</v>
      </c>
      <c r="AY32">
        <f t="shared" si="4"/>
        <v>0</v>
      </c>
      <c r="AZ32">
        <f t="shared" si="0"/>
        <v>0</v>
      </c>
      <c r="BB32">
        <f t="shared" si="5"/>
        <v>0</v>
      </c>
      <c r="BC32">
        <f t="shared" si="6"/>
        <v>1</v>
      </c>
      <c r="BD32">
        <f t="shared" si="1"/>
        <v>1</v>
      </c>
    </row>
    <row r="33" spans="1:56" x14ac:dyDescent="0.3">
      <c r="A33" t="s">
        <v>78</v>
      </c>
      <c r="B33">
        <v>24</v>
      </c>
      <c r="C33">
        <v>0</v>
      </c>
      <c r="D33">
        <v>0</v>
      </c>
      <c r="E33">
        <v>1</v>
      </c>
      <c r="F33">
        <v>6</v>
      </c>
      <c r="G33">
        <v>7</v>
      </c>
      <c r="H33">
        <v>0</v>
      </c>
      <c r="I33">
        <v>30</v>
      </c>
      <c r="J33">
        <v>23.9</v>
      </c>
      <c r="K33">
        <v>158.4</v>
      </c>
      <c r="L33">
        <v>98.4</v>
      </c>
      <c r="M33">
        <v>1</v>
      </c>
      <c r="N33">
        <v>0</v>
      </c>
      <c r="O33">
        <v>404</v>
      </c>
      <c r="P33">
        <v>1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102</v>
      </c>
      <c r="X33">
        <v>0</v>
      </c>
      <c r="Y33">
        <v>624</v>
      </c>
      <c r="Z33">
        <v>0</v>
      </c>
      <c r="AA33">
        <v>244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216</v>
      </c>
      <c r="AU33">
        <v>-6.9377662588641906E-2</v>
      </c>
      <c r="AV33">
        <v>2.8108868401979847E-2</v>
      </c>
      <c r="AX33">
        <f t="shared" si="3"/>
        <v>0</v>
      </c>
      <c r="AY33">
        <f t="shared" si="4"/>
        <v>0</v>
      </c>
      <c r="AZ33">
        <f t="shared" si="0"/>
        <v>0</v>
      </c>
      <c r="BB33">
        <f t="shared" si="5"/>
        <v>1</v>
      </c>
      <c r="BC33">
        <f t="shared" si="6"/>
        <v>1</v>
      </c>
      <c r="BD33">
        <f t="shared" si="1"/>
        <v>1</v>
      </c>
    </row>
    <row r="34" spans="1:56" x14ac:dyDescent="0.3">
      <c r="A34" t="s">
        <v>79</v>
      </c>
      <c r="B34">
        <v>26</v>
      </c>
      <c r="C34">
        <v>1</v>
      </c>
      <c r="D34">
        <v>1</v>
      </c>
      <c r="E34">
        <v>1</v>
      </c>
      <c r="F34">
        <v>11</v>
      </c>
      <c r="G34">
        <v>3</v>
      </c>
      <c r="H34">
        <v>12</v>
      </c>
      <c r="I34">
        <v>25</v>
      </c>
      <c r="J34">
        <v>68.7</v>
      </c>
      <c r="K34">
        <v>153.69999999999999</v>
      </c>
      <c r="L34">
        <v>140.5</v>
      </c>
      <c r="M34">
        <v>0</v>
      </c>
      <c r="N34">
        <v>0</v>
      </c>
      <c r="O34">
        <v>404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36</v>
      </c>
      <c r="X34">
        <v>0</v>
      </c>
      <c r="Y34">
        <v>562</v>
      </c>
      <c r="Z34">
        <v>0</v>
      </c>
      <c r="AA34">
        <v>466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224</v>
      </c>
      <c r="AU34">
        <v>0.27999015455829157</v>
      </c>
      <c r="AV34">
        <v>0.21632384061586848</v>
      </c>
      <c r="AX34">
        <f t="shared" si="3"/>
        <v>0</v>
      </c>
      <c r="AY34">
        <f t="shared" si="4"/>
        <v>0</v>
      </c>
      <c r="AZ34">
        <f t="shared" si="0"/>
        <v>0</v>
      </c>
      <c r="BB34">
        <f t="shared" si="5"/>
        <v>1</v>
      </c>
      <c r="BC34">
        <f t="shared" si="6"/>
        <v>1</v>
      </c>
      <c r="BD34">
        <f t="shared" si="1"/>
        <v>1</v>
      </c>
    </row>
    <row r="35" spans="1:56" x14ac:dyDescent="0.3">
      <c r="A35" t="s">
        <v>80</v>
      </c>
      <c r="B35">
        <v>30</v>
      </c>
      <c r="C35">
        <v>1</v>
      </c>
      <c r="D35">
        <v>0</v>
      </c>
      <c r="E35">
        <v>1</v>
      </c>
      <c r="F35">
        <v>13</v>
      </c>
      <c r="G35">
        <v>10</v>
      </c>
      <c r="H35">
        <v>8</v>
      </c>
      <c r="I35">
        <v>26</v>
      </c>
      <c r="J35">
        <v>111.3</v>
      </c>
      <c r="K35">
        <v>181.2</v>
      </c>
      <c r="L35">
        <v>158.19999999999999</v>
      </c>
      <c r="M35">
        <v>0</v>
      </c>
      <c r="N35">
        <v>1</v>
      </c>
      <c r="O35">
        <v>404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244</v>
      </c>
      <c r="X35">
        <v>0</v>
      </c>
      <c r="Y35">
        <v>812</v>
      </c>
      <c r="Z35">
        <v>0</v>
      </c>
      <c r="AA35">
        <v>500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230</v>
      </c>
      <c r="AU35">
        <v>0.66234613096998807</v>
      </c>
      <c r="AV35">
        <v>0.77349510434525925</v>
      </c>
      <c r="AX35">
        <f t="shared" si="3"/>
        <v>1</v>
      </c>
      <c r="AY35">
        <f t="shared" si="4"/>
        <v>1</v>
      </c>
      <c r="AZ35">
        <f t="shared" si="0"/>
        <v>1</v>
      </c>
      <c r="BB35">
        <f t="shared" si="5"/>
        <v>1</v>
      </c>
      <c r="BC35">
        <f t="shared" si="6"/>
        <v>1</v>
      </c>
      <c r="BD35">
        <f t="shared" si="1"/>
        <v>1</v>
      </c>
    </row>
    <row r="36" spans="1:56" x14ac:dyDescent="0.3">
      <c r="A36" t="s">
        <v>81</v>
      </c>
      <c r="B36">
        <v>32</v>
      </c>
      <c r="C36">
        <v>1</v>
      </c>
      <c r="D36">
        <v>1</v>
      </c>
      <c r="E36">
        <v>1</v>
      </c>
      <c r="F36">
        <v>8</v>
      </c>
      <c r="G36">
        <v>9</v>
      </c>
      <c r="H36">
        <v>9</v>
      </c>
      <c r="I36">
        <v>29</v>
      </c>
      <c r="J36">
        <v>3.4</v>
      </c>
      <c r="K36">
        <v>31.9</v>
      </c>
      <c r="L36">
        <v>159.1</v>
      </c>
      <c r="M36">
        <v>1</v>
      </c>
      <c r="N36">
        <v>0</v>
      </c>
      <c r="O36">
        <v>404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64</v>
      </c>
      <c r="X36">
        <v>0</v>
      </c>
      <c r="Y36">
        <v>624</v>
      </c>
      <c r="Z36">
        <v>0</v>
      </c>
      <c r="AA36">
        <v>566</v>
      </c>
      <c r="AB36">
        <v>0</v>
      </c>
      <c r="AC36">
        <v>0</v>
      </c>
      <c r="AD36">
        <v>0</v>
      </c>
      <c r="AE36">
        <v>453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231</v>
      </c>
      <c r="AU36">
        <v>0.59502410453118748</v>
      </c>
      <c r="AV36">
        <v>0.55734878730660398</v>
      </c>
      <c r="AX36">
        <f t="shared" si="3"/>
        <v>1</v>
      </c>
      <c r="AY36">
        <f t="shared" si="4"/>
        <v>1</v>
      </c>
      <c r="AZ36">
        <f t="shared" si="0"/>
        <v>1</v>
      </c>
      <c r="BB36">
        <f t="shared" si="5"/>
        <v>1</v>
      </c>
      <c r="BC36">
        <f t="shared" si="6"/>
        <v>1</v>
      </c>
      <c r="BD36">
        <f t="shared" si="1"/>
        <v>1</v>
      </c>
    </row>
    <row r="37" spans="1:56" x14ac:dyDescent="0.3">
      <c r="A37" t="s">
        <v>82</v>
      </c>
      <c r="B37">
        <v>31</v>
      </c>
      <c r="C37">
        <v>0</v>
      </c>
      <c r="D37">
        <v>0</v>
      </c>
      <c r="E37">
        <v>1</v>
      </c>
      <c r="F37">
        <v>15</v>
      </c>
      <c r="G37">
        <v>16</v>
      </c>
      <c r="H37">
        <v>8</v>
      </c>
      <c r="I37">
        <v>30</v>
      </c>
      <c r="J37">
        <v>24.4</v>
      </c>
      <c r="K37">
        <v>93</v>
      </c>
      <c r="L37">
        <v>161.19999999999999</v>
      </c>
      <c r="M37">
        <v>0</v>
      </c>
      <c r="N37">
        <v>0</v>
      </c>
      <c r="O37">
        <v>505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127</v>
      </c>
      <c r="X37">
        <v>0</v>
      </c>
      <c r="Y37">
        <v>812</v>
      </c>
      <c r="Z37">
        <v>0</v>
      </c>
      <c r="AA37">
        <v>511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238</v>
      </c>
      <c r="AU37">
        <v>0.70161567379660095</v>
      </c>
      <c r="AV37">
        <v>0.41002809161942289</v>
      </c>
      <c r="AX37">
        <f t="shared" si="3"/>
        <v>0</v>
      </c>
      <c r="AY37">
        <f t="shared" si="4"/>
        <v>1</v>
      </c>
      <c r="AZ37">
        <f t="shared" si="0"/>
        <v>1</v>
      </c>
      <c r="BB37">
        <f t="shared" si="5"/>
        <v>0</v>
      </c>
      <c r="BC37">
        <f t="shared" si="6"/>
        <v>1</v>
      </c>
      <c r="BD37">
        <f t="shared" si="1"/>
        <v>1</v>
      </c>
    </row>
    <row r="38" spans="1:56" x14ac:dyDescent="0.3">
      <c r="A38" t="s">
        <v>83</v>
      </c>
      <c r="B38">
        <v>29</v>
      </c>
      <c r="C38">
        <v>1</v>
      </c>
      <c r="D38">
        <v>1</v>
      </c>
      <c r="E38">
        <v>0</v>
      </c>
      <c r="F38">
        <v>7</v>
      </c>
      <c r="G38">
        <v>1</v>
      </c>
      <c r="H38">
        <v>9</v>
      </c>
      <c r="I38">
        <v>28</v>
      </c>
      <c r="J38">
        <v>198.6</v>
      </c>
      <c r="K38">
        <v>27.4</v>
      </c>
      <c r="L38">
        <v>27.2</v>
      </c>
      <c r="M38">
        <v>0</v>
      </c>
      <c r="N38">
        <v>0</v>
      </c>
      <c r="O38">
        <v>484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172</v>
      </c>
      <c r="X38">
        <v>1</v>
      </c>
      <c r="Y38">
        <v>624</v>
      </c>
      <c r="Z38">
        <v>0</v>
      </c>
      <c r="AA38">
        <v>466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252</v>
      </c>
      <c r="AU38">
        <v>0.50682014691022248</v>
      </c>
      <c r="AV38">
        <v>0.35875024128777971</v>
      </c>
      <c r="AX38">
        <f t="shared" si="3"/>
        <v>0</v>
      </c>
      <c r="AY38">
        <f t="shared" si="4"/>
        <v>0</v>
      </c>
      <c r="AZ38">
        <f t="shared" si="0"/>
        <v>1</v>
      </c>
      <c r="BB38">
        <f t="shared" si="5"/>
        <v>0</v>
      </c>
      <c r="BC38">
        <f t="shared" si="6"/>
        <v>0</v>
      </c>
      <c r="BD38">
        <f t="shared" si="1"/>
        <v>1</v>
      </c>
    </row>
    <row r="39" spans="1:56" x14ac:dyDescent="0.3">
      <c r="A39" t="s">
        <v>84</v>
      </c>
      <c r="B39">
        <v>30</v>
      </c>
      <c r="C39">
        <v>0</v>
      </c>
      <c r="D39">
        <v>0</v>
      </c>
      <c r="E39">
        <v>0</v>
      </c>
      <c r="F39">
        <v>5</v>
      </c>
      <c r="G39">
        <v>4</v>
      </c>
      <c r="H39">
        <v>9</v>
      </c>
      <c r="I39">
        <v>26</v>
      </c>
      <c r="J39">
        <v>197.4</v>
      </c>
      <c r="K39">
        <v>140.5</v>
      </c>
      <c r="L39">
        <v>25.9</v>
      </c>
      <c r="M39">
        <v>1</v>
      </c>
      <c r="N39">
        <v>0</v>
      </c>
      <c r="O39">
        <v>454</v>
      </c>
      <c r="P39">
        <v>1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79</v>
      </c>
      <c r="X39">
        <v>0</v>
      </c>
      <c r="Y39">
        <v>562</v>
      </c>
      <c r="Z39">
        <v>0</v>
      </c>
      <c r="AA39">
        <v>311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44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260</v>
      </c>
      <c r="AU39">
        <v>0.18982722926167583</v>
      </c>
      <c r="AV39">
        <v>0.34694006109129938</v>
      </c>
      <c r="AX39">
        <f t="shared" si="3"/>
        <v>0</v>
      </c>
      <c r="AY39">
        <f t="shared" si="4"/>
        <v>0</v>
      </c>
      <c r="AZ39">
        <f t="shared" si="0"/>
        <v>0</v>
      </c>
      <c r="BB39">
        <f t="shared" si="5"/>
        <v>0</v>
      </c>
      <c r="BC39">
        <f t="shared" si="6"/>
        <v>0</v>
      </c>
      <c r="BD39">
        <f t="shared" si="1"/>
        <v>0</v>
      </c>
    </row>
    <row r="40" spans="1:56" x14ac:dyDescent="0.3">
      <c r="A40" t="s">
        <v>85</v>
      </c>
      <c r="B40">
        <v>27</v>
      </c>
      <c r="C40">
        <v>1</v>
      </c>
      <c r="D40">
        <v>0</v>
      </c>
      <c r="E40">
        <v>1</v>
      </c>
      <c r="F40">
        <v>11</v>
      </c>
      <c r="G40">
        <v>17</v>
      </c>
      <c r="H40">
        <v>10</v>
      </c>
      <c r="I40">
        <v>49</v>
      </c>
      <c r="J40">
        <v>106.9</v>
      </c>
      <c r="K40">
        <v>22.8</v>
      </c>
      <c r="L40">
        <v>117.1</v>
      </c>
      <c r="M40">
        <v>0</v>
      </c>
      <c r="N40">
        <v>0</v>
      </c>
      <c r="O40">
        <v>404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155</v>
      </c>
      <c r="X40">
        <v>0</v>
      </c>
      <c r="Y40">
        <v>874</v>
      </c>
      <c r="Z40">
        <v>0</v>
      </c>
      <c r="AA40">
        <v>355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49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262</v>
      </c>
      <c r="AU40">
        <v>0.38533632089843006</v>
      </c>
      <c r="AV40">
        <v>0.40845025446689553</v>
      </c>
      <c r="AX40">
        <f t="shared" si="3"/>
        <v>0</v>
      </c>
      <c r="AY40">
        <f t="shared" si="4"/>
        <v>0</v>
      </c>
      <c r="AZ40">
        <f t="shared" si="0"/>
        <v>0</v>
      </c>
      <c r="BB40">
        <f t="shared" si="5"/>
        <v>1</v>
      </c>
      <c r="BC40">
        <f t="shared" si="6"/>
        <v>1</v>
      </c>
      <c r="BD40">
        <f t="shared" si="1"/>
        <v>1</v>
      </c>
    </row>
    <row r="41" spans="1:56" x14ac:dyDescent="0.3">
      <c r="A41" t="s">
        <v>86</v>
      </c>
      <c r="B41">
        <v>25</v>
      </c>
      <c r="C41">
        <v>1</v>
      </c>
      <c r="D41">
        <v>0</v>
      </c>
      <c r="E41">
        <v>0</v>
      </c>
      <c r="F41">
        <v>14</v>
      </c>
      <c r="G41">
        <v>0</v>
      </c>
      <c r="H41">
        <v>2</v>
      </c>
      <c r="I41">
        <v>35</v>
      </c>
      <c r="J41">
        <v>9.9</v>
      </c>
      <c r="K41">
        <v>77.400000000000006</v>
      </c>
      <c r="L41">
        <v>145.69999999999999</v>
      </c>
      <c r="M41">
        <v>1</v>
      </c>
      <c r="N41">
        <v>0</v>
      </c>
      <c r="O41">
        <v>404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179</v>
      </c>
      <c r="X41">
        <v>0</v>
      </c>
      <c r="Y41">
        <v>562</v>
      </c>
      <c r="Z41">
        <v>0</v>
      </c>
      <c r="AA41">
        <v>278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266</v>
      </c>
      <c r="AU41">
        <v>5.5643714001739328E-2</v>
      </c>
      <c r="AV41">
        <v>0.28611565529413818</v>
      </c>
      <c r="AX41">
        <f t="shared" si="3"/>
        <v>0</v>
      </c>
      <c r="AY41">
        <f t="shared" si="4"/>
        <v>0</v>
      </c>
      <c r="AZ41">
        <f t="shared" si="0"/>
        <v>0</v>
      </c>
      <c r="BB41">
        <f t="shared" si="5"/>
        <v>1</v>
      </c>
      <c r="BC41">
        <f t="shared" si="6"/>
        <v>1</v>
      </c>
      <c r="BD41">
        <f t="shared" si="1"/>
        <v>1</v>
      </c>
    </row>
    <row r="42" spans="1:56" x14ac:dyDescent="0.3">
      <c r="A42" t="s">
        <v>87</v>
      </c>
      <c r="B42">
        <v>33</v>
      </c>
      <c r="C42">
        <v>1</v>
      </c>
      <c r="D42">
        <v>1</v>
      </c>
      <c r="E42">
        <v>1</v>
      </c>
      <c r="F42">
        <v>14</v>
      </c>
      <c r="G42">
        <v>11</v>
      </c>
      <c r="H42">
        <v>6</v>
      </c>
      <c r="I42">
        <v>32</v>
      </c>
      <c r="J42">
        <v>152.30000000000001</v>
      </c>
      <c r="K42">
        <v>34.700000000000003</v>
      </c>
      <c r="L42">
        <v>54.4</v>
      </c>
      <c r="M42">
        <v>0</v>
      </c>
      <c r="N42">
        <v>0</v>
      </c>
      <c r="O42">
        <v>353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109</v>
      </c>
      <c r="X42">
        <v>0</v>
      </c>
      <c r="Y42">
        <v>562</v>
      </c>
      <c r="Z42">
        <v>0</v>
      </c>
      <c r="AA42">
        <v>699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273</v>
      </c>
      <c r="AU42">
        <v>0.23203379453029427</v>
      </c>
      <c r="AV42">
        <v>0.27734990388868114</v>
      </c>
      <c r="AX42">
        <f t="shared" si="3"/>
        <v>0</v>
      </c>
      <c r="AY42">
        <f t="shared" si="4"/>
        <v>0</v>
      </c>
      <c r="AZ42">
        <f t="shared" si="0"/>
        <v>0</v>
      </c>
      <c r="BB42">
        <f t="shared" si="5"/>
        <v>0</v>
      </c>
      <c r="BC42">
        <f t="shared" si="6"/>
        <v>0</v>
      </c>
      <c r="BD42">
        <f t="shared" si="1"/>
        <v>0</v>
      </c>
    </row>
    <row r="43" spans="1:56" x14ac:dyDescent="0.3">
      <c r="A43" t="s">
        <v>88</v>
      </c>
      <c r="B43">
        <v>29</v>
      </c>
      <c r="C43">
        <v>0</v>
      </c>
      <c r="D43">
        <v>0</v>
      </c>
      <c r="E43">
        <v>1</v>
      </c>
      <c r="F43">
        <v>2</v>
      </c>
      <c r="G43">
        <v>17</v>
      </c>
      <c r="H43">
        <v>8</v>
      </c>
      <c r="I43">
        <v>32</v>
      </c>
      <c r="J43">
        <v>110.3</v>
      </c>
      <c r="K43">
        <v>126.1</v>
      </c>
      <c r="L43">
        <v>44.9</v>
      </c>
      <c r="M43">
        <v>0</v>
      </c>
      <c r="N43">
        <v>0</v>
      </c>
      <c r="O43">
        <v>404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69</v>
      </c>
      <c r="X43">
        <v>0</v>
      </c>
      <c r="Y43">
        <v>624</v>
      </c>
      <c r="Z43">
        <v>0</v>
      </c>
      <c r="AA43">
        <v>400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275</v>
      </c>
      <c r="AU43">
        <v>0.17578030320821858</v>
      </c>
      <c r="AV43">
        <v>5.5956175687058018E-2</v>
      </c>
      <c r="AX43">
        <f t="shared" si="3"/>
        <v>0</v>
      </c>
      <c r="AY43">
        <f t="shared" si="4"/>
        <v>0</v>
      </c>
      <c r="AZ43">
        <f t="shared" si="0"/>
        <v>0</v>
      </c>
      <c r="BB43">
        <f t="shared" si="5"/>
        <v>1</v>
      </c>
      <c r="BC43">
        <f t="shared" si="6"/>
        <v>1</v>
      </c>
      <c r="BD43">
        <f t="shared" si="1"/>
        <v>1</v>
      </c>
    </row>
    <row r="44" spans="1:56" x14ac:dyDescent="0.3">
      <c r="A44" t="s">
        <v>89</v>
      </c>
      <c r="B44">
        <v>28</v>
      </c>
      <c r="C44">
        <v>1</v>
      </c>
      <c r="D44">
        <v>1</v>
      </c>
      <c r="E44">
        <v>0</v>
      </c>
      <c r="F44">
        <v>11</v>
      </c>
      <c r="G44">
        <v>9</v>
      </c>
      <c r="H44">
        <v>12</v>
      </c>
      <c r="I44">
        <v>40</v>
      </c>
      <c r="J44">
        <v>61.1</v>
      </c>
      <c r="K44">
        <v>55.5</v>
      </c>
      <c r="L44">
        <v>135.4</v>
      </c>
      <c r="M44">
        <v>1</v>
      </c>
      <c r="N44">
        <v>0</v>
      </c>
      <c r="O44">
        <v>404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73</v>
      </c>
      <c r="X44">
        <v>0</v>
      </c>
      <c r="Y44">
        <v>624</v>
      </c>
      <c r="Z44">
        <v>0</v>
      </c>
      <c r="AA44">
        <v>511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295</v>
      </c>
      <c r="AU44">
        <v>0.33282098388716536</v>
      </c>
      <c r="AV44">
        <v>0.36493094681376398</v>
      </c>
      <c r="AX44">
        <f t="shared" si="3"/>
        <v>0</v>
      </c>
      <c r="AY44">
        <f t="shared" si="4"/>
        <v>0</v>
      </c>
      <c r="AZ44">
        <f t="shared" si="0"/>
        <v>0</v>
      </c>
      <c r="BB44">
        <f t="shared" si="5"/>
        <v>0</v>
      </c>
      <c r="BC44">
        <f t="shared" si="6"/>
        <v>0</v>
      </c>
      <c r="BD44">
        <f t="shared" si="1"/>
        <v>0</v>
      </c>
    </row>
    <row r="45" spans="1:56" x14ac:dyDescent="0.3">
      <c r="A45" t="s">
        <v>90</v>
      </c>
      <c r="B45">
        <v>23</v>
      </c>
      <c r="C45">
        <v>0</v>
      </c>
      <c r="D45">
        <v>1</v>
      </c>
      <c r="E45">
        <v>1</v>
      </c>
      <c r="F45">
        <v>16</v>
      </c>
      <c r="G45">
        <v>13</v>
      </c>
      <c r="H45">
        <v>12</v>
      </c>
      <c r="I45">
        <v>37</v>
      </c>
      <c r="J45">
        <v>48.1</v>
      </c>
      <c r="K45">
        <v>180.6</v>
      </c>
      <c r="L45">
        <v>66</v>
      </c>
      <c r="M45">
        <v>0</v>
      </c>
      <c r="N45">
        <v>0</v>
      </c>
      <c r="O45">
        <v>202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135</v>
      </c>
      <c r="X45">
        <v>0</v>
      </c>
      <c r="Y45">
        <v>874</v>
      </c>
      <c r="Z45">
        <v>0</v>
      </c>
      <c r="AA45">
        <v>455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313</v>
      </c>
      <c r="AU45">
        <v>0.53768264688231004</v>
      </c>
      <c r="AV45">
        <v>0.593020364946371</v>
      </c>
      <c r="AX45">
        <f t="shared" si="3"/>
        <v>1</v>
      </c>
      <c r="AY45">
        <f t="shared" si="4"/>
        <v>1</v>
      </c>
      <c r="AZ45">
        <f t="shared" si="0"/>
        <v>1</v>
      </c>
      <c r="BB45">
        <f t="shared" si="5"/>
        <v>0</v>
      </c>
      <c r="BC45">
        <f t="shared" si="6"/>
        <v>0</v>
      </c>
      <c r="BD45">
        <f t="shared" si="1"/>
        <v>0</v>
      </c>
    </row>
    <row r="46" spans="1:56" x14ac:dyDescent="0.3">
      <c r="A46" t="s">
        <v>91</v>
      </c>
      <c r="B46">
        <v>28</v>
      </c>
      <c r="C46">
        <v>1</v>
      </c>
      <c r="D46">
        <v>1</v>
      </c>
      <c r="E46">
        <v>0</v>
      </c>
      <c r="F46">
        <v>2</v>
      </c>
      <c r="G46">
        <v>4</v>
      </c>
      <c r="H46">
        <v>17</v>
      </c>
      <c r="I46">
        <v>29</v>
      </c>
      <c r="J46">
        <v>157.19999999999999</v>
      </c>
      <c r="K46">
        <v>56.6</v>
      </c>
      <c r="L46">
        <v>186.7</v>
      </c>
      <c r="M46">
        <v>0</v>
      </c>
      <c r="N46">
        <v>1</v>
      </c>
      <c r="O46">
        <v>505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283</v>
      </c>
      <c r="X46">
        <v>1</v>
      </c>
      <c r="Y46">
        <v>812</v>
      </c>
      <c r="Z46">
        <v>0</v>
      </c>
      <c r="AA46">
        <v>477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68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329</v>
      </c>
      <c r="AU46">
        <v>0.87885545686280742</v>
      </c>
      <c r="AV46">
        <v>0.48124597655526469</v>
      </c>
      <c r="AX46">
        <f t="shared" si="3"/>
        <v>0</v>
      </c>
      <c r="AY46">
        <f t="shared" si="4"/>
        <v>1</v>
      </c>
      <c r="AZ46">
        <f t="shared" si="0"/>
        <v>1</v>
      </c>
      <c r="BB46">
        <f t="shared" si="5"/>
        <v>1</v>
      </c>
      <c r="BC46">
        <f t="shared" si="6"/>
        <v>0</v>
      </c>
      <c r="BD46">
        <f t="shared" si="1"/>
        <v>0</v>
      </c>
    </row>
    <row r="47" spans="1:56" x14ac:dyDescent="0.3">
      <c r="A47" t="s">
        <v>92</v>
      </c>
      <c r="B47">
        <v>37</v>
      </c>
      <c r="C47">
        <v>0</v>
      </c>
      <c r="D47">
        <v>0</v>
      </c>
      <c r="E47">
        <v>1</v>
      </c>
      <c r="F47">
        <v>17</v>
      </c>
      <c r="G47">
        <v>14</v>
      </c>
      <c r="H47">
        <v>0</v>
      </c>
      <c r="I47">
        <v>34</v>
      </c>
      <c r="J47">
        <v>101.4</v>
      </c>
      <c r="K47">
        <v>172.6</v>
      </c>
      <c r="L47">
        <v>2.2999999999999998</v>
      </c>
      <c r="M47">
        <v>0</v>
      </c>
      <c r="N47">
        <v>0</v>
      </c>
      <c r="O47">
        <v>404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67</v>
      </c>
      <c r="X47">
        <v>0</v>
      </c>
      <c r="Y47">
        <v>562</v>
      </c>
      <c r="Z47">
        <v>0</v>
      </c>
      <c r="AA47">
        <v>355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332</v>
      </c>
      <c r="AU47">
        <v>0.1035567047172745</v>
      </c>
      <c r="AV47">
        <v>0.28090378906439317</v>
      </c>
      <c r="AX47">
        <f t="shared" si="3"/>
        <v>0</v>
      </c>
      <c r="AY47">
        <f t="shared" si="4"/>
        <v>0</v>
      </c>
      <c r="AZ47">
        <f t="shared" si="0"/>
        <v>0</v>
      </c>
      <c r="BB47">
        <f t="shared" si="5"/>
        <v>0</v>
      </c>
      <c r="BC47">
        <f t="shared" si="6"/>
        <v>0</v>
      </c>
      <c r="BD47">
        <f t="shared" si="1"/>
        <v>0</v>
      </c>
    </row>
    <row r="48" spans="1:56" x14ac:dyDescent="0.3">
      <c r="A48" t="s">
        <v>93</v>
      </c>
      <c r="B48">
        <v>28</v>
      </c>
      <c r="C48">
        <v>0</v>
      </c>
      <c r="D48">
        <v>0</v>
      </c>
      <c r="E48">
        <v>1</v>
      </c>
      <c r="F48">
        <v>5</v>
      </c>
      <c r="G48">
        <v>15</v>
      </c>
      <c r="H48">
        <v>3</v>
      </c>
      <c r="I48">
        <v>36</v>
      </c>
      <c r="J48">
        <v>186.7</v>
      </c>
      <c r="K48">
        <v>163</v>
      </c>
      <c r="L48">
        <v>13.2</v>
      </c>
      <c r="M48">
        <v>0</v>
      </c>
      <c r="N48">
        <v>0</v>
      </c>
      <c r="O48">
        <v>202</v>
      </c>
      <c r="P48">
        <v>1</v>
      </c>
      <c r="Q48">
        <v>0</v>
      </c>
      <c r="R48">
        <v>1</v>
      </c>
      <c r="S48">
        <v>0</v>
      </c>
      <c r="T48">
        <v>0</v>
      </c>
      <c r="U48">
        <v>1</v>
      </c>
      <c r="V48">
        <v>1</v>
      </c>
      <c r="W48">
        <v>17</v>
      </c>
      <c r="X48">
        <v>0</v>
      </c>
      <c r="Y48">
        <v>562</v>
      </c>
      <c r="Z48">
        <v>0</v>
      </c>
      <c r="AA48">
        <v>222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337</v>
      </c>
      <c r="AU48">
        <v>-3.009601343192557E-2</v>
      </c>
      <c r="AV48">
        <v>0.31299406498214571</v>
      </c>
      <c r="AX48">
        <f t="shared" si="3"/>
        <v>0</v>
      </c>
      <c r="AY48">
        <f t="shared" si="4"/>
        <v>0</v>
      </c>
      <c r="AZ48">
        <f t="shared" si="0"/>
        <v>0</v>
      </c>
      <c r="BB48">
        <f t="shared" si="5"/>
        <v>1</v>
      </c>
      <c r="BC48">
        <f t="shared" si="6"/>
        <v>1</v>
      </c>
      <c r="BD48">
        <f t="shared" si="1"/>
        <v>1</v>
      </c>
    </row>
    <row r="49" spans="1:56" x14ac:dyDescent="0.3">
      <c r="A49" t="s">
        <v>94</v>
      </c>
      <c r="B49">
        <v>33</v>
      </c>
      <c r="C49">
        <v>1</v>
      </c>
      <c r="D49">
        <v>1</v>
      </c>
      <c r="E49">
        <v>1</v>
      </c>
      <c r="F49">
        <v>13</v>
      </c>
      <c r="G49">
        <v>18</v>
      </c>
      <c r="H49">
        <v>11</v>
      </c>
      <c r="I49">
        <v>26</v>
      </c>
      <c r="J49">
        <v>12.5</v>
      </c>
      <c r="K49">
        <v>66.2</v>
      </c>
      <c r="L49">
        <v>150.5</v>
      </c>
      <c r="M49">
        <v>1</v>
      </c>
      <c r="N49">
        <v>0</v>
      </c>
      <c r="O49">
        <v>404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194</v>
      </c>
      <c r="X49">
        <v>0</v>
      </c>
      <c r="Y49">
        <v>437</v>
      </c>
      <c r="Z49">
        <v>0</v>
      </c>
      <c r="AA49">
        <v>389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361</v>
      </c>
      <c r="AU49">
        <v>0.29106415512626749</v>
      </c>
      <c r="AV49">
        <v>0.15704722049536296</v>
      </c>
      <c r="AX49">
        <f t="shared" si="3"/>
        <v>0</v>
      </c>
      <c r="AY49">
        <f t="shared" si="4"/>
        <v>0</v>
      </c>
      <c r="AZ49">
        <f t="shared" si="0"/>
        <v>0</v>
      </c>
      <c r="BB49">
        <f t="shared" si="5"/>
        <v>1</v>
      </c>
      <c r="BC49">
        <f t="shared" si="6"/>
        <v>1</v>
      </c>
      <c r="BD49">
        <f t="shared" si="1"/>
        <v>1</v>
      </c>
    </row>
    <row r="50" spans="1:56" x14ac:dyDescent="0.3">
      <c r="A50" t="s">
        <v>95</v>
      </c>
      <c r="B50">
        <v>24</v>
      </c>
      <c r="C50">
        <v>1</v>
      </c>
      <c r="D50">
        <v>1</v>
      </c>
      <c r="E50">
        <v>1</v>
      </c>
      <c r="F50">
        <v>17</v>
      </c>
      <c r="G50">
        <v>16</v>
      </c>
      <c r="H50">
        <v>4</v>
      </c>
      <c r="I50">
        <v>29</v>
      </c>
      <c r="J50">
        <v>75.099999999999994</v>
      </c>
      <c r="K50">
        <v>102.4</v>
      </c>
      <c r="L50">
        <v>0.2</v>
      </c>
      <c r="M50">
        <v>0</v>
      </c>
      <c r="N50">
        <v>0</v>
      </c>
      <c r="O50">
        <v>505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131</v>
      </c>
      <c r="X50">
        <v>0</v>
      </c>
      <c r="Y50">
        <v>562</v>
      </c>
      <c r="Z50">
        <v>0</v>
      </c>
      <c r="AA50">
        <v>278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368</v>
      </c>
      <c r="AU50">
        <v>0.12964283551234607</v>
      </c>
      <c r="AV50">
        <v>0.10467066856432188</v>
      </c>
      <c r="AX50">
        <f t="shared" si="3"/>
        <v>0</v>
      </c>
      <c r="AY50">
        <f t="shared" si="4"/>
        <v>0</v>
      </c>
      <c r="AZ50">
        <f t="shared" si="0"/>
        <v>0</v>
      </c>
      <c r="BB50">
        <f t="shared" si="5"/>
        <v>1</v>
      </c>
      <c r="BC50">
        <f t="shared" si="6"/>
        <v>1</v>
      </c>
      <c r="BD50">
        <f t="shared" si="1"/>
        <v>1</v>
      </c>
    </row>
    <row r="51" spans="1:56" x14ac:dyDescent="0.3">
      <c r="A51" t="s">
        <v>96</v>
      </c>
      <c r="B51">
        <v>29</v>
      </c>
      <c r="C51">
        <v>1</v>
      </c>
      <c r="D51">
        <v>0</v>
      </c>
      <c r="E51">
        <v>1</v>
      </c>
      <c r="F51">
        <v>10</v>
      </c>
      <c r="G51">
        <v>14</v>
      </c>
      <c r="H51">
        <v>10</v>
      </c>
      <c r="I51">
        <v>36</v>
      </c>
      <c r="J51">
        <v>38</v>
      </c>
      <c r="K51">
        <v>159.19999999999999</v>
      </c>
      <c r="L51">
        <v>52.1</v>
      </c>
      <c r="M51">
        <v>1</v>
      </c>
      <c r="N51">
        <v>0</v>
      </c>
      <c r="O51">
        <v>353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177</v>
      </c>
      <c r="X51">
        <v>0</v>
      </c>
      <c r="Y51">
        <v>562</v>
      </c>
      <c r="Z51">
        <v>0</v>
      </c>
      <c r="AA51">
        <v>655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385</v>
      </c>
      <c r="AU51">
        <v>0.29125756759662619</v>
      </c>
      <c r="AV51">
        <v>0.41039011484731308</v>
      </c>
      <c r="AX51">
        <f t="shared" si="3"/>
        <v>0</v>
      </c>
      <c r="AY51">
        <f t="shared" si="4"/>
        <v>0</v>
      </c>
      <c r="AZ51">
        <f t="shared" si="0"/>
        <v>0</v>
      </c>
      <c r="BB51">
        <f t="shared" si="5"/>
        <v>0</v>
      </c>
      <c r="BC51">
        <f t="shared" si="6"/>
        <v>0</v>
      </c>
      <c r="BD51">
        <f t="shared" si="1"/>
        <v>0</v>
      </c>
    </row>
    <row r="52" spans="1:56" x14ac:dyDescent="0.3">
      <c r="A52" t="s">
        <v>97</v>
      </c>
      <c r="B52">
        <v>36</v>
      </c>
      <c r="C52">
        <v>0</v>
      </c>
      <c r="D52">
        <v>1</v>
      </c>
      <c r="E52">
        <v>1</v>
      </c>
      <c r="F52">
        <v>9</v>
      </c>
      <c r="G52">
        <v>18</v>
      </c>
      <c r="H52">
        <v>1</v>
      </c>
      <c r="I52">
        <v>48</v>
      </c>
      <c r="J52">
        <v>33.799999999999997</v>
      </c>
      <c r="K52">
        <v>108.7</v>
      </c>
      <c r="L52">
        <v>164.8</v>
      </c>
      <c r="M52">
        <v>1</v>
      </c>
      <c r="N52">
        <v>0</v>
      </c>
      <c r="O52">
        <v>101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123</v>
      </c>
      <c r="X52">
        <v>0</v>
      </c>
      <c r="Y52">
        <v>250</v>
      </c>
      <c r="Z52">
        <v>0</v>
      </c>
      <c r="AA52">
        <v>688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1</v>
      </c>
      <c r="AS52">
        <v>0</v>
      </c>
      <c r="AT52">
        <v>388</v>
      </c>
      <c r="AU52">
        <v>0.21432865297500603</v>
      </c>
      <c r="AV52">
        <v>0.27846851635636483</v>
      </c>
      <c r="AX52">
        <f t="shared" si="3"/>
        <v>0</v>
      </c>
      <c r="AY52">
        <f t="shared" si="4"/>
        <v>0</v>
      </c>
      <c r="AZ52">
        <f t="shared" si="0"/>
        <v>0</v>
      </c>
      <c r="BB52">
        <f t="shared" si="5"/>
        <v>1</v>
      </c>
      <c r="BC52">
        <f t="shared" si="6"/>
        <v>1</v>
      </c>
      <c r="BD52">
        <f t="shared" si="1"/>
        <v>1</v>
      </c>
    </row>
    <row r="53" spans="1:56" x14ac:dyDescent="0.3">
      <c r="A53" t="s">
        <v>98</v>
      </c>
      <c r="B53">
        <v>31</v>
      </c>
      <c r="C53">
        <v>0</v>
      </c>
      <c r="D53">
        <v>0</v>
      </c>
      <c r="E53">
        <v>1</v>
      </c>
      <c r="F53">
        <v>13</v>
      </c>
      <c r="G53">
        <v>4</v>
      </c>
      <c r="H53">
        <v>15</v>
      </c>
      <c r="I53">
        <v>33</v>
      </c>
      <c r="J53">
        <v>42.7</v>
      </c>
      <c r="K53">
        <v>1.8</v>
      </c>
      <c r="L53">
        <v>193.9</v>
      </c>
      <c r="M53">
        <v>0</v>
      </c>
      <c r="N53">
        <v>0</v>
      </c>
      <c r="O53">
        <v>404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259</v>
      </c>
      <c r="X53">
        <v>0</v>
      </c>
      <c r="Y53">
        <v>749</v>
      </c>
      <c r="Z53">
        <v>0</v>
      </c>
      <c r="AA53">
        <v>522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420</v>
      </c>
      <c r="AU53">
        <v>0.66234613096998807</v>
      </c>
      <c r="AV53">
        <v>0.62026976978130277</v>
      </c>
      <c r="AX53">
        <f t="shared" si="3"/>
        <v>1</v>
      </c>
      <c r="AY53">
        <f t="shared" si="4"/>
        <v>1</v>
      </c>
      <c r="AZ53">
        <f t="shared" si="0"/>
        <v>1</v>
      </c>
      <c r="BB53">
        <f t="shared" si="5"/>
        <v>1</v>
      </c>
      <c r="BC53">
        <f t="shared" si="6"/>
        <v>1</v>
      </c>
      <c r="BD53">
        <f t="shared" si="1"/>
        <v>1</v>
      </c>
    </row>
    <row r="54" spans="1:56" x14ac:dyDescent="0.3">
      <c r="A54" t="s">
        <v>99</v>
      </c>
      <c r="B54">
        <v>14</v>
      </c>
      <c r="C54">
        <v>1</v>
      </c>
      <c r="D54">
        <v>0</v>
      </c>
      <c r="E54">
        <v>1</v>
      </c>
      <c r="F54">
        <v>4</v>
      </c>
      <c r="G54">
        <v>4</v>
      </c>
      <c r="H54">
        <v>5</v>
      </c>
      <c r="I54">
        <v>27</v>
      </c>
      <c r="J54">
        <v>177.3</v>
      </c>
      <c r="K54">
        <v>185.2</v>
      </c>
      <c r="L54">
        <v>13.9</v>
      </c>
      <c r="M54">
        <v>0</v>
      </c>
      <c r="N54">
        <v>0</v>
      </c>
      <c r="O54">
        <v>404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172</v>
      </c>
      <c r="X54">
        <v>0</v>
      </c>
      <c r="Y54">
        <v>812</v>
      </c>
      <c r="Z54">
        <v>0</v>
      </c>
      <c r="AA54">
        <v>300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421</v>
      </c>
      <c r="AU54">
        <v>0.38790196062641907</v>
      </c>
      <c r="AV54">
        <v>0.38690260612280736</v>
      </c>
      <c r="AX54">
        <f t="shared" si="3"/>
        <v>0</v>
      </c>
      <c r="AY54">
        <f t="shared" si="4"/>
        <v>0</v>
      </c>
      <c r="AZ54">
        <f t="shared" si="0"/>
        <v>0</v>
      </c>
      <c r="BB54">
        <f t="shared" si="5"/>
        <v>1</v>
      </c>
      <c r="BC54">
        <f t="shared" si="6"/>
        <v>1</v>
      </c>
      <c r="BD54">
        <f t="shared" si="1"/>
        <v>1</v>
      </c>
    </row>
    <row r="55" spans="1:56" x14ac:dyDescent="0.3">
      <c r="A55" t="s">
        <v>100</v>
      </c>
      <c r="B55">
        <v>27</v>
      </c>
      <c r="C55">
        <v>0</v>
      </c>
      <c r="D55">
        <v>1</v>
      </c>
      <c r="E55">
        <v>1</v>
      </c>
      <c r="F55">
        <v>4</v>
      </c>
      <c r="G55">
        <v>1</v>
      </c>
      <c r="H55">
        <v>9</v>
      </c>
      <c r="I55">
        <v>27</v>
      </c>
      <c r="J55">
        <v>46.5</v>
      </c>
      <c r="K55">
        <v>133.19999999999999</v>
      </c>
      <c r="L55">
        <v>6.1</v>
      </c>
      <c r="M55">
        <v>1</v>
      </c>
      <c r="N55">
        <v>0</v>
      </c>
      <c r="O55">
        <v>404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133</v>
      </c>
      <c r="X55">
        <v>0</v>
      </c>
      <c r="Y55">
        <v>562</v>
      </c>
      <c r="Z55">
        <v>0</v>
      </c>
      <c r="AA55">
        <v>444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436</v>
      </c>
      <c r="AU55">
        <v>0.323642167037203</v>
      </c>
      <c r="AV55">
        <v>0.15613866585770622</v>
      </c>
      <c r="AX55">
        <f t="shared" si="3"/>
        <v>0</v>
      </c>
      <c r="AY55">
        <f t="shared" si="4"/>
        <v>0</v>
      </c>
      <c r="AZ55">
        <f t="shared" si="0"/>
        <v>0</v>
      </c>
      <c r="BB55">
        <f t="shared" si="5"/>
        <v>1</v>
      </c>
      <c r="BC55">
        <f t="shared" si="6"/>
        <v>1</v>
      </c>
      <c r="BD55">
        <f t="shared" si="1"/>
        <v>1</v>
      </c>
    </row>
    <row r="56" spans="1:56" x14ac:dyDescent="0.3">
      <c r="A56" t="s">
        <v>101</v>
      </c>
      <c r="B56">
        <v>30</v>
      </c>
      <c r="C56">
        <v>0</v>
      </c>
      <c r="D56">
        <v>1</v>
      </c>
      <c r="E56">
        <v>1</v>
      </c>
      <c r="F56">
        <v>3</v>
      </c>
      <c r="G56">
        <v>6</v>
      </c>
      <c r="H56">
        <v>6</v>
      </c>
      <c r="I56">
        <v>28</v>
      </c>
      <c r="J56">
        <v>89.9</v>
      </c>
      <c r="K56">
        <v>44.1</v>
      </c>
      <c r="L56">
        <v>88.3</v>
      </c>
      <c r="M56">
        <v>0</v>
      </c>
      <c r="N56">
        <v>0</v>
      </c>
      <c r="O56">
        <v>525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128</v>
      </c>
      <c r="X56">
        <v>0</v>
      </c>
      <c r="Y56">
        <v>749</v>
      </c>
      <c r="Z56">
        <v>0</v>
      </c>
      <c r="AA56">
        <v>255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448</v>
      </c>
      <c r="AU56">
        <v>0.26807470149758283</v>
      </c>
      <c r="AV56">
        <v>5.8402412731747094E-2</v>
      </c>
      <c r="AX56">
        <f t="shared" si="3"/>
        <v>0</v>
      </c>
      <c r="AY56">
        <f t="shared" si="4"/>
        <v>0</v>
      </c>
      <c r="AZ56">
        <f t="shared" si="0"/>
        <v>0</v>
      </c>
      <c r="BB56">
        <f t="shared" si="5"/>
        <v>1</v>
      </c>
      <c r="BC56">
        <f t="shared" si="6"/>
        <v>1</v>
      </c>
      <c r="BD56">
        <f t="shared" si="1"/>
        <v>1</v>
      </c>
    </row>
    <row r="57" spans="1:56" x14ac:dyDescent="0.3">
      <c r="A57" t="s">
        <v>102</v>
      </c>
      <c r="B57">
        <v>29</v>
      </c>
      <c r="C57">
        <v>1</v>
      </c>
      <c r="D57">
        <v>1</v>
      </c>
      <c r="E57">
        <v>0</v>
      </c>
      <c r="F57">
        <v>17</v>
      </c>
      <c r="G57">
        <v>4</v>
      </c>
      <c r="H57">
        <v>14</v>
      </c>
      <c r="I57">
        <v>33</v>
      </c>
      <c r="J57">
        <v>57.9</v>
      </c>
      <c r="K57">
        <v>164.1</v>
      </c>
      <c r="L57">
        <v>163.80000000000001</v>
      </c>
      <c r="M57">
        <v>0</v>
      </c>
      <c r="N57">
        <v>0</v>
      </c>
      <c r="O57">
        <v>404</v>
      </c>
      <c r="P57">
        <v>1</v>
      </c>
      <c r="Q57">
        <v>0</v>
      </c>
      <c r="R57">
        <v>1</v>
      </c>
      <c r="S57">
        <v>0</v>
      </c>
      <c r="T57">
        <v>0</v>
      </c>
      <c r="U57">
        <v>1</v>
      </c>
      <c r="V57">
        <v>1</v>
      </c>
      <c r="W57">
        <v>38</v>
      </c>
      <c r="X57">
        <v>0</v>
      </c>
      <c r="Y57">
        <v>562</v>
      </c>
      <c r="Z57">
        <v>0</v>
      </c>
      <c r="AA57">
        <v>599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450</v>
      </c>
      <c r="AU57">
        <v>0.34918877518323022</v>
      </c>
      <c r="AV57">
        <v>0.42170576159306794</v>
      </c>
      <c r="AX57">
        <f t="shared" si="3"/>
        <v>0</v>
      </c>
      <c r="AY57">
        <f t="shared" si="4"/>
        <v>0</v>
      </c>
      <c r="AZ57">
        <f t="shared" si="0"/>
        <v>0</v>
      </c>
      <c r="BB57">
        <f t="shared" si="5"/>
        <v>1</v>
      </c>
      <c r="BC57">
        <f t="shared" si="6"/>
        <v>1</v>
      </c>
      <c r="BD57">
        <f t="shared" si="1"/>
        <v>1</v>
      </c>
    </row>
    <row r="58" spans="1:56" x14ac:dyDescent="0.3">
      <c r="A58" t="s">
        <v>103</v>
      </c>
      <c r="B58">
        <v>35</v>
      </c>
      <c r="C58">
        <v>1</v>
      </c>
      <c r="D58">
        <v>1</v>
      </c>
      <c r="E58">
        <v>1</v>
      </c>
      <c r="F58">
        <v>14</v>
      </c>
      <c r="G58">
        <v>16</v>
      </c>
      <c r="H58">
        <v>7</v>
      </c>
      <c r="I58">
        <v>23</v>
      </c>
      <c r="J58">
        <v>144.5</v>
      </c>
      <c r="K58">
        <v>146.4</v>
      </c>
      <c r="L58">
        <v>133.4</v>
      </c>
      <c r="M58">
        <v>0</v>
      </c>
      <c r="N58">
        <v>0</v>
      </c>
      <c r="O58">
        <v>161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162</v>
      </c>
      <c r="X58">
        <v>0</v>
      </c>
      <c r="Y58">
        <v>250</v>
      </c>
      <c r="Z58">
        <v>0</v>
      </c>
      <c r="AA58">
        <v>755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455</v>
      </c>
      <c r="AU58">
        <v>0.18298632715179491</v>
      </c>
      <c r="AV58">
        <v>0.28649090126419846</v>
      </c>
      <c r="AX58">
        <f t="shared" si="3"/>
        <v>0</v>
      </c>
      <c r="AY58">
        <f t="shared" si="4"/>
        <v>0</v>
      </c>
      <c r="AZ58">
        <f t="shared" si="0"/>
        <v>0</v>
      </c>
      <c r="BB58">
        <f t="shared" si="5"/>
        <v>1</v>
      </c>
      <c r="BC58">
        <f t="shared" si="6"/>
        <v>1</v>
      </c>
      <c r="BD58">
        <f t="shared" si="1"/>
        <v>1</v>
      </c>
    </row>
    <row r="59" spans="1:56" x14ac:dyDescent="0.3">
      <c r="A59" t="s">
        <v>104</v>
      </c>
      <c r="B59">
        <v>20</v>
      </c>
      <c r="C59">
        <v>1</v>
      </c>
      <c r="D59">
        <v>1</v>
      </c>
      <c r="E59">
        <v>0</v>
      </c>
      <c r="F59">
        <v>4</v>
      </c>
      <c r="G59">
        <v>18</v>
      </c>
      <c r="H59">
        <v>16</v>
      </c>
      <c r="I59">
        <v>29</v>
      </c>
      <c r="J59">
        <v>59.1</v>
      </c>
      <c r="K59">
        <v>48.3</v>
      </c>
      <c r="L59">
        <v>97</v>
      </c>
      <c r="M59">
        <v>0</v>
      </c>
      <c r="N59">
        <v>0</v>
      </c>
      <c r="O59">
        <v>505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164</v>
      </c>
      <c r="X59">
        <v>0</v>
      </c>
      <c r="Y59">
        <v>562</v>
      </c>
      <c r="Z59">
        <v>0</v>
      </c>
      <c r="AA59">
        <v>477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461</v>
      </c>
      <c r="AU59">
        <v>0.37480080130920679</v>
      </c>
      <c r="AV59">
        <v>0.31246290607397437</v>
      </c>
      <c r="AX59">
        <f t="shared" si="3"/>
        <v>0</v>
      </c>
      <c r="AY59">
        <f t="shared" si="4"/>
        <v>0</v>
      </c>
      <c r="AZ59">
        <f t="shared" si="0"/>
        <v>0</v>
      </c>
      <c r="BB59">
        <f t="shared" si="5"/>
        <v>1</v>
      </c>
      <c r="BC59">
        <f t="shared" si="6"/>
        <v>1</v>
      </c>
      <c r="BD59">
        <f t="shared" si="1"/>
        <v>1</v>
      </c>
    </row>
    <row r="60" spans="1:56" x14ac:dyDescent="0.3">
      <c r="A60" t="s">
        <v>105</v>
      </c>
      <c r="B60">
        <v>31</v>
      </c>
      <c r="C60">
        <v>1</v>
      </c>
      <c r="D60">
        <v>0</v>
      </c>
      <c r="E60">
        <v>1</v>
      </c>
      <c r="F60">
        <v>3</v>
      </c>
      <c r="G60">
        <v>17</v>
      </c>
      <c r="H60">
        <v>16</v>
      </c>
      <c r="I60">
        <v>28</v>
      </c>
      <c r="J60">
        <v>139.1</v>
      </c>
      <c r="K60">
        <v>143.9</v>
      </c>
      <c r="L60">
        <v>98.7</v>
      </c>
      <c r="M60">
        <v>1</v>
      </c>
      <c r="N60">
        <v>0</v>
      </c>
      <c r="O60">
        <v>505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67</v>
      </c>
      <c r="X60">
        <v>0</v>
      </c>
      <c r="Y60">
        <v>562</v>
      </c>
      <c r="Z60">
        <v>0</v>
      </c>
      <c r="AA60">
        <v>355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472</v>
      </c>
      <c r="AU60">
        <v>0.18709993842985509</v>
      </c>
      <c r="AV60">
        <v>0.16470266992209728</v>
      </c>
      <c r="AX60">
        <f t="shared" si="3"/>
        <v>0</v>
      </c>
      <c r="AY60">
        <f t="shared" si="4"/>
        <v>0</v>
      </c>
      <c r="AZ60">
        <f t="shared" si="0"/>
        <v>0</v>
      </c>
      <c r="BB60">
        <f t="shared" si="5"/>
        <v>1</v>
      </c>
      <c r="BC60">
        <f t="shared" si="6"/>
        <v>1</v>
      </c>
      <c r="BD60">
        <f t="shared" si="1"/>
        <v>1</v>
      </c>
    </row>
    <row r="61" spans="1:56" x14ac:dyDescent="0.3">
      <c r="A61" t="s">
        <v>106</v>
      </c>
      <c r="B61">
        <v>34</v>
      </c>
      <c r="C61">
        <v>1</v>
      </c>
      <c r="D61">
        <v>1</v>
      </c>
      <c r="E61">
        <v>1</v>
      </c>
      <c r="F61">
        <v>1</v>
      </c>
      <c r="G61">
        <v>17</v>
      </c>
      <c r="H61">
        <v>18</v>
      </c>
      <c r="I61">
        <v>23</v>
      </c>
      <c r="J61">
        <v>2.6</v>
      </c>
      <c r="K61">
        <v>172.9</v>
      </c>
      <c r="L61">
        <v>177.1</v>
      </c>
      <c r="M61">
        <v>0</v>
      </c>
      <c r="N61">
        <v>0</v>
      </c>
      <c r="O61">
        <v>404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153</v>
      </c>
      <c r="X61">
        <v>1</v>
      </c>
      <c r="Y61">
        <v>562</v>
      </c>
      <c r="Z61">
        <v>0</v>
      </c>
      <c r="AA61">
        <v>488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482</v>
      </c>
      <c r="AU61">
        <v>0.3811840701510022</v>
      </c>
      <c r="AV61">
        <v>0.37771333747951402</v>
      </c>
      <c r="AX61">
        <f t="shared" si="3"/>
        <v>0</v>
      </c>
      <c r="AY61">
        <f t="shared" si="4"/>
        <v>0</v>
      </c>
      <c r="AZ61">
        <f t="shared" si="0"/>
        <v>0</v>
      </c>
      <c r="BB61">
        <f t="shared" si="5"/>
        <v>1</v>
      </c>
      <c r="BC61">
        <f t="shared" si="6"/>
        <v>1</v>
      </c>
      <c r="BD61">
        <f t="shared" si="1"/>
        <v>1</v>
      </c>
    </row>
    <row r="62" spans="1:56" x14ac:dyDescent="0.3">
      <c r="A62" t="s">
        <v>107</v>
      </c>
      <c r="B62">
        <v>32</v>
      </c>
      <c r="C62">
        <v>1</v>
      </c>
      <c r="D62">
        <v>1</v>
      </c>
      <c r="E62">
        <v>0</v>
      </c>
      <c r="F62">
        <v>14</v>
      </c>
      <c r="G62">
        <v>7</v>
      </c>
      <c r="H62">
        <v>8</v>
      </c>
      <c r="I62">
        <v>28</v>
      </c>
      <c r="J62">
        <v>160</v>
      </c>
      <c r="K62">
        <v>68</v>
      </c>
      <c r="L62">
        <v>6.2</v>
      </c>
      <c r="M62">
        <v>0</v>
      </c>
      <c r="N62">
        <v>0</v>
      </c>
      <c r="O62">
        <v>454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442</v>
      </c>
      <c r="X62">
        <v>1</v>
      </c>
      <c r="Y62">
        <v>812</v>
      </c>
      <c r="Z62">
        <v>0</v>
      </c>
      <c r="AA62">
        <v>400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521</v>
      </c>
      <c r="AU62">
        <v>0.67027334797338989</v>
      </c>
      <c r="AV62">
        <v>0.76526614425306372</v>
      </c>
      <c r="AX62">
        <f t="shared" si="3"/>
        <v>1</v>
      </c>
      <c r="AY62">
        <f t="shared" si="4"/>
        <v>1</v>
      </c>
      <c r="AZ62">
        <f t="shared" si="0"/>
        <v>1</v>
      </c>
      <c r="BB62">
        <f t="shared" si="5"/>
        <v>1</v>
      </c>
      <c r="BC62">
        <f t="shared" si="6"/>
        <v>1</v>
      </c>
      <c r="BD62">
        <f t="shared" si="1"/>
        <v>1</v>
      </c>
    </row>
    <row r="63" spans="1:56" x14ac:dyDescent="0.3">
      <c r="A63" t="s">
        <v>108</v>
      </c>
      <c r="B63">
        <v>35</v>
      </c>
      <c r="C63">
        <v>1</v>
      </c>
      <c r="D63">
        <v>1</v>
      </c>
      <c r="E63">
        <v>1</v>
      </c>
      <c r="F63">
        <v>4</v>
      </c>
      <c r="G63">
        <v>2</v>
      </c>
      <c r="H63">
        <v>15</v>
      </c>
      <c r="I63">
        <v>28</v>
      </c>
      <c r="J63">
        <v>3.7</v>
      </c>
      <c r="K63">
        <v>127.1</v>
      </c>
      <c r="L63">
        <v>158.9</v>
      </c>
      <c r="M63">
        <v>0</v>
      </c>
      <c r="N63">
        <v>0</v>
      </c>
      <c r="O63">
        <v>454</v>
      </c>
      <c r="P63">
        <v>1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392</v>
      </c>
      <c r="X63">
        <v>0</v>
      </c>
      <c r="Y63">
        <v>812</v>
      </c>
      <c r="Z63">
        <v>0</v>
      </c>
      <c r="AA63">
        <v>266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77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527</v>
      </c>
      <c r="AU63">
        <v>0.95090556854157426</v>
      </c>
      <c r="AV63">
        <v>0.62573248194873599</v>
      </c>
      <c r="AX63">
        <f t="shared" si="3"/>
        <v>1</v>
      </c>
      <c r="AY63">
        <f t="shared" si="4"/>
        <v>1</v>
      </c>
      <c r="AZ63">
        <f t="shared" si="0"/>
        <v>1</v>
      </c>
      <c r="BB63">
        <f t="shared" si="5"/>
        <v>1</v>
      </c>
      <c r="BC63">
        <f t="shared" si="6"/>
        <v>1</v>
      </c>
      <c r="BD63">
        <f t="shared" si="1"/>
        <v>1</v>
      </c>
    </row>
    <row r="64" spans="1:56" x14ac:dyDescent="0.3">
      <c r="A64" t="s">
        <v>109</v>
      </c>
      <c r="B64">
        <v>27</v>
      </c>
      <c r="C64">
        <v>0</v>
      </c>
      <c r="D64">
        <v>1</v>
      </c>
      <c r="E64">
        <v>1</v>
      </c>
      <c r="F64">
        <v>2</v>
      </c>
      <c r="G64">
        <v>12</v>
      </c>
      <c r="H64">
        <v>3</v>
      </c>
      <c r="I64">
        <v>33</v>
      </c>
      <c r="J64">
        <v>46.9</v>
      </c>
      <c r="K64">
        <v>129.5</v>
      </c>
      <c r="L64">
        <v>173.6</v>
      </c>
      <c r="M64">
        <v>0</v>
      </c>
      <c r="N64">
        <v>0</v>
      </c>
      <c r="O64">
        <v>404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15</v>
      </c>
      <c r="X64">
        <v>0</v>
      </c>
      <c r="Y64">
        <v>812</v>
      </c>
      <c r="Z64">
        <v>0</v>
      </c>
      <c r="AA64">
        <v>433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553</v>
      </c>
      <c r="AU64">
        <v>0.57546270122247467</v>
      </c>
      <c r="AV64">
        <v>0.25864063374705787</v>
      </c>
      <c r="AX64">
        <f t="shared" si="3"/>
        <v>0</v>
      </c>
      <c r="AY64">
        <f t="shared" si="4"/>
        <v>0</v>
      </c>
      <c r="AZ64">
        <f t="shared" si="0"/>
        <v>1</v>
      </c>
      <c r="BB64">
        <f t="shared" si="5"/>
        <v>1</v>
      </c>
      <c r="BC64">
        <f t="shared" si="6"/>
        <v>1</v>
      </c>
      <c r="BD64">
        <f t="shared" si="1"/>
        <v>0</v>
      </c>
    </row>
    <row r="65" spans="1:56" x14ac:dyDescent="0.3">
      <c r="A65" t="s">
        <v>110</v>
      </c>
      <c r="B65">
        <v>40</v>
      </c>
      <c r="C65">
        <v>1</v>
      </c>
      <c r="D65">
        <v>0</v>
      </c>
      <c r="E65">
        <v>0</v>
      </c>
      <c r="F65">
        <v>16</v>
      </c>
      <c r="G65">
        <v>10</v>
      </c>
      <c r="H65">
        <v>8</v>
      </c>
      <c r="I65">
        <v>32</v>
      </c>
      <c r="J65">
        <v>6.8</v>
      </c>
      <c r="K65">
        <v>122.9</v>
      </c>
      <c r="L65">
        <v>19.2</v>
      </c>
      <c r="M65">
        <v>1</v>
      </c>
      <c r="N65">
        <v>0</v>
      </c>
      <c r="O65">
        <v>404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156</v>
      </c>
      <c r="X65">
        <v>0</v>
      </c>
      <c r="Y65">
        <v>250</v>
      </c>
      <c r="Z65">
        <v>0</v>
      </c>
      <c r="AA65">
        <v>444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554</v>
      </c>
      <c r="AU65">
        <v>0.34984174432779108</v>
      </c>
      <c r="AV65">
        <v>0.21798991411924862</v>
      </c>
      <c r="AX65">
        <f t="shared" si="3"/>
        <v>0</v>
      </c>
      <c r="AY65">
        <f t="shared" si="4"/>
        <v>0</v>
      </c>
      <c r="AZ65">
        <f t="shared" si="0"/>
        <v>0</v>
      </c>
      <c r="BB65">
        <f t="shared" si="5"/>
        <v>1</v>
      </c>
      <c r="BC65">
        <f t="shared" si="6"/>
        <v>1</v>
      </c>
      <c r="BD65">
        <f t="shared" si="1"/>
        <v>1</v>
      </c>
    </row>
    <row r="66" spans="1:56" x14ac:dyDescent="0.3">
      <c r="A66" t="s">
        <v>111</v>
      </c>
      <c r="B66">
        <v>32</v>
      </c>
      <c r="C66">
        <v>1</v>
      </c>
      <c r="D66">
        <v>1</v>
      </c>
      <c r="E66">
        <v>1</v>
      </c>
      <c r="F66">
        <v>2</v>
      </c>
      <c r="G66">
        <v>1</v>
      </c>
      <c r="H66">
        <v>6</v>
      </c>
      <c r="I66">
        <v>21</v>
      </c>
      <c r="J66">
        <v>45.5</v>
      </c>
      <c r="K66">
        <v>60.4</v>
      </c>
      <c r="L66">
        <v>127.2</v>
      </c>
      <c r="M66">
        <v>1</v>
      </c>
      <c r="N66">
        <v>0</v>
      </c>
      <c r="O66">
        <v>404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63</v>
      </c>
      <c r="X66">
        <v>0</v>
      </c>
      <c r="Y66">
        <v>624</v>
      </c>
      <c r="Z66">
        <v>0</v>
      </c>
      <c r="AA66">
        <v>266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564</v>
      </c>
      <c r="AU66">
        <v>-3.6993063148065122E-2</v>
      </c>
      <c r="AV66">
        <v>4.6401459711599022E-2</v>
      </c>
      <c r="AX66">
        <f t="shared" si="3"/>
        <v>0</v>
      </c>
      <c r="AY66">
        <f t="shared" si="4"/>
        <v>0</v>
      </c>
      <c r="AZ66">
        <f t="shared" ref="AZ66:AZ129" si="7">IF(AU66&lt;0.5,0,1)</f>
        <v>0</v>
      </c>
      <c r="BB66">
        <f t="shared" si="5"/>
        <v>1</v>
      </c>
      <c r="BC66">
        <f t="shared" si="6"/>
        <v>1</v>
      </c>
      <c r="BD66">
        <f t="shared" ref="BD66:BD129" si="8">IF(AZ66=AS66,1,0)</f>
        <v>1</v>
      </c>
    </row>
    <row r="67" spans="1:56" x14ac:dyDescent="0.3">
      <c r="A67" t="s">
        <v>112</v>
      </c>
      <c r="B67">
        <v>26</v>
      </c>
      <c r="C67">
        <v>1</v>
      </c>
      <c r="D67">
        <v>0</v>
      </c>
      <c r="E67">
        <v>0</v>
      </c>
      <c r="F67">
        <v>6</v>
      </c>
      <c r="G67">
        <v>0</v>
      </c>
      <c r="H67">
        <v>4</v>
      </c>
      <c r="I67">
        <v>20</v>
      </c>
      <c r="J67">
        <v>124.3</v>
      </c>
      <c r="K67">
        <v>142.69999999999999</v>
      </c>
      <c r="L67">
        <v>157.30000000000001</v>
      </c>
      <c r="M67">
        <v>1</v>
      </c>
      <c r="N67">
        <v>0</v>
      </c>
      <c r="O67">
        <v>454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65</v>
      </c>
      <c r="X67">
        <v>0</v>
      </c>
      <c r="Y67">
        <v>812</v>
      </c>
      <c r="Z67">
        <v>0</v>
      </c>
      <c r="AA67">
        <v>400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569</v>
      </c>
      <c r="AU67">
        <v>0.73566422526159969</v>
      </c>
      <c r="AV67">
        <v>0.76862319649734567</v>
      </c>
      <c r="AX67">
        <f t="shared" ref="AX67:AX130" si="9">IF(AV67&lt;0.5,0,1)</f>
        <v>1</v>
      </c>
      <c r="AY67">
        <f t="shared" ref="AY67:AY130" si="10">IF((AU67+AV67)/2&gt;0.5,1,0)</f>
        <v>1</v>
      </c>
      <c r="AZ67">
        <f t="shared" si="7"/>
        <v>1</v>
      </c>
      <c r="BB67">
        <f t="shared" ref="BB67:BB130" si="11">IF(AS67=AX67,1,0)</f>
        <v>0</v>
      </c>
      <c r="BC67">
        <f t="shared" ref="BC67:BC130" si="12">IF(AS67=AY67,1,0)</f>
        <v>0</v>
      </c>
      <c r="BD67">
        <f t="shared" si="8"/>
        <v>0</v>
      </c>
    </row>
    <row r="68" spans="1:56" x14ac:dyDescent="0.3">
      <c r="A68" t="s">
        <v>113</v>
      </c>
      <c r="B68">
        <v>35</v>
      </c>
      <c r="C68">
        <v>1</v>
      </c>
      <c r="D68">
        <v>1</v>
      </c>
      <c r="E68">
        <v>1</v>
      </c>
      <c r="F68">
        <v>11</v>
      </c>
      <c r="G68">
        <v>15</v>
      </c>
      <c r="H68">
        <v>13</v>
      </c>
      <c r="I68">
        <v>28</v>
      </c>
      <c r="J68">
        <v>42.1</v>
      </c>
      <c r="K68">
        <v>43.2</v>
      </c>
      <c r="L68">
        <v>79.400000000000006</v>
      </c>
      <c r="M68">
        <v>1</v>
      </c>
      <c r="N68">
        <v>0</v>
      </c>
      <c r="O68">
        <v>555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159</v>
      </c>
      <c r="X68">
        <v>0</v>
      </c>
      <c r="Y68">
        <v>874</v>
      </c>
      <c r="Z68">
        <v>0</v>
      </c>
      <c r="AA68">
        <v>500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77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571</v>
      </c>
      <c r="AU68">
        <v>1.0488275026045109</v>
      </c>
      <c r="AV68">
        <v>0.93916574533997144</v>
      </c>
      <c r="AX68">
        <f t="shared" si="9"/>
        <v>1</v>
      </c>
      <c r="AY68">
        <f t="shared" si="10"/>
        <v>1</v>
      </c>
      <c r="AZ68">
        <f t="shared" si="7"/>
        <v>1</v>
      </c>
      <c r="BB68">
        <f t="shared" si="11"/>
        <v>1</v>
      </c>
      <c r="BC68">
        <f t="shared" si="12"/>
        <v>1</v>
      </c>
      <c r="BD68">
        <f t="shared" si="8"/>
        <v>1</v>
      </c>
    </row>
    <row r="69" spans="1:56" x14ac:dyDescent="0.3">
      <c r="A69" t="s">
        <v>114</v>
      </c>
      <c r="B69">
        <v>29</v>
      </c>
      <c r="C69">
        <v>1</v>
      </c>
      <c r="D69">
        <v>1</v>
      </c>
      <c r="E69">
        <v>1</v>
      </c>
      <c r="F69">
        <v>14</v>
      </c>
      <c r="G69">
        <v>17</v>
      </c>
      <c r="H69">
        <v>6</v>
      </c>
      <c r="I69">
        <v>30</v>
      </c>
      <c r="J69">
        <v>40.200000000000003</v>
      </c>
      <c r="K69">
        <v>14.5</v>
      </c>
      <c r="L69">
        <v>86.1</v>
      </c>
      <c r="M69">
        <v>1</v>
      </c>
      <c r="N69">
        <v>0</v>
      </c>
      <c r="O69">
        <v>454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55</v>
      </c>
      <c r="X69">
        <v>0</v>
      </c>
      <c r="Y69">
        <v>562</v>
      </c>
      <c r="Z69">
        <v>0</v>
      </c>
      <c r="AA69">
        <v>699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573</v>
      </c>
      <c r="AU69">
        <v>0.27296728938132914</v>
      </c>
      <c r="AV69">
        <v>0.31038311068876095</v>
      </c>
      <c r="AX69">
        <f t="shared" si="9"/>
        <v>0</v>
      </c>
      <c r="AY69">
        <f t="shared" si="10"/>
        <v>0</v>
      </c>
      <c r="AZ69">
        <f t="shared" si="7"/>
        <v>0</v>
      </c>
      <c r="BB69">
        <f t="shared" si="11"/>
        <v>1</v>
      </c>
      <c r="BC69">
        <f t="shared" si="12"/>
        <v>1</v>
      </c>
      <c r="BD69">
        <f t="shared" si="8"/>
        <v>1</v>
      </c>
    </row>
    <row r="70" spans="1:56" x14ac:dyDescent="0.3">
      <c r="A70" t="s">
        <v>115</v>
      </c>
      <c r="B70">
        <v>21</v>
      </c>
      <c r="C70">
        <v>1</v>
      </c>
      <c r="D70">
        <v>1</v>
      </c>
      <c r="E70">
        <v>0</v>
      </c>
      <c r="F70">
        <v>13</v>
      </c>
      <c r="G70">
        <v>5</v>
      </c>
      <c r="H70">
        <v>15</v>
      </c>
      <c r="I70">
        <v>32</v>
      </c>
      <c r="J70">
        <v>161.9</v>
      </c>
      <c r="K70">
        <v>140.1</v>
      </c>
      <c r="L70">
        <v>31.4</v>
      </c>
      <c r="M70">
        <v>1</v>
      </c>
      <c r="N70">
        <v>0</v>
      </c>
      <c r="O70">
        <v>505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22</v>
      </c>
      <c r="X70">
        <v>0</v>
      </c>
      <c r="Y70">
        <v>812</v>
      </c>
      <c r="Z70">
        <v>0</v>
      </c>
      <c r="AA70">
        <v>355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594</v>
      </c>
      <c r="AU70">
        <v>0.36980549530105944</v>
      </c>
      <c r="AV70">
        <v>0.41520553284005302</v>
      </c>
      <c r="AX70">
        <f t="shared" si="9"/>
        <v>0</v>
      </c>
      <c r="AY70">
        <f t="shared" si="10"/>
        <v>0</v>
      </c>
      <c r="AZ70">
        <f t="shared" si="7"/>
        <v>0</v>
      </c>
      <c r="BB70">
        <f t="shared" si="11"/>
        <v>1</v>
      </c>
      <c r="BC70">
        <f t="shared" si="12"/>
        <v>1</v>
      </c>
      <c r="BD70">
        <f t="shared" si="8"/>
        <v>1</v>
      </c>
    </row>
    <row r="71" spans="1:56" x14ac:dyDescent="0.3">
      <c r="A71" t="s">
        <v>116</v>
      </c>
      <c r="B71">
        <v>32</v>
      </c>
      <c r="C71">
        <v>1</v>
      </c>
      <c r="D71">
        <v>1</v>
      </c>
      <c r="E71">
        <v>1</v>
      </c>
      <c r="F71">
        <v>1</v>
      </c>
      <c r="G71">
        <v>12</v>
      </c>
      <c r="H71">
        <v>6</v>
      </c>
      <c r="I71">
        <v>29</v>
      </c>
      <c r="J71">
        <v>165.1</v>
      </c>
      <c r="K71">
        <v>183.3</v>
      </c>
      <c r="L71">
        <v>181.9</v>
      </c>
      <c r="M71">
        <v>0</v>
      </c>
      <c r="N71">
        <v>0</v>
      </c>
      <c r="O71">
        <v>404</v>
      </c>
      <c r="P71">
        <v>1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148</v>
      </c>
      <c r="X71">
        <v>0</v>
      </c>
      <c r="Y71">
        <v>812</v>
      </c>
      <c r="Z71">
        <v>0</v>
      </c>
      <c r="AA71">
        <v>400</v>
      </c>
      <c r="AB71">
        <v>0</v>
      </c>
      <c r="AC71">
        <v>0</v>
      </c>
      <c r="AD71">
        <v>1</v>
      </c>
      <c r="AE71">
        <v>453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1</v>
      </c>
      <c r="AT71">
        <v>596</v>
      </c>
      <c r="AU71">
        <v>0.79034905817366663</v>
      </c>
      <c r="AV71">
        <v>0.74660394671547969</v>
      </c>
      <c r="AX71">
        <f t="shared" si="9"/>
        <v>1</v>
      </c>
      <c r="AY71">
        <f t="shared" si="10"/>
        <v>1</v>
      </c>
      <c r="AZ71">
        <f t="shared" si="7"/>
        <v>1</v>
      </c>
      <c r="BB71">
        <f t="shared" si="11"/>
        <v>1</v>
      </c>
      <c r="BC71">
        <f t="shared" si="12"/>
        <v>1</v>
      </c>
      <c r="BD71">
        <f t="shared" si="8"/>
        <v>1</v>
      </c>
    </row>
    <row r="72" spans="1:56" x14ac:dyDescent="0.3">
      <c r="A72" t="s">
        <v>117</v>
      </c>
      <c r="B72">
        <v>27</v>
      </c>
      <c r="C72">
        <v>1</v>
      </c>
      <c r="D72">
        <v>1</v>
      </c>
      <c r="E72">
        <v>0</v>
      </c>
      <c r="F72">
        <v>18</v>
      </c>
      <c r="G72">
        <v>11</v>
      </c>
      <c r="H72">
        <v>16</v>
      </c>
      <c r="I72">
        <v>21</v>
      </c>
      <c r="J72">
        <v>38.299999999999997</v>
      </c>
      <c r="K72">
        <v>156.19999999999999</v>
      </c>
      <c r="L72">
        <v>106</v>
      </c>
      <c r="M72">
        <v>0</v>
      </c>
      <c r="N72">
        <v>0</v>
      </c>
      <c r="O72">
        <v>454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103</v>
      </c>
      <c r="X72">
        <v>0</v>
      </c>
      <c r="Y72">
        <v>874</v>
      </c>
      <c r="Z72">
        <v>0</v>
      </c>
      <c r="AA72">
        <v>655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278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598</v>
      </c>
      <c r="AU72">
        <v>0.80490339217805063</v>
      </c>
      <c r="AV72">
        <v>0.61727317708950857</v>
      </c>
      <c r="AX72">
        <f t="shared" si="9"/>
        <v>1</v>
      </c>
      <c r="AY72">
        <f t="shared" si="10"/>
        <v>1</v>
      </c>
      <c r="AZ72">
        <f t="shared" si="7"/>
        <v>1</v>
      </c>
      <c r="BB72">
        <f t="shared" si="11"/>
        <v>1</v>
      </c>
      <c r="BC72">
        <f t="shared" si="12"/>
        <v>1</v>
      </c>
      <c r="BD72">
        <f t="shared" si="8"/>
        <v>1</v>
      </c>
    </row>
    <row r="73" spans="1:56" x14ac:dyDescent="0.3">
      <c r="A73" t="s">
        <v>118</v>
      </c>
      <c r="B73">
        <v>39</v>
      </c>
      <c r="C73">
        <v>1</v>
      </c>
      <c r="D73">
        <v>1</v>
      </c>
      <c r="E73">
        <v>0</v>
      </c>
      <c r="F73">
        <v>15</v>
      </c>
      <c r="G73">
        <v>2</v>
      </c>
      <c r="H73">
        <v>16</v>
      </c>
      <c r="I73">
        <v>27</v>
      </c>
      <c r="J73">
        <v>64.7</v>
      </c>
      <c r="K73">
        <v>102.8</v>
      </c>
      <c r="L73">
        <v>97.5</v>
      </c>
      <c r="M73">
        <v>0</v>
      </c>
      <c r="N73">
        <v>0</v>
      </c>
      <c r="O73">
        <v>505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121</v>
      </c>
      <c r="X73">
        <v>0</v>
      </c>
      <c r="Y73">
        <v>624</v>
      </c>
      <c r="Z73">
        <v>0</v>
      </c>
      <c r="AA73">
        <v>522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599</v>
      </c>
      <c r="AU73">
        <v>0.4913585559018685</v>
      </c>
      <c r="AV73">
        <v>0.41141296123896709</v>
      </c>
      <c r="AX73">
        <f t="shared" si="9"/>
        <v>0</v>
      </c>
      <c r="AY73">
        <f t="shared" si="10"/>
        <v>0</v>
      </c>
      <c r="AZ73">
        <f t="shared" si="7"/>
        <v>0</v>
      </c>
      <c r="BB73">
        <f t="shared" si="11"/>
        <v>1</v>
      </c>
      <c r="BC73">
        <f t="shared" si="12"/>
        <v>1</v>
      </c>
      <c r="BD73">
        <f t="shared" si="8"/>
        <v>1</v>
      </c>
    </row>
    <row r="74" spans="1:56" x14ac:dyDescent="0.3">
      <c r="A74" t="s">
        <v>119</v>
      </c>
      <c r="B74">
        <v>31</v>
      </c>
      <c r="C74">
        <v>1</v>
      </c>
      <c r="D74">
        <v>1</v>
      </c>
      <c r="E74">
        <v>0</v>
      </c>
      <c r="F74">
        <v>12</v>
      </c>
      <c r="G74">
        <v>10</v>
      </c>
      <c r="H74">
        <v>3</v>
      </c>
      <c r="I74">
        <v>24</v>
      </c>
      <c r="J74">
        <v>45.2</v>
      </c>
      <c r="K74">
        <v>38.9</v>
      </c>
      <c r="L74">
        <v>79.7</v>
      </c>
      <c r="M74">
        <v>0</v>
      </c>
      <c r="N74">
        <v>0</v>
      </c>
      <c r="O74">
        <v>404</v>
      </c>
      <c r="P74">
        <v>1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103</v>
      </c>
      <c r="X74">
        <v>0</v>
      </c>
      <c r="Y74">
        <v>562</v>
      </c>
      <c r="Z74">
        <v>0</v>
      </c>
      <c r="AA74">
        <v>355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639</v>
      </c>
      <c r="AU74">
        <v>0.1035567047172745</v>
      </c>
      <c r="AV74">
        <v>0.14418132423132426</v>
      </c>
      <c r="AX74">
        <f t="shared" si="9"/>
        <v>0</v>
      </c>
      <c r="AY74">
        <f t="shared" si="10"/>
        <v>0</v>
      </c>
      <c r="AZ74">
        <f t="shared" si="7"/>
        <v>0</v>
      </c>
      <c r="BB74">
        <f t="shared" si="11"/>
        <v>1</v>
      </c>
      <c r="BC74">
        <f t="shared" si="12"/>
        <v>1</v>
      </c>
      <c r="BD74">
        <f t="shared" si="8"/>
        <v>1</v>
      </c>
    </row>
    <row r="75" spans="1:56" x14ac:dyDescent="0.3">
      <c r="A75" t="s">
        <v>120</v>
      </c>
      <c r="B75">
        <v>25</v>
      </c>
      <c r="C75">
        <v>0</v>
      </c>
      <c r="D75">
        <v>1</v>
      </c>
      <c r="E75">
        <v>1</v>
      </c>
      <c r="F75">
        <v>15</v>
      </c>
      <c r="G75">
        <v>14</v>
      </c>
      <c r="H75">
        <v>4</v>
      </c>
      <c r="I75">
        <v>31</v>
      </c>
      <c r="J75">
        <v>81.8</v>
      </c>
      <c r="K75">
        <v>73</v>
      </c>
      <c r="L75">
        <v>66.3</v>
      </c>
      <c r="M75">
        <v>1</v>
      </c>
      <c r="N75">
        <v>0</v>
      </c>
      <c r="O75">
        <v>404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100</v>
      </c>
      <c r="X75">
        <v>0</v>
      </c>
      <c r="Y75">
        <v>874</v>
      </c>
      <c r="Z75">
        <v>0</v>
      </c>
      <c r="AA75">
        <v>500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1</v>
      </c>
      <c r="AS75">
        <v>1</v>
      </c>
      <c r="AT75">
        <v>646</v>
      </c>
      <c r="AU75">
        <v>0.58839406628523117</v>
      </c>
      <c r="AV75">
        <v>0.75135257035705971</v>
      </c>
      <c r="AX75">
        <f t="shared" si="9"/>
        <v>1</v>
      </c>
      <c r="AY75">
        <f t="shared" si="10"/>
        <v>1</v>
      </c>
      <c r="AZ75">
        <f t="shared" si="7"/>
        <v>1</v>
      </c>
      <c r="BB75">
        <f t="shared" si="11"/>
        <v>1</v>
      </c>
      <c r="BC75">
        <f t="shared" si="12"/>
        <v>1</v>
      </c>
      <c r="BD75">
        <f t="shared" si="8"/>
        <v>1</v>
      </c>
    </row>
    <row r="76" spans="1:56" x14ac:dyDescent="0.3">
      <c r="A76" t="s">
        <v>121</v>
      </c>
      <c r="B76">
        <v>33</v>
      </c>
      <c r="C76">
        <v>0</v>
      </c>
      <c r="D76">
        <v>0</v>
      </c>
      <c r="E76">
        <v>1</v>
      </c>
      <c r="F76">
        <v>7</v>
      </c>
      <c r="G76">
        <v>3</v>
      </c>
      <c r="H76">
        <v>8</v>
      </c>
      <c r="I76">
        <v>30</v>
      </c>
      <c r="J76">
        <v>137.5</v>
      </c>
      <c r="K76">
        <v>94.9</v>
      </c>
      <c r="L76">
        <v>24.6</v>
      </c>
      <c r="M76">
        <v>0</v>
      </c>
      <c r="N76">
        <v>0</v>
      </c>
      <c r="O76">
        <v>505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82</v>
      </c>
      <c r="X76">
        <v>0</v>
      </c>
      <c r="Y76">
        <v>562</v>
      </c>
      <c r="Z76">
        <v>0</v>
      </c>
      <c r="AA76">
        <v>311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653</v>
      </c>
      <c r="AU76">
        <v>3.0059257750908459E-2</v>
      </c>
      <c r="AV76">
        <v>1.403647866581303E-2</v>
      </c>
      <c r="AX76">
        <f t="shared" si="9"/>
        <v>0</v>
      </c>
      <c r="AY76">
        <f t="shared" si="10"/>
        <v>0</v>
      </c>
      <c r="AZ76">
        <f t="shared" si="7"/>
        <v>0</v>
      </c>
      <c r="BB76">
        <f t="shared" si="11"/>
        <v>1</v>
      </c>
      <c r="BC76">
        <f t="shared" si="12"/>
        <v>1</v>
      </c>
      <c r="BD76">
        <f t="shared" si="8"/>
        <v>1</v>
      </c>
    </row>
    <row r="77" spans="1:56" x14ac:dyDescent="0.3">
      <c r="A77" t="s">
        <v>122</v>
      </c>
      <c r="B77">
        <v>35</v>
      </c>
      <c r="C77">
        <v>0</v>
      </c>
      <c r="D77">
        <v>0</v>
      </c>
      <c r="E77">
        <v>0</v>
      </c>
      <c r="F77">
        <v>14</v>
      </c>
      <c r="G77">
        <v>5</v>
      </c>
      <c r="H77">
        <v>13</v>
      </c>
      <c r="I77">
        <v>41</v>
      </c>
      <c r="J77">
        <v>20.5</v>
      </c>
      <c r="K77">
        <v>170.1</v>
      </c>
      <c r="L77">
        <v>168.9</v>
      </c>
      <c r="M77">
        <v>1</v>
      </c>
      <c r="N77">
        <v>0</v>
      </c>
      <c r="O77">
        <v>404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163</v>
      </c>
      <c r="X77">
        <v>0</v>
      </c>
      <c r="Y77">
        <v>812</v>
      </c>
      <c r="Z77">
        <v>0</v>
      </c>
      <c r="AA77">
        <v>278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667</v>
      </c>
      <c r="AU77">
        <v>0.21587379360821324</v>
      </c>
      <c r="AV77">
        <v>7.0906775611729173E-2</v>
      </c>
      <c r="AX77">
        <f t="shared" si="9"/>
        <v>0</v>
      </c>
      <c r="AY77">
        <f t="shared" si="10"/>
        <v>0</v>
      </c>
      <c r="AZ77">
        <f t="shared" si="7"/>
        <v>0</v>
      </c>
      <c r="BB77">
        <f t="shared" si="11"/>
        <v>1</v>
      </c>
      <c r="BC77">
        <f t="shared" si="12"/>
        <v>1</v>
      </c>
      <c r="BD77">
        <f t="shared" si="8"/>
        <v>1</v>
      </c>
    </row>
    <row r="78" spans="1:56" x14ac:dyDescent="0.3">
      <c r="A78" t="s">
        <v>123</v>
      </c>
      <c r="B78">
        <v>31</v>
      </c>
      <c r="C78">
        <v>1</v>
      </c>
      <c r="D78">
        <v>1</v>
      </c>
      <c r="E78">
        <v>1</v>
      </c>
      <c r="F78">
        <v>1</v>
      </c>
      <c r="G78">
        <v>9</v>
      </c>
      <c r="H78">
        <v>17</v>
      </c>
      <c r="I78">
        <v>30</v>
      </c>
      <c r="J78">
        <v>8.1999999999999993</v>
      </c>
      <c r="K78">
        <v>161.30000000000001</v>
      </c>
      <c r="L78">
        <v>167.8</v>
      </c>
      <c r="M78">
        <v>1</v>
      </c>
      <c r="N78">
        <v>0</v>
      </c>
      <c r="O78">
        <v>404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61</v>
      </c>
      <c r="X78">
        <v>0</v>
      </c>
      <c r="Y78">
        <v>812</v>
      </c>
      <c r="Z78">
        <v>1</v>
      </c>
      <c r="AA78">
        <v>311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678</v>
      </c>
      <c r="AU78">
        <v>0.37618876414285485</v>
      </c>
      <c r="AV78">
        <v>0.55832014150280418</v>
      </c>
      <c r="AX78">
        <f t="shared" si="9"/>
        <v>1</v>
      </c>
      <c r="AY78">
        <f t="shared" si="10"/>
        <v>0</v>
      </c>
      <c r="AZ78">
        <f t="shared" si="7"/>
        <v>0</v>
      </c>
      <c r="BB78">
        <f t="shared" si="11"/>
        <v>0</v>
      </c>
      <c r="BC78">
        <f t="shared" si="12"/>
        <v>1</v>
      </c>
      <c r="BD78">
        <f t="shared" si="8"/>
        <v>1</v>
      </c>
    </row>
    <row r="79" spans="1:56" x14ac:dyDescent="0.3">
      <c r="A79" t="s">
        <v>124</v>
      </c>
      <c r="B79">
        <v>29</v>
      </c>
      <c r="C79">
        <v>1</v>
      </c>
      <c r="D79">
        <v>0</v>
      </c>
      <c r="E79">
        <v>1</v>
      </c>
      <c r="F79">
        <v>15</v>
      </c>
      <c r="G79">
        <v>16</v>
      </c>
      <c r="H79">
        <v>0</v>
      </c>
      <c r="I79">
        <v>32</v>
      </c>
      <c r="J79">
        <v>129.9</v>
      </c>
      <c r="K79">
        <v>47.7</v>
      </c>
      <c r="L79">
        <v>128.19999999999999</v>
      </c>
      <c r="M79">
        <v>0</v>
      </c>
      <c r="N79">
        <v>0</v>
      </c>
      <c r="O79">
        <v>404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53</v>
      </c>
      <c r="X79">
        <v>0</v>
      </c>
      <c r="Y79">
        <v>812</v>
      </c>
      <c r="Z79">
        <v>1</v>
      </c>
      <c r="AA79">
        <v>411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1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683</v>
      </c>
      <c r="AU79">
        <v>0.54412037539926361</v>
      </c>
      <c r="AV79">
        <v>0.57772070482836768</v>
      </c>
      <c r="AX79">
        <f t="shared" si="9"/>
        <v>1</v>
      </c>
      <c r="AY79">
        <f t="shared" si="10"/>
        <v>1</v>
      </c>
      <c r="AZ79">
        <f t="shared" si="7"/>
        <v>1</v>
      </c>
      <c r="BB79">
        <f t="shared" si="11"/>
        <v>0</v>
      </c>
      <c r="BC79">
        <f t="shared" si="12"/>
        <v>0</v>
      </c>
      <c r="BD79">
        <f t="shared" si="8"/>
        <v>0</v>
      </c>
    </row>
    <row r="80" spans="1:56" x14ac:dyDescent="0.3">
      <c r="A80" t="s">
        <v>125</v>
      </c>
      <c r="B80">
        <v>39</v>
      </c>
      <c r="C80">
        <v>1</v>
      </c>
      <c r="D80">
        <v>1</v>
      </c>
      <c r="E80">
        <v>1</v>
      </c>
      <c r="F80">
        <v>17</v>
      </c>
      <c r="G80">
        <v>9</v>
      </c>
      <c r="H80">
        <v>13</v>
      </c>
      <c r="I80">
        <v>33</v>
      </c>
      <c r="J80">
        <v>79.3</v>
      </c>
      <c r="K80">
        <v>54.2</v>
      </c>
      <c r="L80">
        <v>55.9</v>
      </c>
      <c r="M80">
        <v>0</v>
      </c>
      <c r="N80">
        <v>0</v>
      </c>
      <c r="O80">
        <v>505</v>
      </c>
      <c r="P80">
        <v>1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156</v>
      </c>
      <c r="X80">
        <v>0</v>
      </c>
      <c r="Y80">
        <v>874</v>
      </c>
      <c r="Z80">
        <v>0</v>
      </c>
      <c r="AA80">
        <v>622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1</v>
      </c>
      <c r="AS80">
        <v>1</v>
      </c>
      <c r="AT80">
        <v>696</v>
      </c>
      <c r="AU80">
        <v>0.67027334797338989</v>
      </c>
      <c r="AV80">
        <v>0.38542674609532218</v>
      </c>
      <c r="AX80">
        <f t="shared" si="9"/>
        <v>0</v>
      </c>
      <c r="AY80">
        <f t="shared" si="10"/>
        <v>1</v>
      </c>
      <c r="AZ80">
        <f t="shared" si="7"/>
        <v>1</v>
      </c>
      <c r="BB80">
        <f t="shared" si="11"/>
        <v>0</v>
      </c>
      <c r="BC80">
        <f t="shared" si="12"/>
        <v>1</v>
      </c>
      <c r="BD80">
        <f t="shared" si="8"/>
        <v>1</v>
      </c>
    </row>
    <row r="81" spans="1:56" x14ac:dyDescent="0.3">
      <c r="A81" t="s">
        <v>126</v>
      </c>
      <c r="B81">
        <v>27</v>
      </c>
      <c r="C81">
        <v>0</v>
      </c>
      <c r="D81">
        <v>0</v>
      </c>
      <c r="E81">
        <v>1</v>
      </c>
      <c r="F81">
        <v>4</v>
      </c>
      <c r="G81">
        <v>16</v>
      </c>
      <c r="H81">
        <v>3</v>
      </c>
      <c r="I81">
        <v>31</v>
      </c>
      <c r="J81">
        <v>147.9</v>
      </c>
      <c r="K81">
        <v>14.4</v>
      </c>
      <c r="L81">
        <v>140.4</v>
      </c>
      <c r="M81">
        <v>0</v>
      </c>
      <c r="N81">
        <v>0</v>
      </c>
      <c r="O81">
        <v>404</v>
      </c>
      <c r="P81">
        <v>1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86</v>
      </c>
      <c r="X81">
        <v>0</v>
      </c>
      <c r="Y81">
        <v>812</v>
      </c>
      <c r="Z81">
        <v>0</v>
      </c>
      <c r="AA81">
        <v>533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703</v>
      </c>
      <c r="AU81">
        <v>0.61973639210844222</v>
      </c>
      <c r="AV81">
        <v>0.6727376334363947</v>
      </c>
      <c r="AX81">
        <f t="shared" si="9"/>
        <v>1</v>
      </c>
      <c r="AY81">
        <f t="shared" si="10"/>
        <v>1</v>
      </c>
      <c r="AZ81">
        <f t="shared" si="7"/>
        <v>1</v>
      </c>
      <c r="BB81">
        <f t="shared" si="11"/>
        <v>0</v>
      </c>
      <c r="BC81">
        <f t="shared" si="12"/>
        <v>0</v>
      </c>
      <c r="BD81">
        <f t="shared" si="8"/>
        <v>0</v>
      </c>
    </row>
    <row r="82" spans="1:56" x14ac:dyDescent="0.3">
      <c r="A82" t="s">
        <v>127</v>
      </c>
      <c r="B82">
        <v>27</v>
      </c>
      <c r="C82">
        <v>1</v>
      </c>
      <c r="D82">
        <v>1</v>
      </c>
      <c r="E82">
        <v>1</v>
      </c>
      <c r="F82">
        <v>14</v>
      </c>
      <c r="G82">
        <v>1</v>
      </c>
      <c r="H82">
        <v>11</v>
      </c>
      <c r="I82">
        <v>31</v>
      </c>
      <c r="J82">
        <v>156.6</v>
      </c>
      <c r="K82">
        <v>153.30000000000001</v>
      </c>
      <c r="L82">
        <v>183.3</v>
      </c>
      <c r="M82">
        <v>1</v>
      </c>
      <c r="N82">
        <v>0</v>
      </c>
      <c r="O82">
        <v>505</v>
      </c>
      <c r="P82">
        <v>1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148</v>
      </c>
      <c r="X82">
        <v>0</v>
      </c>
      <c r="Y82">
        <v>250</v>
      </c>
      <c r="Z82">
        <v>0</v>
      </c>
      <c r="AA82">
        <v>666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704</v>
      </c>
      <c r="AU82">
        <v>0.43852772657299471</v>
      </c>
      <c r="AV82">
        <v>0.39472328502251075</v>
      </c>
      <c r="AX82">
        <f t="shared" si="9"/>
        <v>0</v>
      </c>
      <c r="AY82">
        <f t="shared" si="10"/>
        <v>0</v>
      </c>
      <c r="AZ82">
        <f t="shared" si="7"/>
        <v>0</v>
      </c>
      <c r="BB82">
        <f t="shared" si="11"/>
        <v>1</v>
      </c>
      <c r="BC82">
        <f t="shared" si="12"/>
        <v>1</v>
      </c>
      <c r="BD82">
        <f t="shared" si="8"/>
        <v>1</v>
      </c>
    </row>
    <row r="83" spans="1:56" x14ac:dyDescent="0.3">
      <c r="A83" t="s">
        <v>128</v>
      </c>
      <c r="B83">
        <v>35</v>
      </c>
      <c r="C83">
        <v>0</v>
      </c>
      <c r="D83">
        <v>0</v>
      </c>
      <c r="E83">
        <v>1</v>
      </c>
      <c r="F83">
        <v>7</v>
      </c>
      <c r="G83">
        <v>3</v>
      </c>
      <c r="H83">
        <v>1</v>
      </c>
      <c r="I83">
        <v>27</v>
      </c>
      <c r="J83">
        <v>36.200000000000003</v>
      </c>
      <c r="K83">
        <v>157</v>
      </c>
      <c r="L83">
        <v>69.099999999999994</v>
      </c>
      <c r="M83">
        <v>1</v>
      </c>
      <c r="N83">
        <v>0</v>
      </c>
      <c r="O83">
        <v>404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128</v>
      </c>
      <c r="X83">
        <v>0</v>
      </c>
      <c r="Y83">
        <v>874</v>
      </c>
      <c r="Z83">
        <v>1</v>
      </c>
      <c r="AA83">
        <v>344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1</v>
      </c>
      <c r="AO83">
        <v>1</v>
      </c>
      <c r="AP83">
        <v>0</v>
      </c>
      <c r="AQ83">
        <v>0</v>
      </c>
      <c r="AR83">
        <v>1</v>
      </c>
      <c r="AS83">
        <v>0</v>
      </c>
      <c r="AT83">
        <v>705</v>
      </c>
      <c r="AU83">
        <v>0.44163899024300385</v>
      </c>
      <c r="AV83">
        <v>0.50476517679946431</v>
      </c>
      <c r="AX83">
        <f t="shared" si="9"/>
        <v>1</v>
      </c>
      <c r="AY83">
        <f t="shared" si="10"/>
        <v>0</v>
      </c>
      <c r="AZ83">
        <f t="shared" si="7"/>
        <v>0</v>
      </c>
      <c r="BB83">
        <f t="shared" si="11"/>
        <v>0</v>
      </c>
      <c r="BC83">
        <f t="shared" si="12"/>
        <v>1</v>
      </c>
      <c r="BD83">
        <f t="shared" si="8"/>
        <v>1</v>
      </c>
    </row>
    <row r="84" spans="1:56" x14ac:dyDescent="0.3">
      <c r="A84" t="s">
        <v>129</v>
      </c>
      <c r="B84">
        <v>36</v>
      </c>
      <c r="C84">
        <v>0</v>
      </c>
      <c r="D84">
        <v>1</v>
      </c>
      <c r="E84">
        <v>0</v>
      </c>
      <c r="F84">
        <v>13</v>
      </c>
      <c r="G84">
        <v>5</v>
      </c>
      <c r="H84">
        <v>11</v>
      </c>
      <c r="I84">
        <v>18</v>
      </c>
      <c r="J84">
        <v>189.8</v>
      </c>
      <c r="K84">
        <v>39.700000000000003</v>
      </c>
      <c r="L84">
        <v>96.6</v>
      </c>
      <c r="M84">
        <v>1</v>
      </c>
      <c r="N84">
        <v>1</v>
      </c>
      <c r="O84">
        <v>81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117</v>
      </c>
      <c r="X84">
        <v>0</v>
      </c>
      <c r="Y84">
        <v>562</v>
      </c>
      <c r="Z84">
        <v>0</v>
      </c>
      <c r="AA84">
        <v>255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724</v>
      </c>
      <c r="AU84">
        <v>-0.21372557587426519</v>
      </c>
      <c r="AV84">
        <v>2.4903078002149213E-2</v>
      </c>
      <c r="AX84">
        <f t="shared" si="9"/>
        <v>0</v>
      </c>
      <c r="AY84">
        <f t="shared" si="10"/>
        <v>0</v>
      </c>
      <c r="AZ84">
        <f t="shared" si="7"/>
        <v>0</v>
      </c>
      <c r="BB84">
        <f t="shared" si="11"/>
        <v>1</v>
      </c>
      <c r="BC84">
        <f t="shared" si="12"/>
        <v>1</v>
      </c>
      <c r="BD84">
        <f t="shared" si="8"/>
        <v>1</v>
      </c>
    </row>
    <row r="85" spans="1:56" x14ac:dyDescent="0.3">
      <c r="A85" t="s">
        <v>130</v>
      </c>
      <c r="B85">
        <v>28</v>
      </c>
      <c r="C85">
        <v>1</v>
      </c>
      <c r="D85">
        <v>1</v>
      </c>
      <c r="E85">
        <v>1</v>
      </c>
      <c r="F85">
        <v>15</v>
      </c>
      <c r="G85">
        <v>14</v>
      </c>
      <c r="H85">
        <v>7</v>
      </c>
      <c r="I85">
        <v>34</v>
      </c>
      <c r="J85">
        <v>120.6</v>
      </c>
      <c r="K85">
        <v>69.3</v>
      </c>
      <c r="L85">
        <v>71</v>
      </c>
      <c r="M85">
        <v>1</v>
      </c>
      <c r="N85">
        <v>0</v>
      </c>
      <c r="O85">
        <v>656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190</v>
      </c>
      <c r="X85">
        <v>0</v>
      </c>
      <c r="Y85">
        <v>624</v>
      </c>
      <c r="Z85">
        <v>0</v>
      </c>
      <c r="AA85">
        <v>311</v>
      </c>
      <c r="AB85">
        <v>0</v>
      </c>
      <c r="AC85">
        <v>0</v>
      </c>
      <c r="AD85">
        <v>1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727</v>
      </c>
      <c r="AU85">
        <v>0.31388283244348597</v>
      </c>
      <c r="AV85">
        <v>0.43668278180367953</v>
      </c>
      <c r="AX85">
        <f t="shared" si="9"/>
        <v>0</v>
      </c>
      <c r="AY85">
        <f t="shared" si="10"/>
        <v>0</v>
      </c>
      <c r="AZ85">
        <f t="shared" si="7"/>
        <v>0</v>
      </c>
      <c r="BB85">
        <f t="shared" si="11"/>
        <v>1</v>
      </c>
      <c r="BC85">
        <f t="shared" si="12"/>
        <v>1</v>
      </c>
      <c r="BD85">
        <f t="shared" si="8"/>
        <v>1</v>
      </c>
    </row>
    <row r="86" spans="1:56" x14ac:dyDescent="0.3">
      <c r="A86" t="s">
        <v>131</v>
      </c>
      <c r="B86">
        <v>30</v>
      </c>
      <c r="C86">
        <v>1</v>
      </c>
      <c r="D86">
        <v>0</v>
      </c>
      <c r="E86">
        <v>1</v>
      </c>
      <c r="F86">
        <v>4</v>
      </c>
      <c r="G86">
        <v>2</v>
      </c>
      <c r="H86">
        <v>1</v>
      </c>
      <c r="I86">
        <v>26</v>
      </c>
      <c r="J86">
        <v>5.6</v>
      </c>
      <c r="K86">
        <v>31.5</v>
      </c>
      <c r="L86">
        <v>38.299999999999997</v>
      </c>
      <c r="M86">
        <v>0</v>
      </c>
      <c r="N86">
        <v>0</v>
      </c>
      <c r="O86">
        <v>404</v>
      </c>
      <c r="P86">
        <v>1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66</v>
      </c>
      <c r="X86">
        <v>0</v>
      </c>
      <c r="Y86">
        <v>624</v>
      </c>
      <c r="Z86">
        <v>0</v>
      </c>
      <c r="AA86">
        <v>566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740</v>
      </c>
      <c r="AU86">
        <v>0.42378976005890706</v>
      </c>
      <c r="AV86">
        <v>0.42329890615920024</v>
      </c>
      <c r="AX86">
        <f t="shared" si="9"/>
        <v>0</v>
      </c>
      <c r="AY86">
        <f t="shared" si="10"/>
        <v>0</v>
      </c>
      <c r="AZ86">
        <f t="shared" si="7"/>
        <v>0</v>
      </c>
      <c r="BB86">
        <f t="shared" si="11"/>
        <v>0</v>
      </c>
      <c r="BC86">
        <f t="shared" si="12"/>
        <v>0</v>
      </c>
      <c r="BD86">
        <f t="shared" si="8"/>
        <v>0</v>
      </c>
    </row>
    <row r="87" spans="1:56" x14ac:dyDescent="0.3">
      <c r="A87" t="s">
        <v>132</v>
      </c>
      <c r="B87">
        <v>30</v>
      </c>
      <c r="C87">
        <v>0</v>
      </c>
      <c r="D87">
        <v>1</v>
      </c>
      <c r="E87">
        <v>1</v>
      </c>
      <c r="F87">
        <v>9</v>
      </c>
      <c r="G87">
        <v>16</v>
      </c>
      <c r="H87">
        <v>11</v>
      </c>
      <c r="I87">
        <v>29</v>
      </c>
      <c r="J87">
        <v>191.4</v>
      </c>
      <c r="K87">
        <v>32.4</v>
      </c>
      <c r="L87">
        <v>29.5</v>
      </c>
      <c r="M87">
        <v>0</v>
      </c>
      <c r="N87">
        <v>0</v>
      </c>
      <c r="O87">
        <v>404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108</v>
      </c>
      <c r="X87">
        <v>0</v>
      </c>
      <c r="Y87">
        <v>812</v>
      </c>
      <c r="Z87">
        <v>1</v>
      </c>
      <c r="AA87">
        <v>278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742</v>
      </c>
      <c r="AU87">
        <v>0.17506812905438496</v>
      </c>
      <c r="AV87">
        <v>0.36469281822408767</v>
      </c>
      <c r="AX87">
        <f t="shared" si="9"/>
        <v>0</v>
      </c>
      <c r="AY87">
        <f t="shared" si="10"/>
        <v>0</v>
      </c>
      <c r="AZ87">
        <f t="shared" si="7"/>
        <v>0</v>
      </c>
      <c r="BB87">
        <f t="shared" si="11"/>
        <v>1</v>
      </c>
      <c r="BC87">
        <f t="shared" si="12"/>
        <v>1</v>
      </c>
      <c r="BD87">
        <f t="shared" si="8"/>
        <v>1</v>
      </c>
    </row>
    <row r="88" spans="1:56" x14ac:dyDescent="0.3">
      <c r="A88" t="s">
        <v>133</v>
      </c>
      <c r="B88">
        <v>30</v>
      </c>
      <c r="C88">
        <v>1</v>
      </c>
      <c r="D88">
        <v>1</v>
      </c>
      <c r="E88">
        <v>0</v>
      </c>
      <c r="F88">
        <v>3</v>
      </c>
      <c r="G88">
        <v>13</v>
      </c>
      <c r="H88">
        <v>3</v>
      </c>
      <c r="I88">
        <v>31</v>
      </c>
      <c r="J88">
        <v>49.3</v>
      </c>
      <c r="K88">
        <v>142.9</v>
      </c>
      <c r="L88">
        <v>179.7</v>
      </c>
      <c r="M88">
        <v>0</v>
      </c>
      <c r="N88">
        <v>0</v>
      </c>
      <c r="O88">
        <v>605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68</v>
      </c>
      <c r="X88">
        <v>0</v>
      </c>
      <c r="Y88">
        <v>874</v>
      </c>
      <c r="Z88">
        <v>0</v>
      </c>
      <c r="AA88">
        <v>500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1</v>
      </c>
      <c r="AI88">
        <v>150</v>
      </c>
      <c r="AJ88">
        <v>1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743</v>
      </c>
      <c r="AU88">
        <v>0.99328639868020829</v>
      </c>
      <c r="AV88">
        <v>0.8721361119702451</v>
      </c>
      <c r="AX88">
        <f t="shared" si="9"/>
        <v>1</v>
      </c>
      <c r="AY88">
        <f t="shared" si="10"/>
        <v>1</v>
      </c>
      <c r="AZ88">
        <f t="shared" si="7"/>
        <v>1</v>
      </c>
      <c r="BB88">
        <f t="shared" si="11"/>
        <v>1</v>
      </c>
      <c r="BC88">
        <f t="shared" si="12"/>
        <v>1</v>
      </c>
      <c r="BD88">
        <f t="shared" si="8"/>
        <v>1</v>
      </c>
    </row>
    <row r="89" spans="1:56" x14ac:dyDescent="0.3">
      <c r="A89" t="s">
        <v>134</v>
      </c>
      <c r="B89">
        <v>27</v>
      </c>
      <c r="C89">
        <v>1</v>
      </c>
      <c r="D89">
        <v>0</v>
      </c>
      <c r="E89">
        <v>1</v>
      </c>
      <c r="F89">
        <v>16</v>
      </c>
      <c r="G89">
        <v>15</v>
      </c>
      <c r="H89">
        <v>3</v>
      </c>
      <c r="I89">
        <v>25</v>
      </c>
      <c r="J89">
        <v>185</v>
      </c>
      <c r="K89">
        <v>48.9</v>
      </c>
      <c r="L89">
        <v>29.5</v>
      </c>
      <c r="M89">
        <v>0</v>
      </c>
      <c r="N89">
        <v>0</v>
      </c>
      <c r="O89">
        <v>505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23</v>
      </c>
      <c r="X89">
        <v>0</v>
      </c>
      <c r="Y89">
        <v>500</v>
      </c>
      <c r="Z89">
        <v>0</v>
      </c>
      <c r="AA89">
        <v>311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749</v>
      </c>
      <c r="AU89">
        <v>-2.3677771865676309E-2</v>
      </c>
      <c r="AV89">
        <v>3.6300355887662387E-2</v>
      </c>
      <c r="AX89">
        <f t="shared" si="9"/>
        <v>0</v>
      </c>
      <c r="AY89">
        <f t="shared" si="10"/>
        <v>0</v>
      </c>
      <c r="AZ89">
        <f t="shared" si="7"/>
        <v>0</v>
      </c>
      <c r="BB89">
        <f t="shared" si="11"/>
        <v>1</v>
      </c>
      <c r="BC89">
        <f t="shared" si="12"/>
        <v>1</v>
      </c>
      <c r="BD89">
        <f t="shared" si="8"/>
        <v>1</v>
      </c>
    </row>
    <row r="90" spans="1:56" x14ac:dyDescent="0.3">
      <c r="A90" t="s">
        <v>135</v>
      </c>
      <c r="B90">
        <v>32</v>
      </c>
      <c r="C90">
        <v>1</v>
      </c>
      <c r="D90">
        <v>0</v>
      </c>
      <c r="E90">
        <v>1</v>
      </c>
      <c r="F90">
        <v>3</v>
      </c>
      <c r="G90">
        <v>14</v>
      </c>
      <c r="H90">
        <v>9</v>
      </c>
      <c r="I90">
        <v>34</v>
      </c>
      <c r="J90">
        <v>10.199999999999999</v>
      </c>
      <c r="K90">
        <v>161.80000000000001</v>
      </c>
      <c r="L90">
        <v>48.9</v>
      </c>
      <c r="M90">
        <v>0</v>
      </c>
      <c r="N90">
        <v>0</v>
      </c>
      <c r="O90">
        <v>353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85</v>
      </c>
      <c r="X90">
        <v>0</v>
      </c>
      <c r="Y90">
        <v>812</v>
      </c>
      <c r="Z90">
        <v>0</v>
      </c>
      <c r="AA90">
        <v>400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756</v>
      </c>
      <c r="AU90">
        <v>0.60270455213042862</v>
      </c>
      <c r="AV90">
        <v>0.35425321095313378</v>
      </c>
      <c r="AX90">
        <f t="shared" si="9"/>
        <v>0</v>
      </c>
      <c r="AY90">
        <f t="shared" si="10"/>
        <v>0</v>
      </c>
      <c r="AZ90">
        <f t="shared" si="7"/>
        <v>1</v>
      </c>
      <c r="BB90">
        <f t="shared" si="11"/>
        <v>1</v>
      </c>
      <c r="BC90">
        <f t="shared" si="12"/>
        <v>1</v>
      </c>
      <c r="BD90">
        <f t="shared" si="8"/>
        <v>0</v>
      </c>
    </row>
    <row r="91" spans="1:56" x14ac:dyDescent="0.3">
      <c r="A91" t="s">
        <v>136</v>
      </c>
      <c r="B91">
        <v>35</v>
      </c>
      <c r="C91">
        <v>1</v>
      </c>
      <c r="D91">
        <v>0</v>
      </c>
      <c r="E91">
        <v>0</v>
      </c>
      <c r="F91">
        <v>13</v>
      </c>
      <c r="G91">
        <v>18</v>
      </c>
      <c r="H91">
        <v>16</v>
      </c>
      <c r="I91">
        <v>28</v>
      </c>
      <c r="J91">
        <v>170.1</v>
      </c>
      <c r="K91">
        <v>47.4</v>
      </c>
      <c r="L91">
        <v>158.6</v>
      </c>
      <c r="M91">
        <v>0</v>
      </c>
      <c r="N91">
        <v>0</v>
      </c>
      <c r="O91">
        <v>353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191</v>
      </c>
      <c r="X91">
        <v>0</v>
      </c>
      <c r="Y91">
        <v>312</v>
      </c>
      <c r="Z91">
        <v>0</v>
      </c>
      <c r="AA91">
        <v>211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769</v>
      </c>
      <c r="AU91">
        <v>-8.9062091786587166E-2</v>
      </c>
      <c r="AV91">
        <v>0.20112083436858993</v>
      </c>
      <c r="AX91">
        <f t="shared" si="9"/>
        <v>0</v>
      </c>
      <c r="AY91">
        <f t="shared" si="10"/>
        <v>0</v>
      </c>
      <c r="AZ91">
        <f t="shared" si="7"/>
        <v>0</v>
      </c>
      <c r="BB91">
        <f t="shared" si="11"/>
        <v>1</v>
      </c>
      <c r="BC91">
        <f t="shared" si="12"/>
        <v>1</v>
      </c>
      <c r="BD91">
        <f t="shared" si="8"/>
        <v>1</v>
      </c>
    </row>
    <row r="92" spans="1:56" x14ac:dyDescent="0.3">
      <c r="A92" t="s">
        <v>137</v>
      </c>
      <c r="B92">
        <v>34</v>
      </c>
      <c r="C92">
        <v>0</v>
      </c>
      <c r="D92">
        <v>1</v>
      </c>
      <c r="E92">
        <v>1</v>
      </c>
      <c r="F92">
        <v>16</v>
      </c>
      <c r="G92">
        <v>18</v>
      </c>
      <c r="H92">
        <v>2</v>
      </c>
      <c r="I92">
        <v>28</v>
      </c>
      <c r="J92">
        <v>162.9</v>
      </c>
      <c r="K92">
        <v>16.2</v>
      </c>
      <c r="L92">
        <v>20.6</v>
      </c>
      <c r="M92">
        <v>1</v>
      </c>
      <c r="N92">
        <v>0</v>
      </c>
      <c r="O92">
        <v>605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23</v>
      </c>
      <c r="X92">
        <v>0</v>
      </c>
      <c r="Y92">
        <v>250</v>
      </c>
      <c r="Z92">
        <v>0</v>
      </c>
      <c r="AA92">
        <v>411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26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784</v>
      </c>
      <c r="AU92">
        <v>0.33219106244766106</v>
      </c>
      <c r="AV92">
        <v>0.26159113819616919</v>
      </c>
      <c r="AX92">
        <f t="shared" si="9"/>
        <v>0</v>
      </c>
      <c r="AY92">
        <f t="shared" si="10"/>
        <v>0</v>
      </c>
      <c r="AZ92">
        <f t="shared" si="7"/>
        <v>0</v>
      </c>
      <c r="BB92">
        <f t="shared" si="11"/>
        <v>1</v>
      </c>
      <c r="BC92">
        <f t="shared" si="12"/>
        <v>1</v>
      </c>
      <c r="BD92">
        <f t="shared" si="8"/>
        <v>1</v>
      </c>
    </row>
    <row r="93" spans="1:56" x14ac:dyDescent="0.3">
      <c r="A93" t="s">
        <v>138</v>
      </c>
      <c r="B93">
        <v>20</v>
      </c>
      <c r="C93">
        <v>1</v>
      </c>
      <c r="D93">
        <v>1</v>
      </c>
      <c r="E93">
        <v>1</v>
      </c>
      <c r="F93">
        <v>2</v>
      </c>
      <c r="G93">
        <v>14</v>
      </c>
      <c r="H93">
        <v>17</v>
      </c>
      <c r="I93">
        <v>36</v>
      </c>
      <c r="J93">
        <v>160.6</v>
      </c>
      <c r="K93">
        <v>21.1</v>
      </c>
      <c r="L93">
        <v>129</v>
      </c>
      <c r="M93">
        <v>0</v>
      </c>
      <c r="N93">
        <v>0</v>
      </c>
      <c r="O93">
        <v>555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118</v>
      </c>
      <c r="X93">
        <v>0</v>
      </c>
      <c r="Y93">
        <v>812</v>
      </c>
      <c r="Z93">
        <v>0</v>
      </c>
      <c r="AA93">
        <v>377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v>31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1</v>
      </c>
      <c r="AT93">
        <v>792</v>
      </c>
      <c r="AU93">
        <v>0.63661775339706062</v>
      </c>
      <c r="AV93">
        <v>0.84684357312793834</v>
      </c>
      <c r="AX93">
        <f t="shared" si="9"/>
        <v>1</v>
      </c>
      <c r="AY93">
        <f t="shared" si="10"/>
        <v>1</v>
      </c>
      <c r="AZ93">
        <f t="shared" si="7"/>
        <v>1</v>
      </c>
      <c r="BB93">
        <f t="shared" si="11"/>
        <v>1</v>
      </c>
      <c r="BC93">
        <f t="shared" si="12"/>
        <v>1</v>
      </c>
      <c r="BD93">
        <f t="shared" si="8"/>
        <v>1</v>
      </c>
    </row>
    <row r="94" spans="1:56" x14ac:dyDescent="0.3">
      <c r="A94" t="s">
        <v>139</v>
      </c>
      <c r="B94">
        <v>39</v>
      </c>
      <c r="C94">
        <v>0</v>
      </c>
      <c r="D94">
        <v>1</v>
      </c>
      <c r="E94">
        <v>0</v>
      </c>
      <c r="F94">
        <v>3</v>
      </c>
      <c r="G94">
        <v>15</v>
      </c>
      <c r="H94">
        <v>5</v>
      </c>
      <c r="I94">
        <v>33</v>
      </c>
      <c r="J94">
        <v>19.899999999999999</v>
      </c>
      <c r="K94">
        <v>106.2</v>
      </c>
      <c r="L94">
        <v>149.69999999999999</v>
      </c>
      <c r="M94">
        <v>0</v>
      </c>
      <c r="N94">
        <v>0</v>
      </c>
      <c r="O94">
        <v>404</v>
      </c>
      <c r="P94">
        <v>1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101</v>
      </c>
      <c r="X94">
        <v>0</v>
      </c>
      <c r="Y94">
        <v>812</v>
      </c>
      <c r="Z94">
        <v>0</v>
      </c>
      <c r="AA94">
        <v>366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797</v>
      </c>
      <c r="AU94">
        <v>0.43037157720466923</v>
      </c>
      <c r="AV94">
        <v>0.65447719502719492</v>
      </c>
      <c r="AX94">
        <f t="shared" si="9"/>
        <v>1</v>
      </c>
      <c r="AY94">
        <f t="shared" si="10"/>
        <v>1</v>
      </c>
      <c r="AZ94">
        <f t="shared" si="7"/>
        <v>0</v>
      </c>
      <c r="BB94">
        <f t="shared" si="11"/>
        <v>0</v>
      </c>
      <c r="BC94">
        <f t="shared" si="12"/>
        <v>0</v>
      </c>
      <c r="BD94">
        <f t="shared" si="8"/>
        <v>1</v>
      </c>
    </row>
    <row r="95" spans="1:56" x14ac:dyDescent="0.3">
      <c r="A95" t="s">
        <v>140</v>
      </c>
      <c r="B95">
        <v>29</v>
      </c>
      <c r="C95">
        <v>0</v>
      </c>
      <c r="D95">
        <v>0</v>
      </c>
      <c r="E95">
        <v>0</v>
      </c>
      <c r="F95">
        <v>8</v>
      </c>
      <c r="G95">
        <v>5</v>
      </c>
      <c r="H95">
        <v>8</v>
      </c>
      <c r="I95">
        <v>29</v>
      </c>
      <c r="J95">
        <v>14</v>
      </c>
      <c r="K95">
        <v>48.7</v>
      </c>
      <c r="L95">
        <v>75.2</v>
      </c>
      <c r="M95">
        <v>1</v>
      </c>
      <c r="N95">
        <v>0</v>
      </c>
      <c r="O95">
        <v>283</v>
      </c>
      <c r="P95">
        <v>1</v>
      </c>
      <c r="Q95">
        <v>0</v>
      </c>
      <c r="R95">
        <v>1</v>
      </c>
      <c r="S95">
        <v>0</v>
      </c>
      <c r="T95">
        <v>0</v>
      </c>
      <c r="U95">
        <v>1</v>
      </c>
      <c r="V95">
        <v>1</v>
      </c>
      <c r="W95">
        <v>163</v>
      </c>
      <c r="X95">
        <v>0</v>
      </c>
      <c r="Y95">
        <v>812</v>
      </c>
      <c r="Z95">
        <v>0</v>
      </c>
      <c r="AA95">
        <v>422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1</v>
      </c>
      <c r="AT95">
        <v>801</v>
      </c>
      <c r="AU95">
        <v>0.66546544423841381</v>
      </c>
      <c r="AV95">
        <v>0.62709337670413501</v>
      </c>
      <c r="AX95">
        <f t="shared" si="9"/>
        <v>1</v>
      </c>
      <c r="AY95">
        <f t="shared" si="10"/>
        <v>1</v>
      </c>
      <c r="AZ95">
        <f t="shared" si="7"/>
        <v>1</v>
      </c>
      <c r="BB95">
        <f t="shared" si="11"/>
        <v>1</v>
      </c>
      <c r="BC95">
        <f t="shared" si="12"/>
        <v>1</v>
      </c>
      <c r="BD95">
        <f t="shared" si="8"/>
        <v>1</v>
      </c>
    </row>
    <row r="96" spans="1:56" x14ac:dyDescent="0.3">
      <c r="A96" t="s">
        <v>141</v>
      </c>
      <c r="B96">
        <v>23</v>
      </c>
      <c r="C96">
        <v>1</v>
      </c>
      <c r="D96">
        <v>0</v>
      </c>
      <c r="E96">
        <v>0</v>
      </c>
      <c r="F96">
        <v>9</v>
      </c>
      <c r="G96">
        <v>4</v>
      </c>
      <c r="H96">
        <v>15</v>
      </c>
      <c r="I96">
        <v>42</v>
      </c>
      <c r="J96">
        <v>46.2</v>
      </c>
      <c r="K96">
        <v>56.1</v>
      </c>
      <c r="L96">
        <v>193.6</v>
      </c>
      <c r="M96">
        <v>1</v>
      </c>
      <c r="N96">
        <v>0</v>
      </c>
      <c r="O96">
        <v>555</v>
      </c>
      <c r="P96">
        <v>1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158</v>
      </c>
      <c r="X96">
        <v>0</v>
      </c>
      <c r="Y96">
        <v>749</v>
      </c>
      <c r="Z96">
        <v>0</v>
      </c>
      <c r="AA96">
        <v>366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805</v>
      </c>
      <c r="AU96">
        <v>0.62572317040373404</v>
      </c>
      <c r="AV96">
        <v>0.64754490915001706</v>
      </c>
      <c r="AX96">
        <f t="shared" si="9"/>
        <v>1</v>
      </c>
      <c r="AY96">
        <f t="shared" si="10"/>
        <v>1</v>
      </c>
      <c r="AZ96">
        <f t="shared" si="7"/>
        <v>1</v>
      </c>
      <c r="BB96">
        <f t="shared" si="11"/>
        <v>1</v>
      </c>
      <c r="BC96">
        <f t="shared" si="12"/>
        <v>1</v>
      </c>
      <c r="BD96">
        <f t="shared" si="8"/>
        <v>1</v>
      </c>
    </row>
    <row r="97" spans="1:56" x14ac:dyDescent="0.3">
      <c r="A97" t="s">
        <v>142</v>
      </c>
      <c r="B97">
        <v>31</v>
      </c>
      <c r="C97">
        <v>1</v>
      </c>
      <c r="D97">
        <v>1</v>
      </c>
      <c r="E97">
        <v>1</v>
      </c>
      <c r="F97">
        <v>16</v>
      </c>
      <c r="G97">
        <v>0</v>
      </c>
      <c r="H97">
        <v>14</v>
      </c>
      <c r="I97">
        <v>39</v>
      </c>
      <c r="J97">
        <v>28.2</v>
      </c>
      <c r="K97">
        <v>45.2</v>
      </c>
      <c r="L97">
        <v>197.8</v>
      </c>
      <c r="M97">
        <v>1</v>
      </c>
      <c r="N97">
        <v>0</v>
      </c>
      <c r="O97">
        <v>454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139</v>
      </c>
      <c r="X97">
        <v>0</v>
      </c>
      <c r="Y97">
        <v>562</v>
      </c>
      <c r="Z97">
        <v>0</v>
      </c>
      <c r="AA97">
        <v>455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809</v>
      </c>
      <c r="AU97">
        <v>0.43852772657299471</v>
      </c>
      <c r="AV97">
        <v>0.32210284866492306</v>
      </c>
      <c r="AX97">
        <f t="shared" si="9"/>
        <v>0</v>
      </c>
      <c r="AY97">
        <f t="shared" si="10"/>
        <v>0</v>
      </c>
      <c r="AZ97">
        <f t="shared" si="7"/>
        <v>0</v>
      </c>
      <c r="BB97">
        <f t="shared" si="11"/>
        <v>1</v>
      </c>
      <c r="BC97">
        <f t="shared" si="12"/>
        <v>1</v>
      </c>
      <c r="BD97">
        <f t="shared" si="8"/>
        <v>1</v>
      </c>
    </row>
    <row r="98" spans="1:56" x14ac:dyDescent="0.3">
      <c r="A98" t="s">
        <v>143</v>
      </c>
      <c r="B98">
        <v>33</v>
      </c>
      <c r="C98">
        <v>1</v>
      </c>
      <c r="D98">
        <v>0</v>
      </c>
      <c r="E98">
        <v>0</v>
      </c>
      <c r="F98">
        <v>17</v>
      </c>
      <c r="G98">
        <v>15</v>
      </c>
      <c r="H98">
        <v>13</v>
      </c>
      <c r="I98">
        <v>30</v>
      </c>
      <c r="J98">
        <v>110.2</v>
      </c>
      <c r="K98">
        <v>102.7</v>
      </c>
      <c r="L98">
        <v>96.8</v>
      </c>
      <c r="M98">
        <v>0</v>
      </c>
      <c r="N98">
        <v>0</v>
      </c>
      <c r="O98">
        <v>454</v>
      </c>
      <c r="P98">
        <v>1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47</v>
      </c>
      <c r="X98">
        <v>0</v>
      </c>
      <c r="Y98">
        <v>437</v>
      </c>
      <c r="Z98">
        <v>0</v>
      </c>
      <c r="AA98">
        <v>466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840</v>
      </c>
      <c r="AU98">
        <v>0.33219106244766106</v>
      </c>
      <c r="AV98">
        <v>0.20597367559341251</v>
      </c>
      <c r="AX98">
        <f t="shared" si="9"/>
        <v>0</v>
      </c>
      <c r="AY98">
        <f t="shared" si="10"/>
        <v>0</v>
      </c>
      <c r="AZ98">
        <f t="shared" si="7"/>
        <v>0</v>
      </c>
      <c r="BB98">
        <f t="shared" si="11"/>
        <v>1</v>
      </c>
      <c r="BC98">
        <f t="shared" si="12"/>
        <v>1</v>
      </c>
      <c r="BD98">
        <f t="shared" si="8"/>
        <v>1</v>
      </c>
    </row>
    <row r="99" spans="1:56" x14ac:dyDescent="0.3">
      <c r="A99" t="s">
        <v>144</v>
      </c>
      <c r="B99">
        <v>34</v>
      </c>
      <c r="C99">
        <v>1</v>
      </c>
      <c r="D99">
        <v>0</v>
      </c>
      <c r="E99">
        <v>1</v>
      </c>
      <c r="F99">
        <v>12</v>
      </c>
      <c r="G99">
        <v>1</v>
      </c>
      <c r="H99">
        <v>4</v>
      </c>
      <c r="I99">
        <v>27</v>
      </c>
      <c r="J99">
        <v>25.7</v>
      </c>
      <c r="K99">
        <v>18</v>
      </c>
      <c r="L99">
        <v>99.4</v>
      </c>
      <c r="M99">
        <v>0</v>
      </c>
      <c r="N99">
        <v>0</v>
      </c>
      <c r="O99">
        <v>706</v>
      </c>
      <c r="P99">
        <v>1</v>
      </c>
      <c r="Q99">
        <v>0</v>
      </c>
      <c r="R99">
        <v>0</v>
      </c>
      <c r="S99">
        <v>1</v>
      </c>
      <c r="T99">
        <v>0</v>
      </c>
      <c r="U99">
        <v>1</v>
      </c>
      <c r="V99">
        <v>0</v>
      </c>
      <c r="W99">
        <v>23</v>
      </c>
      <c r="X99">
        <v>0</v>
      </c>
      <c r="Y99">
        <v>562</v>
      </c>
      <c r="Z99">
        <v>0</v>
      </c>
      <c r="AA99">
        <v>444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1</v>
      </c>
      <c r="AS99">
        <v>1</v>
      </c>
      <c r="AT99">
        <v>856</v>
      </c>
      <c r="AU99">
        <v>0.36457566188823787</v>
      </c>
      <c r="AV99">
        <v>0.16524671563386736</v>
      </c>
      <c r="AX99">
        <f t="shared" si="9"/>
        <v>0</v>
      </c>
      <c r="AY99">
        <f t="shared" si="10"/>
        <v>0</v>
      </c>
      <c r="AZ99">
        <f t="shared" si="7"/>
        <v>0</v>
      </c>
      <c r="BB99">
        <f t="shared" si="11"/>
        <v>0</v>
      </c>
      <c r="BC99">
        <f t="shared" si="12"/>
        <v>0</v>
      </c>
      <c r="BD99">
        <f t="shared" si="8"/>
        <v>0</v>
      </c>
    </row>
    <row r="100" spans="1:56" x14ac:dyDescent="0.3">
      <c r="A100" t="s">
        <v>145</v>
      </c>
      <c r="B100">
        <v>33</v>
      </c>
      <c r="C100">
        <v>0</v>
      </c>
      <c r="D100">
        <v>1</v>
      </c>
      <c r="E100">
        <v>1</v>
      </c>
      <c r="F100">
        <v>2</v>
      </c>
      <c r="G100">
        <v>1</v>
      </c>
      <c r="H100">
        <v>0</v>
      </c>
      <c r="I100">
        <v>29</v>
      </c>
      <c r="J100">
        <v>54.2</v>
      </c>
      <c r="K100">
        <v>68.900000000000006</v>
      </c>
      <c r="L100">
        <v>161.69999999999999</v>
      </c>
      <c r="M100">
        <v>1</v>
      </c>
      <c r="N100">
        <v>0</v>
      </c>
      <c r="O100">
        <v>404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132</v>
      </c>
      <c r="X100">
        <v>0</v>
      </c>
      <c r="Y100">
        <v>250</v>
      </c>
      <c r="Z100">
        <v>0</v>
      </c>
      <c r="AA100">
        <v>622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1</v>
      </c>
      <c r="AT100">
        <v>866</v>
      </c>
      <c r="AU100">
        <v>0.35498449286041411</v>
      </c>
      <c r="AV100">
        <v>0.37140359399802148</v>
      </c>
      <c r="AX100">
        <f t="shared" si="9"/>
        <v>0</v>
      </c>
      <c r="AY100">
        <f t="shared" si="10"/>
        <v>0</v>
      </c>
      <c r="AZ100">
        <f t="shared" si="7"/>
        <v>0</v>
      </c>
      <c r="BB100">
        <f t="shared" si="11"/>
        <v>0</v>
      </c>
      <c r="BC100">
        <f t="shared" si="12"/>
        <v>0</v>
      </c>
      <c r="BD100">
        <f t="shared" si="8"/>
        <v>0</v>
      </c>
    </row>
    <row r="101" spans="1:56" x14ac:dyDescent="0.3">
      <c r="A101" t="s">
        <v>146</v>
      </c>
      <c r="B101">
        <v>35</v>
      </c>
      <c r="C101">
        <v>1</v>
      </c>
      <c r="D101">
        <v>0</v>
      </c>
      <c r="E101">
        <v>1</v>
      </c>
      <c r="F101">
        <v>13</v>
      </c>
      <c r="G101">
        <v>12</v>
      </c>
      <c r="H101">
        <v>9</v>
      </c>
      <c r="I101">
        <v>25</v>
      </c>
      <c r="J101">
        <v>50.2</v>
      </c>
      <c r="K101">
        <v>41.7</v>
      </c>
      <c r="L101">
        <v>120.5</v>
      </c>
      <c r="M101">
        <v>0</v>
      </c>
      <c r="N101">
        <v>0</v>
      </c>
      <c r="O101">
        <v>404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71</v>
      </c>
      <c r="X101">
        <v>0</v>
      </c>
      <c r="Y101">
        <v>812</v>
      </c>
      <c r="Z101">
        <v>0</v>
      </c>
      <c r="AA101">
        <v>677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870</v>
      </c>
      <c r="AU101">
        <v>0.58839406628523117</v>
      </c>
      <c r="AV101">
        <v>0.63301622892930975</v>
      </c>
      <c r="AX101">
        <f t="shared" si="9"/>
        <v>1</v>
      </c>
      <c r="AY101">
        <f t="shared" si="10"/>
        <v>1</v>
      </c>
      <c r="AZ101">
        <f t="shared" si="7"/>
        <v>1</v>
      </c>
      <c r="BB101">
        <f t="shared" si="11"/>
        <v>0</v>
      </c>
      <c r="BC101">
        <f t="shared" si="12"/>
        <v>0</v>
      </c>
      <c r="BD101">
        <f t="shared" si="8"/>
        <v>0</v>
      </c>
    </row>
    <row r="102" spans="1:56" x14ac:dyDescent="0.3">
      <c r="A102" t="s">
        <v>147</v>
      </c>
      <c r="B102">
        <v>26</v>
      </c>
      <c r="C102">
        <v>1</v>
      </c>
      <c r="D102">
        <v>1</v>
      </c>
      <c r="E102">
        <v>1</v>
      </c>
      <c r="F102">
        <v>15</v>
      </c>
      <c r="G102">
        <v>4</v>
      </c>
      <c r="H102">
        <v>18</v>
      </c>
      <c r="I102">
        <v>35</v>
      </c>
      <c r="J102">
        <v>157</v>
      </c>
      <c r="K102">
        <v>178.7</v>
      </c>
      <c r="L102">
        <v>88.4</v>
      </c>
      <c r="M102">
        <v>1</v>
      </c>
      <c r="N102">
        <v>0</v>
      </c>
      <c r="O102">
        <v>605</v>
      </c>
      <c r="P102">
        <v>1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43</v>
      </c>
      <c r="X102">
        <v>0</v>
      </c>
      <c r="Y102">
        <v>562</v>
      </c>
      <c r="Z102">
        <v>0</v>
      </c>
      <c r="AA102">
        <v>566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872</v>
      </c>
      <c r="AU102">
        <v>0.1751503817687142</v>
      </c>
      <c r="AV102">
        <v>0.13691131936518949</v>
      </c>
      <c r="AX102">
        <f t="shared" si="9"/>
        <v>0</v>
      </c>
      <c r="AY102">
        <f t="shared" si="10"/>
        <v>0</v>
      </c>
      <c r="AZ102">
        <f t="shared" si="7"/>
        <v>0</v>
      </c>
      <c r="BB102">
        <f t="shared" si="11"/>
        <v>1</v>
      </c>
      <c r="BC102">
        <f t="shared" si="12"/>
        <v>1</v>
      </c>
      <c r="BD102">
        <f t="shared" si="8"/>
        <v>1</v>
      </c>
    </row>
    <row r="103" spans="1:56" x14ac:dyDescent="0.3">
      <c r="A103" t="s">
        <v>148</v>
      </c>
      <c r="B103">
        <v>22</v>
      </c>
      <c r="C103">
        <v>1</v>
      </c>
      <c r="D103">
        <v>1</v>
      </c>
      <c r="E103">
        <v>0</v>
      </c>
      <c r="F103">
        <v>11</v>
      </c>
      <c r="G103">
        <v>16</v>
      </c>
      <c r="H103">
        <v>0</v>
      </c>
      <c r="I103">
        <v>30</v>
      </c>
      <c r="J103">
        <v>187.2</v>
      </c>
      <c r="K103">
        <v>146.1</v>
      </c>
      <c r="L103">
        <v>128.5</v>
      </c>
      <c r="M103">
        <v>0</v>
      </c>
      <c r="N103">
        <v>0</v>
      </c>
      <c r="O103">
        <v>505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182</v>
      </c>
      <c r="X103">
        <v>0</v>
      </c>
      <c r="Y103">
        <v>812</v>
      </c>
      <c r="Z103">
        <v>0</v>
      </c>
      <c r="AA103">
        <v>333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73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890</v>
      </c>
      <c r="AU103">
        <v>0.80572565808415253</v>
      </c>
      <c r="AV103">
        <v>0.81763153574152059</v>
      </c>
      <c r="AX103">
        <f t="shared" si="9"/>
        <v>1</v>
      </c>
      <c r="AY103">
        <f t="shared" si="10"/>
        <v>1</v>
      </c>
      <c r="AZ103">
        <f t="shared" si="7"/>
        <v>1</v>
      </c>
      <c r="BB103">
        <f t="shared" si="11"/>
        <v>1</v>
      </c>
      <c r="BC103">
        <f t="shared" si="12"/>
        <v>1</v>
      </c>
      <c r="BD103">
        <f t="shared" si="8"/>
        <v>1</v>
      </c>
    </row>
    <row r="104" spans="1:56" x14ac:dyDescent="0.3">
      <c r="A104" t="s">
        <v>149</v>
      </c>
      <c r="B104">
        <v>34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6</v>
      </c>
      <c r="I104">
        <v>42</v>
      </c>
      <c r="J104">
        <v>9.6999999999999993</v>
      </c>
      <c r="K104">
        <v>139.69999999999999</v>
      </c>
      <c r="L104">
        <v>95.2</v>
      </c>
      <c r="M104">
        <v>0</v>
      </c>
      <c r="N104">
        <v>0</v>
      </c>
      <c r="O104">
        <v>61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42</v>
      </c>
      <c r="X104">
        <v>0</v>
      </c>
      <c r="Y104">
        <v>562</v>
      </c>
      <c r="Z104">
        <v>0</v>
      </c>
      <c r="AA104">
        <v>766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14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900</v>
      </c>
      <c r="AU104">
        <v>0.23134536446199083</v>
      </c>
      <c r="AV104">
        <v>0.4801644035015552</v>
      </c>
      <c r="AX104">
        <f t="shared" si="9"/>
        <v>0</v>
      </c>
      <c r="AY104">
        <f t="shared" si="10"/>
        <v>0</v>
      </c>
      <c r="AZ104">
        <f t="shared" si="7"/>
        <v>0</v>
      </c>
      <c r="BB104">
        <f t="shared" si="11"/>
        <v>1</v>
      </c>
      <c r="BC104">
        <f t="shared" si="12"/>
        <v>1</v>
      </c>
      <c r="BD104">
        <f t="shared" si="8"/>
        <v>1</v>
      </c>
    </row>
    <row r="105" spans="1:56" x14ac:dyDescent="0.3">
      <c r="A105" t="s">
        <v>150</v>
      </c>
      <c r="B105">
        <v>29</v>
      </c>
      <c r="C105">
        <v>1</v>
      </c>
      <c r="D105">
        <v>1</v>
      </c>
      <c r="E105">
        <v>1</v>
      </c>
      <c r="F105">
        <v>7</v>
      </c>
      <c r="G105">
        <v>15</v>
      </c>
      <c r="H105">
        <v>3</v>
      </c>
      <c r="I105">
        <v>36</v>
      </c>
      <c r="J105">
        <v>85.7</v>
      </c>
      <c r="K105">
        <v>47.7</v>
      </c>
      <c r="L105">
        <v>17.3</v>
      </c>
      <c r="M105">
        <v>1</v>
      </c>
      <c r="N105">
        <v>0</v>
      </c>
      <c r="O105">
        <v>404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109</v>
      </c>
      <c r="X105">
        <v>0</v>
      </c>
      <c r="Y105">
        <v>562</v>
      </c>
      <c r="Z105">
        <v>0</v>
      </c>
      <c r="AA105">
        <v>566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918</v>
      </c>
      <c r="AU105">
        <v>0.29125756759662619</v>
      </c>
      <c r="AV105">
        <v>0.37117310045475682</v>
      </c>
      <c r="AX105">
        <f t="shared" si="9"/>
        <v>0</v>
      </c>
      <c r="AY105">
        <f t="shared" si="10"/>
        <v>0</v>
      </c>
      <c r="AZ105">
        <f t="shared" si="7"/>
        <v>0</v>
      </c>
      <c r="BB105">
        <f t="shared" si="11"/>
        <v>1</v>
      </c>
      <c r="BC105">
        <f t="shared" si="12"/>
        <v>1</v>
      </c>
      <c r="BD105">
        <f t="shared" si="8"/>
        <v>1</v>
      </c>
    </row>
    <row r="106" spans="1:56" x14ac:dyDescent="0.3">
      <c r="A106" t="s">
        <v>151</v>
      </c>
      <c r="B106">
        <v>30</v>
      </c>
      <c r="C106">
        <v>1</v>
      </c>
      <c r="D106">
        <v>1</v>
      </c>
      <c r="E106">
        <v>1</v>
      </c>
      <c r="F106">
        <v>9</v>
      </c>
      <c r="G106">
        <v>4</v>
      </c>
      <c r="H106">
        <v>1</v>
      </c>
      <c r="I106">
        <v>17</v>
      </c>
      <c r="J106">
        <v>40.9</v>
      </c>
      <c r="K106">
        <v>63.6</v>
      </c>
      <c r="L106">
        <v>108.8</v>
      </c>
      <c r="M106">
        <v>1</v>
      </c>
      <c r="N106">
        <v>0</v>
      </c>
      <c r="O106">
        <v>555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154</v>
      </c>
      <c r="X106">
        <v>0</v>
      </c>
      <c r="Y106">
        <v>874</v>
      </c>
      <c r="Z106">
        <v>0</v>
      </c>
      <c r="AA106">
        <v>588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1</v>
      </c>
      <c r="AT106">
        <v>922</v>
      </c>
      <c r="AU106">
        <v>0.67027334797338989</v>
      </c>
      <c r="AV106">
        <v>0.84177039920004315</v>
      </c>
      <c r="AX106">
        <f t="shared" si="9"/>
        <v>1</v>
      </c>
      <c r="AY106">
        <f t="shared" si="10"/>
        <v>1</v>
      </c>
      <c r="AZ106">
        <f t="shared" si="7"/>
        <v>1</v>
      </c>
      <c r="BB106">
        <f t="shared" si="11"/>
        <v>1</v>
      </c>
      <c r="BC106">
        <f t="shared" si="12"/>
        <v>1</v>
      </c>
      <c r="BD106">
        <f t="shared" si="8"/>
        <v>1</v>
      </c>
    </row>
    <row r="107" spans="1:56" x14ac:dyDescent="0.3">
      <c r="A107" t="s">
        <v>152</v>
      </c>
      <c r="B107">
        <v>33</v>
      </c>
      <c r="C107">
        <v>1</v>
      </c>
      <c r="D107">
        <v>0</v>
      </c>
      <c r="E107">
        <v>1</v>
      </c>
      <c r="F107">
        <v>7</v>
      </c>
      <c r="G107">
        <v>2</v>
      </c>
      <c r="H107">
        <v>7</v>
      </c>
      <c r="I107">
        <v>27</v>
      </c>
      <c r="J107">
        <v>194.4</v>
      </c>
      <c r="K107">
        <v>173.6</v>
      </c>
      <c r="L107">
        <v>168.5</v>
      </c>
      <c r="M107">
        <v>1</v>
      </c>
      <c r="N107">
        <v>0</v>
      </c>
      <c r="O107">
        <v>484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131</v>
      </c>
      <c r="X107">
        <v>0</v>
      </c>
      <c r="Y107">
        <v>624</v>
      </c>
      <c r="Z107">
        <v>0</v>
      </c>
      <c r="AA107">
        <v>300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934</v>
      </c>
      <c r="AU107">
        <v>0.21110573829770984</v>
      </c>
      <c r="AV107">
        <v>0.39968033455192875</v>
      </c>
      <c r="AX107">
        <f t="shared" si="9"/>
        <v>0</v>
      </c>
      <c r="AY107">
        <f t="shared" si="10"/>
        <v>0</v>
      </c>
      <c r="AZ107">
        <f t="shared" si="7"/>
        <v>0</v>
      </c>
      <c r="BB107">
        <f t="shared" si="11"/>
        <v>1</v>
      </c>
      <c r="BC107">
        <f t="shared" si="12"/>
        <v>1</v>
      </c>
      <c r="BD107">
        <f t="shared" si="8"/>
        <v>1</v>
      </c>
    </row>
    <row r="108" spans="1:56" x14ac:dyDescent="0.3">
      <c r="A108" t="s">
        <v>153</v>
      </c>
      <c r="B108">
        <v>39</v>
      </c>
      <c r="C108">
        <v>1</v>
      </c>
      <c r="D108">
        <v>1</v>
      </c>
      <c r="E108">
        <v>0</v>
      </c>
      <c r="F108">
        <v>14</v>
      </c>
      <c r="G108">
        <v>0</v>
      </c>
      <c r="H108">
        <v>18</v>
      </c>
      <c r="I108">
        <v>32</v>
      </c>
      <c r="J108">
        <v>73</v>
      </c>
      <c r="K108">
        <v>5.8</v>
      </c>
      <c r="L108">
        <v>101.8</v>
      </c>
      <c r="M108">
        <v>1</v>
      </c>
      <c r="N108">
        <v>0</v>
      </c>
      <c r="O108">
        <v>605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62</v>
      </c>
      <c r="X108">
        <v>0</v>
      </c>
      <c r="Y108">
        <v>812</v>
      </c>
      <c r="Z108">
        <v>0</v>
      </c>
      <c r="AA108">
        <v>455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935</v>
      </c>
      <c r="AU108">
        <v>0.66004820855242097</v>
      </c>
      <c r="AV108">
        <v>0.79828207919531435</v>
      </c>
      <c r="AX108">
        <f t="shared" si="9"/>
        <v>1</v>
      </c>
      <c r="AY108">
        <f t="shared" si="10"/>
        <v>1</v>
      </c>
      <c r="AZ108">
        <f t="shared" si="7"/>
        <v>1</v>
      </c>
      <c r="BB108">
        <f t="shared" si="11"/>
        <v>1</v>
      </c>
      <c r="BC108">
        <f t="shared" si="12"/>
        <v>1</v>
      </c>
      <c r="BD108">
        <f t="shared" si="8"/>
        <v>1</v>
      </c>
    </row>
    <row r="109" spans="1:56" x14ac:dyDescent="0.3">
      <c r="A109" t="s">
        <v>154</v>
      </c>
      <c r="B109">
        <v>32</v>
      </c>
      <c r="C109">
        <v>1</v>
      </c>
      <c r="D109">
        <v>0</v>
      </c>
      <c r="E109">
        <v>1</v>
      </c>
      <c r="F109">
        <v>14</v>
      </c>
      <c r="G109">
        <v>17</v>
      </c>
      <c r="H109">
        <v>12</v>
      </c>
      <c r="I109">
        <v>24</v>
      </c>
      <c r="J109">
        <v>17.600000000000001</v>
      </c>
      <c r="K109">
        <v>130.9</v>
      </c>
      <c r="L109">
        <v>54.7</v>
      </c>
      <c r="M109">
        <v>0</v>
      </c>
      <c r="N109">
        <v>0</v>
      </c>
      <c r="O109">
        <v>404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183</v>
      </c>
      <c r="X109">
        <v>0</v>
      </c>
      <c r="Y109">
        <v>812</v>
      </c>
      <c r="Z109">
        <v>0</v>
      </c>
      <c r="AA109">
        <v>511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150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943</v>
      </c>
      <c r="AU109">
        <v>0.92101057800596242</v>
      </c>
      <c r="AV109">
        <v>0.57742602357223083</v>
      </c>
      <c r="AX109">
        <f t="shared" si="9"/>
        <v>1</v>
      </c>
      <c r="AY109">
        <f t="shared" si="10"/>
        <v>1</v>
      </c>
      <c r="AZ109">
        <f t="shared" si="7"/>
        <v>1</v>
      </c>
      <c r="BB109">
        <f t="shared" si="11"/>
        <v>1</v>
      </c>
      <c r="BC109">
        <f t="shared" si="12"/>
        <v>1</v>
      </c>
      <c r="BD109">
        <f t="shared" si="8"/>
        <v>1</v>
      </c>
    </row>
    <row r="110" spans="1:56" x14ac:dyDescent="0.3">
      <c r="A110" t="s">
        <v>155</v>
      </c>
      <c r="B110">
        <v>32</v>
      </c>
      <c r="C110">
        <v>1</v>
      </c>
      <c r="D110">
        <v>1</v>
      </c>
      <c r="E110">
        <v>1</v>
      </c>
      <c r="F110">
        <v>2</v>
      </c>
      <c r="G110">
        <v>2</v>
      </c>
      <c r="H110">
        <v>6</v>
      </c>
      <c r="I110">
        <v>25</v>
      </c>
      <c r="J110">
        <v>122.7</v>
      </c>
      <c r="K110">
        <v>45.5</v>
      </c>
      <c r="L110">
        <v>102.2</v>
      </c>
      <c r="M110">
        <v>0</v>
      </c>
      <c r="N110">
        <v>0</v>
      </c>
      <c r="O110">
        <v>555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84</v>
      </c>
      <c r="X110">
        <v>0</v>
      </c>
      <c r="Y110">
        <v>812</v>
      </c>
      <c r="Z110">
        <v>0</v>
      </c>
      <c r="AA110">
        <v>555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1</v>
      </c>
      <c r="AI110">
        <v>999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949</v>
      </c>
      <c r="AU110">
        <v>0.99432867229757405</v>
      </c>
      <c r="AV110">
        <v>0.93100698060109821</v>
      </c>
      <c r="AX110">
        <f t="shared" si="9"/>
        <v>1</v>
      </c>
      <c r="AY110">
        <f t="shared" si="10"/>
        <v>1</v>
      </c>
      <c r="AZ110">
        <f t="shared" si="7"/>
        <v>1</v>
      </c>
      <c r="BB110">
        <f t="shared" si="11"/>
        <v>1</v>
      </c>
      <c r="BC110">
        <f t="shared" si="12"/>
        <v>1</v>
      </c>
      <c r="BD110">
        <f t="shared" si="8"/>
        <v>1</v>
      </c>
    </row>
    <row r="111" spans="1:56" x14ac:dyDescent="0.3">
      <c r="A111" t="s">
        <v>156</v>
      </c>
      <c r="B111">
        <v>21</v>
      </c>
      <c r="C111">
        <v>1</v>
      </c>
      <c r="D111">
        <v>0</v>
      </c>
      <c r="E111">
        <v>0</v>
      </c>
      <c r="F111">
        <v>18</v>
      </c>
      <c r="G111">
        <v>8</v>
      </c>
      <c r="H111">
        <v>11</v>
      </c>
      <c r="I111">
        <v>32</v>
      </c>
      <c r="J111">
        <v>17.2</v>
      </c>
      <c r="K111">
        <v>56.4</v>
      </c>
      <c r="L111">
        <v>66.599999999999994</v>
      </c>
      <c r="M111">
        <v>0</v>
      </c>
      <c r="N111">
        <v>0</v>
      </c>
      <c r="O111">
        <v>303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83</v>
      </c>
      <c r="X111">
        <v>0</v>
      </c>
      <c r="Y111">
        <v>624</v>
      </c>
      <c r="Z111">
        <v>0</v>
      </c>
      <c r="AA111">
        <v>455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957</v>
      </c>
      <c r="AU111">
        <v>0.4115563138647696</v>
      </c>
      <c r="AV111">
        <v>0.48360208827120599</v>
      </c>
      <c r="AX111">
        <f t="shared" si="9"/>
        <v>0</v>
      </c>
      <c r="AY111">
        <f t="shared" si="10"/>
        <v>0</v>
      </c>
      <c r="AZ111">
        <f t="shared" si="7"/>
        <v>0</v>
      </c>
      <c r="BB111">
        <f t="shared" si="11"/>
        <v>1</v>
      </c>
      <c r="BC111">
        <f t="shared" si="12"/>
        <v>1</v>
      </c>
      <c r="BD111">
        <f t="shared" si="8"/>
        <v>1</v>
      </c>
    </row>
    <row r="112" spans="1:56" x14ac:dyDescent="0.3">
      <c r="A112" t="s">
        <v>157</v>
      </c>
      <c r="B112">
        <v>26</v>
      </c>
      <c r="C112">
        <v>1</v>
      </c>
      <c r="D112">
        <v>1</v>
      </c>
      <c r="E112">
        <v>1</v>
      </c>
      <c r="F112">
        <v>1</v>
      </c>
      <c r="G112">
        <v>6</v>
      </c>
      <c r="H112">
        <v>2</v>
      </c>
      <c r="I112">
        <v>37</v>
      </c>
      <c r="J112">
        <v>44.9</v>
      </c>
      <c r="K112">
        <v>20</v>
      </c>
      <c r="L112">
        <v>122.3</v>
      </c>
      <c r="M112">
        <v>1</v>
      </c>
      <c r="N112">
        <v>0</v>
      </c>
      <c r="O112">
        <v>353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282</v>
      </c>
      <c r="X112">
        <v>1</v>
      </c>
      <c r="Y112">
        <v>562</v>
      </c>
      <c r="Z112">
        <v>0</v>
      </c>
      <c r="AA112">
        <v>266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977</v>
      </c>
      <c r="AU112">
        <v>4.6099601799765522E-2</v>
      </c>
      <c r="AV112">
        <v>0.18109951684022912</v>
      </c>
      <c r="AX112">
        <f t="shared" si="9"/>
        <v>0</v>
      </c>
      <c r="AY112">
        <f t="shared" si="10"/>
        <v>0</v>
      </c>
      <c r="AZ112">
        <f t="shared" si="7"/>
        <v>0</v>
      </c>
      <c r="BB112">
        <f t="shared" si="11"/>
        <v>1</v>
      </c>
      <c r="BC112">
        <f t="shared" si="12"/>
        <v>1</v>
      </c>
      <c r="BD112">
        <f t="shared" si="8"/>
        <v>1</v>
      </c>
    </row>
    <row r="113" spans="1:56" x14ac:dyDescent="0.3">
      <c r="A113" t="s">
        <v>158</v>
      </c>
      <c r="B113">
        <v>27</v>
      </c>
      <c r="C113">
        <v>1</v>
      </c>
      <c r="D113">
        <v>0</v>
      </c>
      <c r="E113">
        <v>1</v>
      </c>
      <c r="F113">
        <v>7</v>
      </c>
      <c r="G113">
        <v>7</v>
      </c>
      <c r="H113">
        <v>7</v>
      </c>
      <c r="I113">
        <v>37</v>
      </c>
      <c r="J113">
        <v>180.6</v>
      </c>
      <c r="K113">
        <v>0.2</v>
      </c>
      <c r="L113">
        <v>49.4</v>
      </c>
      <c r="M113">
        <v>1</v>
      </c>
      <c r="N113">
        <v>0</v>
      </c>
      <c r="O113">
        <v>605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117</v>
      </c>
      <c r="X113">
        <v>0</v>
      </c>
      <c r="Y113">
        <v>562</v>
      </c>
      <c r="Z113">
        <v>0</v>
      </c>
      <c r="AA113">
        <v>333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</v>
      </c>
      <c r="AS113">
        <v>0</v>
      </c>
      <c r="AT113">
        <v>985</v>
      </c>
      <c r="AU113">
        <v>0.17597264767481605</v>
      </c>
      <c r="AV113">
        <v>0.23592104074975606</v>
      </c>
      <c r="AX113">
        <f t="shared" si="9"/>
        <v>0</v>
      </c>
      <c r="AY113">
        <f t="shared" si="10"/>
        <v>0</v>
      </c>
      <c r="AZ113">
        <f t="shared" si="7"/>
        <v>0</v>
      </c>
      <c r="BB113">
        <f t="shared" si="11"/>
        <v>1</v>
      </c>
      <c r="BC113">
        <f t="shared" si="12"/>
        <v>1</v>
      </c>
      <c r="BD113">
        <f t="shared" si="8"/>
        <v>1</v>
      </c>
    </row>
    <row r="114" spans="1:56" x14ac:dyDescent="0.3">
      <c r="A114" t="s">
        <v>159</v>
      </c>
      <c r="B114">
        <v>30</v>
      </c>
      <c r="C114">
        <v>0</v>
      </c>
      <c r="D114">
        <v>1</v>
      </c>
      <c r="E114">
        <v>1</v>
      </c>
      <c r="F114">
        <v>10</v>
      </c>
      <c r="G114">
        <v>2</v>
      </c>
      <c r="H114">
        <v>0</v>
      </c>
      <c r="I114">
        <v>32</v>
      </c>
      <c r="J114">
        <v>10.9</v>
      </c>
      <c r="K114">
        <v>170</v>
      </c>
      <c r="L114">
        <v>77</v>
      </c>
      <c r="M114">
        <v>0</v>
      </c>
      <c r="N114">
        <v>0</v>
      </c>
      <c r="O114">
        <v>505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66</v>
      </c>
      <c r="X114">
        <v>0</v>
      </c>
      <c r="Y114">
        <v>812</v>
      </c>
      <c r="Z114">
        <v>0</v>
      </c>
      <c r="AA114">
        <v>733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0</v>
      </c>
      <c r="AT114">
        <v>1017</v>
      </c>
      <c r="AU114">
        <v>0.65940861221725411</v>
      </c>
      <c r="AV114">
        <v>0.49660290569423682</v>
      </c>
      <c r="AX114">
        <f t="shared" si="9"/>
        <v>0</v>
      </c>
      <c r="AY114">
        <f t="shared" si="10"/>
        <v>1</v>
      </c>
      <c r="AZ114">
        <f t="shared" si="7"/>
        <v>1</v>
      </c>
      <c r="BB114">
        <f t="shared" si="11"/>
        <v>1</v>
      </c>
      <c r="BC114">
        <f t="shared" si="12"/>
        <v>0</v>
      </c>
      <c r="BD114">
        <f t="shared" si="8"/>
        <v>0</v>
      </c>
    </row>
    <row r="115" spans="1:56" x14ac:dyDescent="0.3">
      <c r="A115" t="s">
        <v>160</v>
      </c>
      <c r="B115">
        <v>25</v>
      </c>
      <c r="C115">
        <v>0</v>
      </c>
      <c r="D115">
        <v>1</v>
      </c>
      <c r="E115">
        <v>1</v>
      </c>
      <c r="F115">
        <v>8</v>
      </c>
      <c r="G115">
        <v>9</v>
      </c>
      <c r="H115">
        <v>15</v>
      </c>
      <c r="I115">
        <v>34</v>
      </c>
      <c r="J115">
        <v>94.7</v>
      </c>
      <c r="K115">
        <v>134.19999999999999</v>
      </c>
      <c r="L115">
        <v>7.6</v>
      </c>
      <c r="M115">
        <v>1</v>
      </c>
      <c r="N115">
        <v>0</v>
      </c>
      <c r="O115">
        <v>404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391</v>
      </c>
      <c r="X115">
        <v>1</v>
      </c>
      <c r="Y115">
        <v>562</v>
      </c>
      <c r="Z115">
        <v>0</v>
      </c>
      <c r="AA115">
        <v>522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1030</v>
      </c>
      <c r="AU115">
        <v>0.29125756759662619</v>
      </c>
      <c r="AV115">
        <v>0.45593335496632698</v>
      </c>
      <c r="AX115">
        <f t="shared" si="9"/>
        <v>0</v>
      </c>
      <c r="AY115">
        <f t="shared" si="10"/>
        <v>0</v>
      </c>
      <c r="AZ115">
        <f t="shared" si="7"/>
        <v>0</v>
      </c>
      <c r="BB115">
        <f t="shared" si="11"/>
        <v>0</v>
      </c>
      <c r="BC115">
        <f t="shared" si="12"/>
        <v>0</v>
      </c>
      <c r="BD115">
        <f t="shared" si="8"/>
        <v>0</v>
      </c>
    </row>
    <row r="116" spans="1:56" x14ac:dyDescent="0.3">
      <c r="A116" t="s">
        <v>161</v>
      </c>
      <c r="B116">
        <v>34</v>
      </c>
      <c r="C116">
        <v>1</v>
      </c>
      <c r="D116">
        <v>1</v>
      </c>
      <c r="E116">
        <v>1</v>
      </c>
      <c r="F116">
        <v>2</v>
      </c>
      <c r="G116">
        <v>15</v>
      </c>
      <c r="H116">
        <v>12</v>
      </c>
      <c r="I116">
        <v>22</v>
      </c>
      <c r="J116">
        <v>151.5</v>
      </c>
      <c r="K116">
        <v>99.3</v>
      </c>
      <c r="L116">
        <v>174.5</v>
      </c>
      <c r="M116">
        <v>1</v>
      </c>
      <c r="N116">
        <v>0</v>
      </c>
      <c r="O116">
        <v>484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44</v>
      </c>
      <c r="X116">
        <v>0</v>
      </c>
      <c r="Y116">
        <v>812</v>
      </c>
      <c r="Z116">
        <v>0</v>
      </c>
      <c r="AA116">
        <v>511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1050</v>
      </c>
      <c r="AU116">
        <v>0.65900593493505522</v>
      </c>
      <c r="AV116">
        <v>0.76452235543953806</v>
      </c>
      <c r="AX116">
        <f t="shared" si="9"/>
        <v>1</v>
      </c>
      <c r="AY116">
        <f t="shared" si="10"/>
        <v>1</v>
      </c>
      <c r="AZ116">
        <f t="shared" si="7"/>
        <v>1</v>
      </c>
      <c r="BB116">
        <f t="shared" si="11"/>
        <v>1</v>
      </c>
      <c r="BC116">
        <f t="shared" si="12"/>
        <v>1</v>
      </c>
      <c r="BD116">
        <f t="shared" si="8"/>
        <v>1</v>
      </c>
    </row>
    <row r="117" spans="1:56" x14ac:dyDescent="0.3">
      <c r="A117" t="s">
        <v>162</v>
      </c>
      <c r="B117">
        <v>38</v>
      </c>
      <c r="C117">
        <v>0</v>
      </c>
      <c r="D117">
        <v>1</v>
      </c>
      <c r="E117">
        <v>1</v>
      </c>
      <c r="F117">
        <v>9</v>
      </c>
      <c r="G117">
        <v>11</v>
      </c>
      <c r="H117">
        <v>18</v>
      </c>
      <c r="I117">
        <v>29</v>
      </c>
      <c r="J117">
        <v>62.3</v>
      </c>
      <c r="K117">
        <v>93.6</v>
      </c>
      <c r="L117">
        <v>140.19999999999999</v>
      </c>
      <c r="M117">
        <v>1</v>
      </c>
      <c r="N117">
        <v>0</v>
      </c>
      <c r="O117">
        <v>505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131</v>
      </c>
      <c r="X117">
        <v>0</v>
      </c>
      <c r="Y117">
        <v>999</v>
      </c>
      <c r="Z117">
        <v>0</v>
      </c>
      <c r="AA117">
        <v>555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135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1</v>
      </c>
      <c r="AT117">
        <v>1075</v>
      </c>
      <c r="AU117">
        <v>0.87885545686280742</v>
      </c>
      <c r="AV117">
        <v>0.69468795452054011</v>
      </c>
      <c r="AX117">
        <f t="shared" si="9"/>
        <v>1</v>
      </c>
      <c r="AY117">
        <f t="shared" si="10"/>
        <v>1</v>
      </c>
      <c r="AZ117">
        <f t="shared" si="7"/>
        <v>1</v>
      </c>
      <c r="BB117">
        <f t="shared" si="11"/>
        <v>1</v>
      </c>
      <c r="BC117">
        <f t="shared" si="12"/>
        <v>1</v>
      </c>
      <c r="BD117">
        <f t="shared" si="8"/>
        <v>1</v>
      </c>
    </row>
    <row r="118" spans="1:56" x14ac:dyDescent="0.3">
      <c r="A118" t="s">
        <v>163</v>
      </c>
      <c r="B118">
        <v>28</v>
      </c>
      <c r="C118">
        <v>0</v>
      </c>
      <c r="D118">
        <v>1</v>
      </c>
      <c r="E118">
        <v>0</v>
      </c>
      <c r="F118">
        <v>5</v>
      </c>
      <c r="G118">
        <v>6</v>
      </c>
      <c r="H118">
        <v>1</v>
      </c>
      <c r="I118">
        <v>30</v>
      </c>
      <c r="J118">
        <v>185</v>
      </c>
      <c r="K118">
        <v>145.30000000000001</v>
      </c>
      <c r="L118">
        <v>151.19999999999999</v>
      </c>
      <c r="M118">
        <v>1</v>
      </c>
      <c r="N118">
        <v>0</v>
      </c>
      <c r="O118">
        <v>505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163</v>
      </c>
      <c r="X118">
        <v>0</v>
      </c>
      <c r="Y118">
        <v>562</v>
      </c>
      <c r="Z118">
        <v>0</v>
      </c>
      <c r="AA118">
        <v>411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1110</v>
      </c>
      <c r="AU118">
        <v>0.35240609751583313</v>
      </c>
      <c r="AV118">
        <v>0.22087462961874732</v>
      </c>
      <c r="AX118">
        <f t="shared" si="9"/>
        <v>0</v>
      </c>
      <c r="AY118">
        <f t="shared" si="10"/>
        <v>0</v>
      </c>
      <c r="AZ118">
        <f t="shared" si="7"/>
        <v>0</v>
      </c>
      <c r="BB118">
        <f t="shared" si="11"/>
        <v>1</v>
      </c>
      <c r="BC118">
        <f t="shared" si="12"/>
        <v>1</v>
      </c>
      <c r="BD118">
        <f t="shared" si="8"/>
        <v>1</v>
      </c>
    </row>
    <row r="119" spans="1:56" x14ac:dyDescent="0.3">
      <c r="A119" t="s">
        <v>164</v>
      </c>
      <c r="B119">
        <v>22</v>
      </c>
      <c r="C119">
        <v>1</v>
      </c>
      <c r="D119">
        <v>1</v>
      </c>
      <c r="E119">
        <v>0</v>
      </c>
      <c r="F119">
        <v>10</v>
      </c>
      <c r="G119">
        <v>0</v>
      </c>
      <c r="H119">
        <v>9</v>
      </c>
      <c r="I119">
        <v>20</v>
      </c>
      <c r="J119">
        <v>135.5</v>
      </c>
      <c r="K119">
        <v>150.6</v>
      </c>
      <c r="L119">
        <v>90.1</v>
      </c>
      <c r="M119">
        <v>1</v>
      </c>
      <c r="N119">
        <v>0</v>
      </c>
      <c r="O119">
        <v>404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131</v>
      </c>
      <c r="X119">
        <v>1</v>
      </c>
      <c r="Y119">
        <v>812</v>
      </c>
      <c r="Z119">
        <v>0</v>
      </c>
      <c r="AA119">
        <v>477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1122</v>
      </c>
      <c r="AU119">
        <v>0.68831333432632491</v>
      </c>
      <c r="AV119">
        <v>0.67157638299093381</v>
      </c>
      <c r="AX119">
        <f t="shared" si="9"/>
        <v>1</v>
      </c>
      <c r="AY119">
        <f t="shared" si="10"/>
        <v>1</v>
      </c>
      <c r="AZ119">
        <f t="shared" si="7"/>
        <v>1</v>
      </c>
      <c r="BB119">
        <f t="shared" si="11"/>
        <v>0</v>
      </c>
      <c r="BC119">
        <f t="shared" si="12"/>
        <v>0</v>
      </c>
      <c r="BD119">
        <f t="shared" si="8"/>
        <v>0</v>
      </c>
    </row>
    <row r="120" spans="1:56" x14ac:dyDescent="0.3">
      <c r="A120" t="s">
        <v>165</v>
      </c>
      <c r="B120">
        <v>28</v>
      </c>
      <c r="C120">
        <v>0</v>
      </c>
      <c r="D120">
        <v>1</v>
      </c>
      <c r="E120">
        <v>0</v>
      </c>
      <c r="F120">
        <v>4</v>
      </c>
      <c r="G120">
        <v>15</v>
      </c>
      <c r="H120">
        <v>13</v>
      </c>
      <c r="I120">
        <v>34</v>
      </c>
      <c r="J120">
        <v>154.1</v>
      </c>
      <c r="K120">
        <v>156.4</v>
      </c>
      <c r="L120">
        <v>8.3000000000000007</v>
      </c>
      <c r="M120">
        <v>0</v>
      </c>
      <c r="N120">
        <v>0</v>
      </c>
      <c r="O120">
        <v>454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97</v>
      </c>
      <c r="X120">
        <v>0</v>
      </c>
      <c r="Y120">
        <v>562</v>
      </c>
      <c r="Z120">
        <v>0</v>
      </c>
      <c r="AA120">
        <v>544</v>
      </c>
      <c r="AB120">
        <v>0</v>
      </c>
      <c r="AC120">
        <v>0</v>
      </c>
      <c r="AD120">
        <v>0</v>
      </c>
      <c r="AE120">
        <v>433</v>
      </c>
      <c r="AF120">
        <v>0</v>
      </c>
      <c r="AG120">
        <v>0</v>
      </c>
      <c r="AH120">
        <v>1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1</v>
      </c>
      <c r="AT120">
        <v>1125</v>
      </c>
      <c r="AU120">
        <v>0.50446768053730728</v>
      </c>
      <c r="AV120">
        <v>0.49493164343396551</v>
      </c>
      <c r="AX120">
        <f t="shared" si="9"/>
        <v>0</v>
      </c>
      <c r="AY120">
        <f t="shared" si="10"/>
        <v>0</v>
      </c>
      <c r="AZ120">
        <f t="shared" si="7"/>
        <v>1</v>
      </c>
      <c r="BB120">
        <f t="shared" si="11"/>
        <v>0</v>
      </c>
      <c r="BC120">
        <f t="shared" si="12"/>
        <v>0</v>
      </c>
      <c r="BD120">
        <f t="shared" si="8"/>
        <v>1</v>
      </c>
    </row>
    <row r="121" spans="1:56" x14ac:dyDescent="0.3">
      <c r="A121" t="s">
        <v>166</v>
      </c>
      <c r="B121">
        <v>30</v>
      </c>
      <c r="C121">
        <v>1</v>
      </c>
      <c r="D121">
        <v>0</v>
      </c>
      <c r="E121">
        <v>1</v>
      </c>
      <c r="F121">
        <v>4</v>
      </c>
      <c r="G121">
        <v>17</v>
      </c>
      <c r="H121">
        <v>15</v>
      </c>
      <c r="I121">
        <v>31</v>
      </c>
      <c r="J121">
        <v>98.4</v>
      </c>
      <c r="K121">
        <v>133</v>
      </c>
      <c r="L121">
        <v>162.80000000000001</v>
      </c>
      <c r="M121">
        <v>0</v>
      </c>
      <c r="N121">
        <v>0</v>
      </c>
      <c r="O121">
        <v>484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72</v>
      </c>
      <c r="X121">
        <v>0</v>
      </c>
      <c r="Y121">
        <v>812</v>
      </c>
      <c r="Z121">
        <v>0</v>
      </c>
      <c r="AA121">
        <v>477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1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1131</v>
      </c>
      <c r="AU121">
        <v>0.70327962582102288</v>
      </c>
      <c r="AV121">
        <v>0.71055894897156535</v>
      </c>
      <c r="AX121">
        <f t="shared" si="9"/>
        <v>1</v>
      </c>
      <c r="AY121">
        <f t="shared" si="10"/>
        <v>1</v>
      </c>
      <c r="AZ121">
        <f t="shared" si="7"/>
        <v>1</v>
      </c>
      <c r="BB121">
        <f t="shared" si="11"/>
        <v>1</v>
      </c>
      <c r="BC121">
        <f t="shared" si="12"/>
        <v>1</v>
      </c>
      <c r="BD121">
        <f t="shared" si="8"/>
        <v>1</v>
      </c>
    </row>
    <row r="122" spans="1:56" x14ac:dyDescent="0.3">
      <c r="A122" t="s">
        <v>167</v>
      </c>
      <c r="B122">
        <v>28</v>
      </c>
      <c r="C122">
        <v>1</v>
      </c>
      <c r="D122">
        <v>1</v>
      </c>
      <c r="E122">
        <v>1</v>
      </c>
      <c r="F122">
        <v>12</v>
      </c>
      <c r="G122">
        <v>6</v>
      </c>
      <c r="H122">
        <v>15</v>
      </c>
      <c r="I122">
        <v>33</v>
      </c>
      <c r="J122">
        <v>0.1</v>
      </c>
      <c r="K122">
        <v>25.5</v>
      </c>
      <c r="L122">
        <v>86</v>
      </c>
      <c r="M122">
        <v>0</v>
      </c>
      <c r="N122">
        <v>0</v>
      </c>
      <c r="O122">
        <v>404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152</v>
      </c>
      <c r="X122">
        <v>0</v>
      </c>
      <c r="Y122">
        <v>687</v>
      </c>
      <c r="Z122">
        <v>0</v>
      </c>
      <c r="AA122">
        <v>411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1137</v>
      </c>
      <c r="AU122">
        <v>0.47552017375088523</v>
      </c>
      <c r="AV122">
        <v>0.31421511004475416</v>
      </c>
      <c r="AX122">
        <f t="shared" si="9"/>
        <v>0</v>
      </c>
      <c r="AY122">
        <f t="shared" si="10"/>
        <v>0</v>
      </c>
      <c r="AZ122">
        <f t="shared" si="7"/>
        <v>0</v>
      </c>
      <c r="BB122">
        <f t="shared" si="11"/>
        <v>0</v>
      </c>
      <c r="BC122">
        <f t="shared" si="12"/>
        <v>0</v>
      </c>
      <c r="BD122">
        <f t="shared" si="8"/>
        <v>0</v>
      </c>
    </row>
    <row r="123" spans="1:56" x14ac:dyDescent="0.3">
      <c r="A123" t="s">
        <v>168</v>
      </c>
      <c r="B123">
        <v>32</v>
      </c>
      <c r="C123">
        <v>1</v>
      </c>
      <c r="D123">
        <v>1</v>
      </c>
      <c r="E123">
        <v>1</v>
      </c>
      <c r="F123">
        <v>12</v>
      </c>
      <c r="G123">
        <v>3</v>
      </c>
      <c r="H123">
        <v>9</v>
      </c>
      <c r="I123">
        <v>36</v>
      </c>
      <c r="J123">
        <v>103.9</v>
      </c>
      <c r="K123">
        <v>155.69999999999999</v>
      </c>
      <c r="L123">
        <v>146.1</v>
      </c>
      <c r="M123">
        <v>0</v>
      </c>
      <c r="N123">
        <v>0</v>
      </c>
      <c r="O123">
        <v>404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140</v>
      </c>
      <c r="X123">
        <v>0</v>
      </c>
      <c r="Y123">
        <v>624</v>
      </c>
      <c r="Z123">
        <v>0</v>
      </c>
      <c r="AA123">
        <v>855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1143</v>
      </c>
      <c r="AU123">
        <v>0.19050859482664362</v>
      </c>
      <c r="AV123">
        <v>0.10015499135367566</v>
      </c>
      <c r="AX123">
        <f t="shared" si="9"/>
        <v>0</v>
      </c>
      <c r="AY123">
        <f t="shared" si="10"/>
        <v>0</v>
      </c>
      <c r="AZ123">
        <f t="shared" si="7"/>
        <v>0</v>
      </c>
      <c r="BB123">
        <f t="shared" si="11"/>
        <v>1</v>
      </c>
      <c r="BC123">
        <f t="shared" si="12"/>
        <v>1</v>
      </c>
      <c r="BD123">
        <f t="shared" si="8"/>
        <v>1</v>
      </c>
    </row>
    <row r="124" spans="1:56" x14ac:dyDescent="0.3">
      <c r="A124" t="s">
        <v>169</v>
      </c>
      <c r="B124">
        <v>33</v>
      </c>
      <c r="C124">
        <v>1</v>
      </c>
      <c r="D124">
        <v>1</v>
      </c>
      <c r="E124">
        <v>1</v>
      </c>
      <c r="F124">
        <v>16</v>
      </c>
      <c r="G124">
        <v>9</v>
      </c>
      <c r="H124">
        <v>9</v>
      </c>
      <c r="I124">
        <v>26</v>
      </c>
      <c r="J124">
        <v>66</v>
      </c>
      <c r="K124">
        <v>70.5</v>
      </c>
      <c r="L124">
        <v>93.2</v>
      </c>
      <c r="M124">
        <v>0</v>
      </c>
      <c r="N124">
        <v>0</v>
      </c>
      <c r="O124">
        <v>444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99</v>
      </c>
      <c r="X124">
        <v>0</v>
      </c>
      <c r="Y124">
        <v>624</v>
      </c>
      <c r="Z124">
        <v>0</v>
      </c>
      <c r="AA124">
        <v>244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1155</v>
      </c>
      <c r="AU124">
        <v>-6.9377662588641906E-2</v>
      </c>
      <c r="AV124">
        <v>2.1697447461379346E-2</v>
      </c>
      <c r="AX124">
        <f t="shared" si="9"/>
        <v>0</v>
      </c>
      <c r="AY124">
        <f t="shared" si="10"/>
        <v>0</v>
      </c>
      <c r="AZ124">
        <f t="shared" si="7"/>
        <v>0</v>
      </c>
      <c r="BB124">
        <f t="shared" si="11"/>
        <v>1</v>
      </c>
      <c r="BC124">
        <f t="shared" si="12"/>
        <v>1</v>
      </c>
      <c r="BD124">
        <f t="shared" si="8"/>
        <v>1</v>
      </c>
    </row>
    <row r="125" spans="1:56" x14ac:dyDescent="0.3">
      <c r="A125" t="s">
        <v>170</v>
      </c>
      <c r="B125">
        <v>37</v>
      </c>
      <c r="C125">
        <v>1</v>
      </c>
      <c r="D125">
        <v>1</v>
      </c>
      <c r="E125">
        <v>0</v>
      </c>
      <c r="F125">
        <v>2</v>
      </c>
      <c r="G125">
        <v>3</v>
      </c>
      <c r="H125">
        <v>12</v>
      </c>
      <c r="I125">
        <v>30</v>
      </c>
      <c r="J125">
        <v>163.1</v>
      </c>
      <c r="K125">
        <v>14.8</v>
      </c>
      <c r="L125">
        <v>95.6</v>
      </c>
      <c r="M125">
        <v>1</v>
      </c>
      <c r="N125">
        <v>0</v>
      </c>
      <c r="O125">
        <v>404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260</v>
      </c>
      <c r="X125">
        <v>0</v>
      </c>
      <c r="Y125">
        <v>562</v>
      </c>
      <c r="Z125">
        <v>0</v>
      </c>
      <c r="AA125">
        <v>355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1157</v>
      </c>
      <c r="AU125">
        <v>0.21536506420375898</v>
      </c>
      <c r="AV125">
        <v>0.38995206633751556</v>
      </c>
      <c r="AX125">
        <f t="shared" si="9"/>
        <v>0</v>
      </c>
      <c r="AY125">
        <f t="shared" si="10"/>
        <v>0</v>
      </c>
      <c r="AZ125">
        <f t="shared" si="7"/>
        <v>0</v>
      </c>
      <c r="BB125">
        <f t="shared" si="11"/>
        <v>0</v>
      </c>
      <c r="BC125">
        <f t="shared" si="12"/>
        <v>0</v>
      </c>
      <c r="BD125">
        <f t="shared" si="8"/>
        <v>0</v>
      </c>
    </row>
    <row r="126" spans="1:56" x14ac:dyDescent="0.3">
      <c r="A126" t="s">
        <v>171</v>
      </c>
      <c r="B126">
        <v>33</v>
      </c>
      <c r="C126">
        <v>1</v>
      </c>
      <c r="D126">
        <v>0</v>
      </c>
      <c r="E126">
        <v>1</v>
      </c>
      <c r="F126">
        <v>8</v>
      </c>
      <c r="G126">
        <v>16</v>
      </c>
      <c r="H126">
        <v>1</v>
      </c>
      <c r="I126">
        <v>29</v>
      </c>
      <c r="J126">
        <v>32.200000000000003</v>
      </c>
      <c r="K126">
        <v>18.3</v>
      </c>
      <c r="L126">
        <v>33</v>
      </c>
      <c r="M126">
        <v>0</v>
      </c>
      <c r="N126">
        <v>0</v>
      </c>
      <c r="O126">
        <v>555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151</v>
      </c>
      <c r="X126">
        <v>0</v>
      </c>
      <c r="Y126">
        <v>312</v>
      </c>
      <c r="Z126">
        <v>0</v>
      </c>
      <c r="AA126">
        <v>433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44</v>
      </c>
      <c r="AJ126">
        <v>1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1166</v>
      </c>
      <c r="AU126">
        <v>0.43126512175761228</v>
      </c>
      <c r="AV126">
        <v>0.3764817323629242</v>
      </c>
      <c r="AX126">
        <f t="shared" si="9"/>
        <v>0</v>
      </c>
      <c r="AY126">
        <f t="shared" si="10"/>
        <v>0</v>
      </c>
      <c r="AZ126">
        <f t="shared" si="7"/>
        <v>0</v>
      </c>
      <c r="BB126">
        <f t="shared" si="11"/>
        <v>1</v>
      </c>
      <c r="BC126">
        <f t="shared" si="12"/>
        <v>1</v>
      </c>
      <c r="BD126">
        <f t="shared" si="8"/>
        <v>1</v>
      </c>
    </row>
    <row r="127" spans="1:56" x14ac:dyDescent="0.3">
      <c r="A127" t="s">
        <v>172</v>
      </c>
      <c r="B127">
        <v>25</v>
      </c>
      <c r="C127">
        <v>1</v>
      </c>
      <c r="D127">
        <v>0</v>
      </c>
      <c r="E127">
        <v>0</v>
      </c>
      <c r="F127">
        <v>18</v>
      </c>
      <c r="G127">
        <v>14</v>
      </c>
      <c r="H127">
        <v>14</v>
      </c>
      <c r="I127">
        <v>24</v>
      </c>
      <c r="J127">
        <v>44.4</v>
      </c>
      <c r="K127">
        <v>91.3</v>
      </c>
      <c r="L127">
        <v>163.6</v>
      </c>
      <c r="M127">
        <v>0</v>
      </c>
      <c r="N127">
        <v>0</v>
      </c>
      <c r="O127">
        <v>505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185</v>
      </c>
      <c r="X127">
        <v>0</v>
      </c>
      <c r="Y127">
        <v>812</v>
      </c>
      <c r="Z127">
        <v>0</v>
      </c>
      <c r="AA127">
        <v>566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999</v>
      </c>
      <c r="AJ127">
        <v>1</v>
      </c>
      <c r="AK127">
        <v>0</v>
      </c>
      <c r="AL127">
        <v>0</v>
      </c>
      <c r="AM127">
        <v>0</v>
      </c>
      <c r="AN127">
        <v>1</v>
      </c>
      <c r="AO127">
        <v>1</v>
      </c>
      <c r="AP127">
        <v>0</v>
      </c>
      <c r="AQ127">
        <v>0</v>
      </c>
      <c r="AR127">
        <v>1</v>
      </c>
      <c r="AS127">
        <v>1</v>
      </c>
      <c r="AT127">
        <v>1173</v>
      </c>
      <c r="AU127">
        <v>1.0358961375417541</v>
      </c>
      <c r="AV127">
        <v>0.79944786444205918</v>
      </c>
      <c r="AX127">
        <f t="shared" si="9"/>
        <v>1</v>
      </c>
      <c r="AY127">
        <f t="shared" si="10"/>
        <v>1</v>
      </c>
      <c r="AZ127">
        <f t="shared" si="7"/>
        <v>1</v>
      </c>
      <c r="BB127">
        <f t="shared" si="11"/>
        <v>1</v>
      </c>
      <c r="BC127">
        <f t="shared" si="12"/>
        <v>1</v>
      </c>
      <c r="BD127">
        <f t="shared" si="8"/>
        <v>1</v>
      </c>
    </row>
    <row r="128" spans="1:56" x14ac:dyDescent="0.3">
      <c r="A128" t="s">
        <v>173</v>
      </c>
      <c r="B128">
        <v>39</v>
      </c>
      <c r="C128">
        <v>0</v>
      </c>
      <c r="D128">
        <v>1</v>
      </c>
      <c r="E128">
        <v>1</v>
      </c>
      <c r="F128">
        <v>11</v>
      </c>
      <c r="G128">
        <v>0</v>
      </c>
      <c r="H128">
        <v>17</v>
      </c>
      <c r="I128">
        <v>32</v>
      </c>
      <c r="J128">
        <v>21.8</v>
      </c>
      <c r="K128">
        <v>180.9</v>
      </c>
      <c r="L128">
        <v>127.4</v>
      </c>
      <c r="M128">
        <v>1</v>
      </c>
      <c r="N128">
        <v>0</v>
      </c>
      <c r="O128">
        <v>605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99</v>
      </c>
      <c r="X128">
        <v>0</v>
      </c>
      <c r="Y128">
        <v>812</v>
      </c>
      <c r="Z128">
        <v>0</v>
      </c>
      <c r="AA128">
        <v>477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1</v>
      </c>
      <c r="AS128">
        <v>0</v>
      </c>
      <c r="AT128">
        <v>1178</v>
      </c>
      <c r="AU128">
        <v>0.66004820855242097</v>
      </c>
      <c r="AV128">
        <v>0.75226664311780422</v>
      </c>
      <c r="AX128">
        <f t="shared" si="9"/>
        <v>1</v>
      </c>
      <c r="AY128">
        <f t="shared" si="10"/>
        <v>1</v>
      </c>
      <c r="AZ128">
        <f t="shared" si="7"/>
        <v>1</v>
      </c>
      <c r="BB128">
        <f t="shared" si="11"/>
        <v>0</v>
      </c>
      <c r="BC128">
        <f t="shared" si="12"/>
        <v>0</v>
      </c>
      <c r="BD128">
        <f t="shared" si="8"/>
        <v>0</v>
      </c>
    </row>
    <row r="129" spans="1:56" x14ac:dyDescent="0.3">
      <c r="A129" t="s">
        <v>174</v>
      </c>
      <c r="B129">
        <v>30</v>
      </c>
      <c r="C129">
        <v>0</v>
      </c>
      <c r="D129">
        <v>1</v>
      </c>
      <c r="E129">
        <v>1</v>
      </c>
      <c r="F129">
        <v>11</v>
      </c>
      <c r="G129">
        <v>3</v>
      </c>
      <c r="H129">
        <v>12</v>
      </c>
      <c r="I129">
        <v>42</v>
      </c>
      <c r="J129">
        <v>197.6</v>
      </c>
      <c r="K129">
        <v>90.7</v>
      </c>
      <c r="L129">
        <v>151.5</v>
      </c>
      <c r="M129">
        <v>0</v>
      </c>
      <c r="N129">
        <v>0</v>
      </c>
      <c r="O129">
        <v>101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159</v>
      </c>
      <c r="X129">
        <v>0</v>
      </c>
      <c r="Y129">
        <v>937</v>
      </c>
      <c r="Z129">
        <v>1</v>
      </c>
      <c r="AA129">
        <v>300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1179</v>
      </c>
      <c r="AU129">
        <v>0.25742982927815145</v>
      </c>
      <c r="AV129">
        <v>0.39858148405601951</v>
      </c>
      <c r="AX129">
        <f t="shared" si="9"/>
        <v>0</v>
      </c>
      <c r="AY129">
        <f t="shared" si="10"/>
        <v>0</v>
      </c>
      <c r="AZ129">
        <f t="shared" si="7"/>
        <v>0</v>
      </c>
      <c r="BB129">
        <f t="shared" si="11"/>
        <v>1</v>
      </c>
      <c r="BC129">
        <f t="shared" si="12"/>
        <v>1</v>
      </c>
      <c r="BD129">
        <f t="shared" si="8"/>
        <v>1</v>
      </c>
    </row>
    <row r="130" spans="1:56" x14ac:dyDescent="0.3">
      <c r="A130" t="s">
        <v>175</v>
      </c>
      <c r="B130">
        <v>35</v>
      </c>
      <c r="C130">
        <v>0</v>
      </c>
      <c r="D130">
        <v>1</v>
      </c>
      <c r="E130">
        <v>1</v>
      </c>
      <c r="F130">
        <v>5</v>
      </c>
      <c r="G130">
        <v>15</v>
      </c>
      <c r="H130">
        <v>16</v>
      </c>
      <c r="I130">
        <v>30</v>
      </c>
      <c r="J130">
        <v>97</v>
      </c>
      <c r="K130">
        <v>24.6</v>
      </c>
      <c r="L130">
        <v>142.19999999999999</v>
      </c>
      <c r="M130">
        <v>0</v>
      </c>
      <c r="N130">
        <v>0</v>
      </c>
      <c r="O130">
        <v>303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76</v>
      </c>
      <c r="X130">
        <v>0</v>
      </c>
      <c r="Y130">
        <v>874</v>
      </c>
      <c r="Z130">
        <v>0</v>
      </c>
      <c r="AA130">
        <v>333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1223</v>
      </c>
      <c r="AU130">
        <v>0.49479642133707619</v>
      </c>
      <c r="AV130">
        <v>0.73756927797864313</v>
      </c>
      <c r="AX130">
        <f t="shared" si="9"/>
        <v>1</v>
      </c>
      <c r="AY130">
        <f t="shared" si="10"/>
        <v>1</v>
      </c>
      <c r="AZ130">
        <f t="shared" ref="AZ130:AZ193" si="13">IF(AU130&lt;0.5,0,1)</f>
        <v>0</v>
      </c>
      <c r="BB130">
        <f t="shared" si="11"/>
        <v>0</v>
      </c>
      <c r="BC130">
        <f t="shared" si="12"/>
        <v>0</v>
      </c>
      <c r="BD130">
        <f t="shared" ref="BD130:BD193" si="14">IF(AZ130=AS130,1,0)</f>
        <v>1</v>
      </c>
    </row>
    <row r="131" spans="1:56" x14ac:dyDescent="0.3">
      <c r="A131" t="s">
        <v>176</v>
      </c>
      <c r="B131">
        <v>26</v>
      </c>
      <c r="C131">
        <v>0</v>
      </c>
      <c r="D131">
        <v>0</v>
      </c>
      <c r="E131">
        <v>1</v>
      </c>
      <c r="F131">
        <v>5</v>
      </c>
      <c r="G131">
        <v>8</v>
      </c>
      <c r="H131">
        <v>12</v>
      </c>
      <c r="I131">
        <v>34</v>
      </c>
      <c r="J131">
        <v>115.6</v>
      </c>
      <c r="K131">
        <v>139.5</v>
      </c>
      <c r="L131">
        <v>79.400000000000006</v>
      </c>
      <c r="M131">
        <v>0</v>
      </c>
      <c r="N131">
        <v>0</v>
      </c>
      <c r="O131">
        <v>404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101</v>
      </c>
      <c r="X131">
        <v>0</v>
      </c>
      <c r="Y131">
        <v>624</v>
      </c>
      <c r="Z131">
        <v>0</v>
      </c>
      <c r="AA131">
        <v>611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1235</v>
      </c>
      <c r="AU131">
        <v>0.33282098388716536</v>
      </c>
      <c r="AV131">
        <v>0.42585810995849693</v>
      </c>
      <c r="AX131">
        <f t="shared" ref="AX131:AX194" si="15">IF(AV131&lt;0.5,0,1)</f>
        <v>0</v>
      </c>
      <c r="AY131">
        <f t="shared" ref="AY131:AY194" si="16">IF((AU131+AV131)/2&gt;0.5,1,0)</f>
        <v>0</v>
      </c>
      <c r="AZ131">
        <f t="shared" si="13"/>
        <v>0</v>
      </c>
      <c r="BB131">
        <f t="shared" ref="BB131:BB194" si="17">IF(AS131=AX131,1,0)</f>
        <v>1</v>
      </c>
      <c r="BC131">
        <f t="shared" ref="BC131:BC194" si="18">IF(AS131=AY131,1,0)</f>
        <v>1</v>
      </c>
      <c r="BD131">
        <f t="shared" si="14"/>
        <v>1</v>
      </c>
    </row>
    <row r="132" spans="1:56" x14ac:dyDescent="0.3">
      <c r="A132" t="s">
        <v>177</v>
      </c>
      <c r="B132">
        <v>27</v>
      </c>
      <c r="C132">
        <v>0</v>
      </c>
      <c r="D132">
        <v>1</v>
      </c>
      <c r="E132">
        <v>0</v>
      </c>
      <c r="F132">
        <v>13</v>
      </c>
      <c r="G132">
        <v>16</v>
      </c>
      <c r="H132">
        <v>1</v>
      </c>
      <c r="I132">
        <v>37</v>
      </c>
      <c r="J132">
        <v>49.5</v>
      </c>
      <c r="K132">
        <v>33.6</v>
      </c>
      <c r="L132">
        <v>130.1</v>
      </c>
      <c r="M132">
        <v>0</v>
      </c>
      <c r="N132">
        <v>0</v>
      </c>
      <c r="O132">
        <v>505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224</v>
      </c>
      <c r="X132">
        <v>1</v>
      </c>
      <c r="Y132">
        <v>562</v>
      </c>
      <c r="Z132">
        <v>0</v>
      </c>
      <c r="AA132">
        <v>389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1</v>
      </c>
      <c r="AS132">
        <v>1</v>
      </c>
      <c r="AT132">
        <v>1252</v>
      </c>
      <c r="AU132">
        <v>0.28468088628447213</v>
      </c>
      <c r="AV132">
        <v>0.44544646148485156</v>
      </c>
      <c r="AX132">
        <f t="shared" si="15"/>
        <v>0</v>
      </c>
      <c r="AY132">
        <f t="shared" si="16"/>
        <v>0</v>
      </c>
      <c r="AZ132">
        <f t="shared" si="13"/>
        <v>0</v>
      </c>
      <c r="BB132">
        <f t="shared" si="17"/>
        <v>0</v>
      </c>
      <c r="BC132">
        <f t="shared" si="18"/>
        <v>0</v>
      </c>
      <c r="BD132">
        <f t="shared" si="14"/>
        <v>0</v>
      </c>
    </row>
    <row r="133" spans="1:56" x14ac:dyDescent="0.3">
      <c r="A133" t="s">
        <v>178</v>
      </c>
      <c r="B133">
        <v>30</v>
      </c>
      <c r="C133">
        <v>1</v>
      </c>
      <c r="D133">
        <v>1</v>
      </c>
      <c r="E133">
        <v>1</v>
      </c>
      <c r="F133">
        <v>3</v>
      </c>
      <c r="G133">
        <v>4</v>
      </c>
      <c r="H133">
        <v>8</v>
      </c>
      <c r="I133">
        <v>33</v>
      </c>
      <c r="J133">
        <v>111.1</v>
      </c>
      <c r="K133">
        <v>73.5</v>
      </c>
      <c r="L133">
        <v>80.5</v>
      </c>
      <c r="M133">
        <v>1</v>
      </c>
      <c r="N133">
        <v>0</v>
      </c>
      <c r="O133">
        <v>404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152</v>
      </c>
      <c r="X133">
        <v>0</v>
      </c>
      <c r="Y133">
        <v>562</v>
      </c>
      <c r="Z133">
        <v>0</v>
      </c>
      <c r="AA133">
        <v>355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1</v>
      </c>
      <c r="AT133">
        <v>1259</v>
      </c>
      <c r="AU133">
        <v>0.14616644357882025</v>
      </c>
      <c r="AV133">
        <v>0.10556192343088636</v>
      </c>
      <c r="AX133">
        <f t="shared" si="15"/>
        <v>0</v>
      </c>
      <c r="AY133">
        <f t="shared" si="16"/>
        <v>0</v>
      </c>
      <c r="AZ133">
        <f t="shared" si="13"/>
        <v>0</v>
      </c>
      <c r="BB133">
        <f t="shared" si="17"/>
        <v>0</v>
      </c>
      <c r="BC133">
        <f t="shared" si="18"/>
        <v>0</v>
      </c>
      <c r="BD133">
        <f t="shared" si="14"/>
        <v>0</v>
      </c>
    </row>
    <row r="134" spans="1:56" x14ac:dyDescent="0.3">
      <c r="A134" t="s">
        <v>179</v>
      </c>
      <c r="B134">
        <v>23</v>
      </c>
      <c r="C134">
        <v>1</v>
      </c>
      <c r="D134">
        <v>1</v>
      </c>
      <c r="E134">
        <v>1</v>
      </c>
      <c r="F134">
        <v>17</v>
      </c>
      <c r="G134">
        <v>4</v>
      </c>
      <c r="H134">
        <v>11</v>
      </c>
      <c r="I134">
        <v>25</v>
      </c>
      <c r="J134">
        <v>144.4</v>
      </c>
      <c r="K134">
        <v>5.2</v>
      </c>
      <c r="L134">
        <v>156.80000000000001</v>
      </c>
      <c r="M134">
        <v>0</v>
      </c>
      <c r="N134">
        <v>0</v>
      </c>
      <c r="O134">
        <v>605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81</v>
      </c>
      <c r="X134">
        <v>0</v>
      </c>
      <c r="Y134">
        <v>812</v>
      </c>
      <c r="Z134">
        <v>1</v>
      </c>
      <c r="AA134">
        <v>555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1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1</v>
      </c>
      <c r="AS134">
        <v>1</v>
      </c>
      <c r="AT134">
        <v>1261</v>
      </c>
      <c r="AU134">
        <v>0.65900593493505522</v>
      </c>
      <c r="AV134">
        <v>0.58199752498963064</v>
      </c>
      <c r="AX134">
        <f t="shared" si="15"/>
        <v>1</v>
      </c>
      <c r="AY134">
        <f t="shared" si="16"/>
        <v>1</v>
      </c>
      <c r="AZ134">
        <f t="shared" si="13"/>
        <v>1</v>
      </c>
      <c r="BB134">
        <f t="shared" si="17"/>
        <v>1</v>
      </c>
      <c r="BC134">
        <f t="shared" si="18"/>
        <v>1</v>
      </c>
      <c r="BD134">
        <f t="shared" si="14"/>
        <v>1</v>
      </c>
    </row>
    <row r="135" spans="1:56" x14ac:dyDescent="0.3">
      <c r="A135" t="s">
        <v>180</v>
      </c>
      <c r="B135">
        <v>31</v>
      </c>
      <c r="C135">
        <v>1</v>
      </c>
      <c r="D135">
        <v>1</v>
      </c>
      <c r="E135">
        <v>1</v>
      </c>
      <c r="F135">
        <v>0</v>
      </c>
      <c r="G135">
        <v>16</v>
      </c>
      <c r="H135">
        <v>8</v>
      </c>
      <c r="I135">
        <v>37</v>
      </c>
      <c r="J135">
        <v>22.9</v>
      </c>
      <c r="K135">
        <v>82</v>
      </c>
      <c r="L135">
        <v>33.1</v>
      </c>
      <c r="M135">
        <v>0</v>
      </c>
      <c r="N135">
        <v>0</v>
      </c>
      <c r="O135">
        <v>505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75</v>
      </c>
      <c r="X135">
        <v>0</v>
      </c>
      <c r="Y135">
        <v>874</v>
      </c>
      <c r="Z135">
        <v>0</v>
      </c>
      <c r="AA135">
        <v>444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1</v>
      </c>
      <c r="AT135">
        <v>1270</v>
      </c>
      <c r="AU135">
        <v>0.62766360911184416</v>
      </c>
      <c r="AV135">
        <v>0.87072703851875666</v>
      </c>
      <c r="AX135">
        <f t="shared" si="15"/>
        <v>1</v>
      </c>
      <c r="AY135">
        <f t="shared" si="16"/>
        <v>1</v>
      </c>
      <c r="AZ135">
        <f t="shared" si="13"/>
        <v>1</v>
      </c>
      <c r="BB135">
        <f t="shared" si="17"/>
        <v>1</v>
      </c>
      <c r="BC135">
        <f t="shared" si="18"/>
        <v>1</v>
      </c>
      <c r="BD135">
        <f t="shared" si="14"/>
        <v>1</v>
      </c>
    </row>
    <row r="136" spans="1:56" x14ac:dyDescent="0.3">
      <c r="A136" t="s">
        <v>181</v>
      </c>
      <c r="B136">
        <v>35</v>
      </c>
      <c r="C136">
        <v>1</v>
      </c>
      <c r="D136">
        <v>1</v>
      </c>
      <c r="E136">
        <v>1</v>
      </c>
      <c r="F136">
        <v>9</v>
      </c>
      <c r="G136">
        <v>11</v>
      </c>
      <c r="H136">
        <v>7</v>
      </c>
      <c r="I136">
        <v>29</v>
      </c>
      <c r="J136">
        <v>160.80000000000001</v>
      </c>
      <c r="K136">
        <v>195.7</v>
      </c>
      <c r="L136">
        <v>126</v>
      </c>
      <c r="M136">
        <v>1</v>
      </c>
      <c r="N136">
        <v>0</v>
      </c>
      <c r="O136">
        <v>404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111</v>
      </c>
      <c r="X136">
        <v>0</v>
      </c>
      <c r="Y136">
        <v>375</v>
      </c>
      <c r="Z136">
        <v>0</v>
      </c>
      <c r="AA136">
        <v>544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1277</v>
      </c>
      <c r="AU136">
        <v>0.29125756759662619</v>
      </c>
      <c r="AV136">
        <v>0.14604094550100752</v>
      </c>
      <c r="AX136">
        <f t="shared" si="15"/>
        <v>0</v>
      </c>
      <c r="AY136">
        <f t="shared" si="16"/>
        <v>0</v>
      </c>
      <c r="AZ136">
        <f t="shared" si="13"/>
        <v>0</v>
      </c>
      <c r="BB136">
        <f t="shared" si="17"/>
        <v>1</v>
      </c>
      <c r="BC136">
        <f t="shared" si="18"/>
        <v>1</v>
      </c>
      <c r="BD136">
        <f t="shared" si="14"/>
        <v>1</v>
      </c>
    </row>
    <row r="137" spans="1:56" x14ac:dyDescent="0.3">
      <c r="A137" t="s">
        <v>182</v>
      </c>
      <c r="B137">
        <v>30</v>
      </c>
      <c r="C137">
        <v>1</v>
      </c>
      <c r="D137">
        <v>1</v>
      </c>
      <c r="E137">
        <v>1</v>
      </c>
      <c r="F137">
        <v>3</v>
      </c>
      <c r="G137">
        <v>13</v>
      </c>
      <c r="H137">
        <v>7</v>
      </c>
      <c r="I137">
        <v>29</v>
      </c>
      <c r="J137">
        <v>197.4</v>
      </c>
      <c r="K137">
        <v>29.6</v>
      </c>
      <c r="L137">
        <v>195.8</v>
      </c>
      <c r="M137">
        <v>0</v>
      </c>
      <c r="N137">
        <v>1</v>
      </c>
      <c r="O137">
        <v>404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199</v>
      </c>
      <c r="X137">
        <v>0</v>
      </c>
      <c r="Y137">
        <v>874</v>
      </c>
      <c r="Z137">
        <v>0</v>
      </c>
      <c r="AA137">
        <v>488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</v>
      </c>
      <c r="AT137">
        <v>1280</v>
      </c>
      <c r="AU137">
        <v>0.56433541046743563</v>
      </c>
      <c r="AV137">
        <v>0.69233006829771593</v>
      </c>
      <c r="AX137">
        <f t="shared" si="15"/>
        <v>1</v>
      </c>
      <c r="AY137">
        <f t="shared" si="16"/>
        <v>1</v>
      </c>
      <c r="AZ137">
        <f t="shared" si="13"/>
        <v>1</v>
      </c>
      <c r="BB137">
        <f t="shared" si="17"/>
        <v>1</v>
      </c>
      <c r="BC137">
        <f t="shared" si="18"/>
        <v>1</v>
      </c>
      <c r="BD137">
        <f t="shared" si="14"/>
        <v>1</v>
      </c>
    </row>
    <row r="138" spans="1:56" x14ac:dyDescent="0.3">
      <c r="A138" t="s">
        <v>183</v>
      </c>
      <c r="B138">
        <v>24</v>
      </c>
      <c r="C138">
        <v>1</v>
      </c>
      <c r="D138">
        <v>1</v>
      </c>
      <c r="E138">
        <v>1</v>
      </c>
      <c r="F138">
        <v>11</v>
      </c>
      <c r="G138">
        <v>8</v>
      </c>
      <c r="H138">
        <v>8</v>
      </c>
      <c r="I138">
        <v>37</v>
      </c>
      <c r="J138">
        <v>68.099999999999994</v>
      </c>
      <c r="K138">
        <v>16.399999999999999</v>
      </c>
      <c r="L138">
        <v>163.19999999999999</v>
      </c>
      <c r="M138">
        <v>1</v>
      </c>
      <c r="N138">
        <v>0</v>
      </c>
      <c r="O138">
        <v>444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304</v>
      </c>
      <c r="X138">
        <v>0</v>
      </c>
      <c r="Y138">
        <v>562</v>
      </c>
      <c r="Z138">
        <v>0</v>
      </c>
      <c r="AA138">
        <v>422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1281</v>
      </c>
      <c r="AU138">
        <v>0.3225998934198373</v>
      </c>
      <c r="AV138">
        <v>0.30591693940734199</v>
      </c>
      <c r="AX138">
        <f t="shared" si="15"/>
        <v>0</v>
      </c>
      <c r="AY138">
        <f t="shared" si="16"/>
        <v>0</v>
      </c>
      <c r="AZ138">
        <f t="shared" si="13"/>
        <v>0</v>
      </c>
      <c r="BB138">
        <f t="shared" si="17"/>
        <v>1</v>
      </c>
      <c r="BC138">
        <f t="shared" si="18"/>
        <v>1</v>
      </c>
      <c r="BD138">
        <f t="shared" si="14"/>
        <v>1</v>
      </c>
    </row>
    <row r="139" spans="1:56" x14ac:dyDescent="0.3">
      <c r="A139" t="s">
        <v>184</v>
      </c>
      <c r="B139">
        <v>31</v>
      </c>
      <c r="C139">
        <v>1</v>
      </c>
      <c r="D139">
        <v>1</v>
      </c>
      <c r="E139">
        <v>0</v>
      </c>
      <c r="F139">
        <v>8</v>
      </c>
      <c r="G139">
        <v>5</v>
      </c>
      <c r="H139">
        <v>16</v>
      </c>
      <c r="I139">
        <v>23</v>
      </c>
      <c r="J139">
        <v>40.200000000000003</v>
      </c>
      <c r="K139">
        <v>174.9</v>
      </c>
      <c r="L139">
        <v>173.8</v>
      </c>
      <c r="M139">
        <v>1</v>
      </c>
      <c r="N139">
        <v>0</v>
      </c>
      <c r="O139">
        <v>404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210</v>
      </c>
      <c r="X139">
        <v>0</v>
      </c>
      <c r="Y139">
        <v>874</v>
      </c>
      <c r="Z139">
        <v>0</v>
      </c>
      <c r="AA139">
        <v>466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1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1283</v>
      </c>
      <c r="AU139">
        <v>0.6180724400840204</v>
      </c>
      <c r="AV139">
        <v>0.64295401367638183</v>
      </c>
      <c r="AX139">
        <f t="shared" si="15"/>
        <v>1</v>
      </c>
      <c r="AY139">
        <f t="shared" si="16"/>
        <v>1</v>
      </c>
      <c r="AZ139">
        <f t="shared" si="13"/>
        <v>1</v>
      </c>
      <c r="BB139">
        <f t="shared" si="17"/>
        <v>0</v>
      </c>
      <c r="BC139">
        <f t="shared" si="18"/>
        <v>0</v>
      </c>
      <c r="BD139">
        <f t="shared" si="14"/>
        <v>0</v>
      </c>
    </row>
    <row r="140" spans="1:56" x14ac:dyDescent="0.3">
      <c r="A140" t="s">
        <v>185</v>
      </c>
      <c r="B140">
        <v>26</v>
      </c>
      <c r="C140">
        <v>0</v>
      </c>
      <c r="D140">
        <v>0</v>
      </c>
      <c r="E140">
        <v>0</v>
      </c>
      <c r="F140">
        <v>3</v>
      </c>
      <c r="G140">
        <v>1</v>
      </c>
      <c r="H140">
        <v>6</v>
      </c>
      <c r="I140">
        <v>36</v>
      </c>
      <c r="J140">
        <v>147.80000000000001</v>
      </c>
      <c r="K140">
        <v>5.9</v>
      </c>
      <c r="L140">
        <v>98.1</v>
      </c>
      <c r="M140">
        <v>0</v>
      </c>
      <c r="N140">
        <v>0</v>
      </c>
      <c r="O140">
        <v>605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222</v>
      </c>
      <c r="X140">
        <v>0</v>
      </c>
      <c r="Y140">
        <v>624</v>
      </c>
      <c r="Z140">
        <v>0</v>
      </c>
      <c r="AA140">
        <v>477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1305</v>
      </c>
      <c r="AU140">
        <v>0.4913585559018685</v>
      </c>
      <c r="AV140">
        <v>0.4526130750914038</v>
      </c>
      <c r="AX140">
        <f t="shared" si="15"/>
        <v>0</v>
      </c>
      <c r="AY140">
        <f t="shared" si="16"/>
        <v>0</v>
      </c>
      <c r="AZ140">
        <f t="shared" si="13"/>
        <v>0</v>
      </c>
      <c r="BB140">
        <f t="shared" si="17"/>
        <v>0</v>
      </c>
      <c r="BC140">
        <f t="shared" si="18"/>
        <v>0</v>
      </c>
      <c r="BD140">
        <f t="shared" si="14"/>
        <v>0</v>
      </c>
    </row>
    <row r="141" spans="1:56" x14ac:dyDescent="0.3">
      <c r="A141" t="s">
        <v>186</v>
      </c>
      <c r="B141">
        <v>24</v>
      </c>
      <c r="C141">
        <v>1</v>
      </c>
      <c r="D141">
        <v>1</v>
      </c>
      <c r="E141">
        <v>0</v>
      </c>
      <c r="F141">
        <v>14</v>
      </c>
      <c r="G141">
        <v>5</v>
      </c>
      <c r="H141">
        <v>13</v>
      </c>
      <c r="I141">
        <v>28</v>
      </c>
      <c r="J141">
        <v>126.8</v>
      </c>
      <c r="K141">
        <v>83.4</v>
      </c>
      <c r="L141">
        <v>42.5</v>
      </c>
      <c r="M141">
        <v>0</v>
      </c>
      <c r="N141">
        <v>1</v>
      </c>
      <c r="O141">
        <v>555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69</v>
      </c>
      <c r="X141">
        <v>0</v>
      </c>
      <c r="Y141">
        <v>812</v>
      </c>
      <c r="Z141">
        <v>0</v>
      </c>
      <c r="AA141">
        <v>422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1306</v>
      </c>
      <c r="AU141">
        <v>0.62766360911184416</v>
      </c>
      <c r="AV141">
        <v>0.79881760961776449</v>
      </c>
      <c r="AX141">
        <f t="shared" si="15"/>
        <v>1</v>
      </c>
      <c r="AY141">
        <f t="shared" si="16"/>
        <v>1</v>
      </c>
      <c r="AZ141">
        <f t="shared" si="13"/>
        <v>1</v>
      </c>
      <c r="BB141">
        <f t="shared" si="17"/>
        <v>1</v>
      </c>
      <c r="BC141">
        <f t="shared" si="18"/>
        <v>1</v>
      </c>
      <c r="BD141">
        <f t="shared" si="14"/>
        <v>1</v>
      </c>
    </row>
    <row r="142" spans="1:56" x14ac:dyDescent="0.3">
      <c r="A142" t="s">
        <v>187</v>
      </c>
      <c r="B142">
        <v>36</v>
      </c>
      <c r="C142">
        <v>1</v>
      </c>
      <c r="D142">
        <v>1</v>
      </c>
      <c r="E142">
        <v>1</v>
      </c>
      <c r="F142">
        <v>14</v>
      </c>
      <c r="G142">
        <v>15</v>
      </c>
      <c r="H142">
        <v>1</v>
      </c>
      <c r="I142">
        <v>30</v>
      </c>
      <c r="J142">
        <v>6.3</v>
      </c>
      <c r="K142">
        <v>40.200000000000003</v>
      </c>
      <c r="L142">
        <v>51.5</v>
      </c>
      <c r="M142">
        <v>0</v>
      </c>
      <c r="N142">
        <v>0</v>
      </c>
      <c r="O142">
        <v>404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150</v>
      </c>
      <c r="X142">
        <v>0</v>
      </c>
      <c r="Y142">
        <v>624</v>
      </c>
      <c r="Z142">
        <v>0</v>
      </c>
      <c r="AA142">
        <v>566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1</v>
      </c>
      <c r="AT142">
        <v>1307</v>
      </c>
      <c r="AU142">
        <v>0.43401489947987598</v>
      </c>
      <c r="AV142">
        <v>0.35406504135699179</v>
      </c>
      <c r="AX142">
        <f t="shared" si="15"/>
        <v>0</v>
      </c>
      <c r="AY142">
        <f t="shared" si="16"/>
        <v>0</v>
      </c>
      <c r="AZ142">
        <f t="shared" si="13"/>
        <v>0</v>
      </c>
      <c r="BB142">
        <f t="shared" si="17"/>
        <v>0</v>
      </c>
      <c r="BC142">
        <f t="shared" si="18"/>
        <v>0</v>
      </c>
      <c r="BD142">
        <f t="shared" si="14"/>
        <v>0</v>
      </c>
    </row>
    <row r="143" spans="1:56" x14ac:dyDescent="0.3">
      <c r="A143" t="s">
        <v>188</v>
      </c>
      <c r="B143">
        <v>31</v>
      </c>
      <c r="C143">
        <v>0</v>
      </c>
      <c r="D143">
        <v>1</v>
      </c>
      <c r="E143">
        <v>1</v>
      </c>
      <c r="F143">
        <v>18</v>
      </c>
      <c r="G143">
        <v>13</v>
      </c>
      <c r="H143">
        <v>8</v>
      </c>
      <c r="I143">
        <v>21</v>
      </c>
      <c r="J143">
        <v>20.7</v>
      </c>
      <c r="K143">
        <v>24.9</v>
      </c>
      <c r="L143">
        <v>140.9</v>
      </c>
      <c r="M143">
        <v>0</v>
      </c>
      <c r="N143">
        <v>0</v>
      </c>
      <c r="O143">
        <v>303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125</v>
      </c>
      <c r="X143">
        <v>0</v>
      </c>
      <c r="Y143">
        <v>624</v>
      </c>
      <c r="Z143">
        <v>0</v>
      </c>
      <c r="AA143">
        <v>544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50</v>
      </c>
      <c r="AJ143">
        <v>1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1326</v>
      </c>
      <c r="AU143">
        <v>0.45846359252779595</v>
      </c>
      <c r="AV143">
        <v>0.41973318352614031</v>
      </c>
      <c r="AX143">
        <f t="shared" si="15"/>
        <v>0</v>
      </c>
      <c r="AY143">
        <f t="shared" si="16"/>
        <v>0</v>
      </c>
      <c r="AZ143">
        <f t="shared" si="13"/>
        <v>0</v>
      </c>
      <c r="BB143">
        <f t="shared" si="17"/>
        <v>1</v>
      </c>
      <c r="BC143">
        <f t="shared" si="18"/>
        <v>1</v>
      </c>
      <c r="BD143">
        <f t="shared" si="14"/>
        <v>1</v>
      </c>
    </row>
    <row r="144" spans="1:56" x14ac:dyDescent="0.3">
      <c r="A144" t="s">
        <v>189</v>
      </c>
      <c r="B144">
        <v>37</v>
      </c>
      <c r="C144">
        <v>1</v>
      </c>
      <c r="D144">
        <v>1</v>
      </c>
      <c r="E144">
        <v>0</v>
      </c>
      <c r="F144">
        <v>18</v>
      </c>
      <c r="G144">
        <v>12</v>
      </c>
      <c r="H144">
        <v>9</v>
      </c>
      <c r="I144">
        <v>35</v>
      </c>
      <c r="J144">
        <v>107.5</v>
      </c>
      <c r="K144">
        <v>60.9</v>
      </c>
      <c r="L144">
        <v>154.30000000000001</v>
      </c>
      <c r="M144">
        <v>0</v>
      </c>
      <c r="N144">
        <v>0</v>
      </c>
      <c r="O144">
        <v>454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141</v>
      </c>
      <c r="X144">
        <v>0</v>
      </c>
      <c r="Y144">
        <v>562</v>
      </c>
      <c r="Z144">
        <v>0</v>
      </c>
      <c r="AA144">
        <v>333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1344</v>
      </c>
      <c r="AU144">
        <v>0.10401132243566527</v>
      </c>
      <c r="AV144">
        <v>2.6639621163150572E-2</v>
      </c>
      <c r="AX144">
        <f t="shared" si="15"/>
        <v>0</v>
      </c>
      <c r="AY144">
        <f t="shared" si="16"/>
        <v>0</v>
      </c>
      <c r="AZ144">
        <f t="shared" si="13"/>
        <v>0</v>
      </c>
      <c r="BB144">
        <f t="shared" si="17"/>
        <v>1</v>
      </c>
      <c r="BC144">
        <f t="shared" si="18"/>
        <v>1</v>
      </c>
      <c r="BD144">
        <f t="shared" si="14"/>
        <v>1</v>
      </c>
    </row>
    <row r="145" spans="1:56" x14ac:dyDescent="0.3">
      <c r="A145" t="s">
        <v>190</v>
      </c>
      <c r="B145">
        <v>32</v>
      </c>
      <c r="C145">
        <v>0</v>
      </c>
      <c r="D145">
        <v>0</v>
      </c>
      <c r="E145">
        <v>0</v>
      </c>
      <c r="F145">
        <v>7</v>
      </c>
      <c r="G145">
        <v>14</v>
      </c>
      <c r="H145">
        <v>9</v>
      </c>
      <c r="I145">
        <v>31</v>
      </c>
      <c r="J145">
        <v>183</v>
      </c>
      <c r="K145">
        <v>70.5</v>
      </c>
      <c r="L145">
        <v>83.1</v>
      </c>
      <c r="M145">
        <v>1</v>
      </c>
      <c r="N145">
        <v>0</v>
      </c>
      <c r="O145">
        <v>404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305</v>
      </c>
      <c r="X145">
        <v>1</v>
      </c>
      <c r="Y145">
        <v>562</v>
      </c>
      <c r="Z145">
        <v>0</v>
      </c>
      <c r="AA145">
        <v>433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150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1</v>
      </c>
      <c r="AS145">
        <v>1</v>
      </c>
      <c r="AT145">
        <v>1350</v>
      </c>
      <c r="AU145">
        <v>0.57180100172519432</v>
      </c>
      <c r="AV145">
        <v>0.7242071475823797</v>
      </c>
      <c r="AX145">
        <f t="shared" si="15"/>
        <v>1</v>
      </c>
      <c r="AY145">
        <f t="shared" si="16"/>
        <v>1</v>
      </c>
      <c r="AZ145">
        <f t="shared" si="13"/>
        <v>1</v>
      </c>
      <c r="BB145">
        <f t="shared" si="17"/>
        <v>1</v>
      </c>
      <c r="BC145">
        <f t="shared" si="18"/>
        <v>1</v>
      </c>
      <c r="BD145">
        <f t="shared" si="14"/>
        <v>1</v>
      </c>
    </row>
    <row r="146" spans="1:56" x14ac:dyDescent="0.3">
      <c r="A146" t="s">
        <v>191</v>
      </c>
      <c r="B146">
        <v>30</v>
      </c>
      <c r="C146">
        <v>1</v>
      </c>
      <c r="D146">
        <v>1</v>
      </c>
      <c r="E146">
        <v>1</v>
      </c>
      <c r="F146">
        <v>13</v>
      </c>
      <c r="G146">
        <v>1</v>
      </c>
      <c r="H146">
        <v>8</v>
      </c>
      <c r="I146">
        <v>27</v>
      </c>
      <c r="J146">
        <v>61.8</v>
      </c>
      <c r="K146">
        <v>147.30000000000001</v>
      </c>
      <c r="L146">
        <v>164.4</v>
      </c>
      <c r="M146">
        <v>0</v>
      </c>
      <c r="N146">
        <v>0</v>
      </c>
      <c r="O146">
        <v>404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106</v>
      </c>
      <c r="X146">
        <v>0</v>
      </c>
      <c r="Y146">
        <v>375</v>
      </c>
      <c r="Z146">
        <v>0</v>
      </c>
      <c r="AA146">
        <v>466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1352</v>
      </c>
      <c r="AU146">
        <v>0.35498449286041411</v>
      </c>
      <c r="AV146">
        <v>0.42415141299189291</v>
      </c>
      <c r="AX146">
        <f t="shared" si="15"/>
        <v>0</v>
      </c>
      <c r="AY146">
        <f t="shared" si="16"/>
        <v>0</v>
      </c>
      <c r="AZ146">
        <f t="shared" si="13"/>
        <v>0</v>
      </c>
      <c r="BB146">
        <f t="shared" si="17"/>
        <v>1</v>
      </c>
      <c r="BC146">
        <f t="shared" si="18"/>
        <v>1</v>
      </c>
      <c r="BD146">
        <f t="shared" si="14"/>
        <v>1</v>
      </c>
    </row>
    <row r="147" spans="1:56" x14ac:dyDescent="0.3">
      <c r="A147" t="s">
        <v>192</v>
      </c>
      <c r="B147">
        <v>21</v>
      </c>
      <c r="C147">
        <v>1</v>
      </c>
      <c r="D147">
        <v>1</v>
      </c>
      <c r="E147">
        <v>0</v>
      </c>
      <c r="F147">
        <v>17</v>
      </c>
      <c r="G147">
        <v>4</v>
      </c>
      <c r="H147">
        <v>8</v>
      </c>
      <c r="I147">
        <v>31</v>
      </c>
      <c r="J147">
        <v>69.599999999999994</v>
      </c>
      <c r="K147">
        <v>58.4</v>
      </c>
      <c r="L147">
        <v>68.400000000000006</v>
      </c>
      <c r="M147">
        <v>0</v>
      </c>
      <c r="N147">
        <v>0</v>
      </c>
      <c r="O147">
        <v>404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62</v>
      </c>
      <c r="X147">
        <v>0</v>
      </c>
      <c r="Y147">
        <v>562</v>
      </c>
      <c r="Z147">
        <v>0</v>
      </c>
      <c r="AA147">
        <v>389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1358</v>
      </c>
      <c r="AU147">
        <v>0.15852791371034569</v>
      </c>
      <c r="AV147">
        <v>0.13473308415870344</v>
      </c>
      <c r="AX147">
        <f t="shared" si="15"/>
        <v>0</v>
      </c>
      <c r="AY147">
        <f t="shared" si="16"/>
        <v>0</v>
      </c>
      <c r="AZ147">
        <f t="shared" si="13"/>
        <v>0</v>
      </c>
      <c r="BB147">
        <f t="shared" si="17"/>
        <v>1</v>
      </c>
      <c r="BC147">
        <f t="shared" si="18"/>
        <v>1</v>
      </c>
      <c r="BD147">
        <f t="shared" si="14"/>
        <v>1</v>
      </c>
    </row>
    <row r="148" spans="1:56" x14ac:dyDescent="0.3">
      <c r="A148" t="s">
        <v>193</v>
      </c>
      <c r="B148">
        <v>35</v>
      </c>
      <c r="C148">
        <v>1</v>
      </c>
      <c r="D148">
        <v>0</v>
      </c>
      <c r="E148">
        <v>1</v>
      </c>
      <c r="F148">
        <v>14</v>
      </c>
      <c r="G148">
        <v>17</v>
      </c>
      <c r="H148">
        <v>16</v>
      </c>
      <c r="I148">
        <v>30</v>
      </c>
      <c r="J148">
        <v>111.9</v>
      </c>
      <c r="K148">
        <v>0</v>
      </c>
      <c r="L148">
        <v>10.4</v>
      </c>
      <c r="M148">
        <v>0</v>
      </c>
      <c r="N148">
        <v>0</v>
      </c>
      <c r="O148">
        <v>505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24</v>
      </c>
      <c r="X148">
        <v>0</v>
      </c>
      <c r="Y148">
        <v>624</v>
      </c>
      <c r="Z148">
        <v>0</v>
      </c>
      <c r="AA148">
        <v>355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1364</v>
      </c>
      <c r="AU148">
        <v>0.27127309358194024</v>
      </c>
      <c r="AV148">
        <v>0.28326321941732169</v>
      </c>
      <c r="AX148">
        <f t="shared" si="15"/>
        <v>0</v>
      </c>
      <c r="AY148">
        <f t="shared" si="16"/>
        <v>0</v>
      </c>
      <c r="AZ148">
        <f t="shared" si="13"/>
        <v>0</v>
      </c>
      <c r="BB148">
        <f t="shared" si="17"/>
        <v>1</v>
      </c>
      <c r="BC148">
        <f t="shared" si="18"/>
        <v>1</v>
      </c>
      <c r="BD148">
        <f t="shared" si="14"/>
        <v>1</v>
      </c>
    </row>
    <row r="149" spans="1:56" x14ac:dyDescent="0.3">
      <c r="A149" t="s">
        <v>194</v>
      </c>
      <c r="B149">
        <v>26</v>
      </c>
      <c r="C149">
        <v>1</v>
      </c>
      <c r="D149">
        <v>0</v>
      </c>
      <c r="E149">
        <v>1</v>
      </c>
      <c r="F149">
        <v>12</v>
      </c>
      <c r="G149">
        <v>14</v>
      </c>
      <c r="H149">
        <v>10</v>
      </c>
      <c r="I149">
        <v>27</v>
      </c>
      <c r="J149">
        <v>73.400000000000006</v>
      </c>
      <c r="K149">
        <v>147.4</v>
      </c>
      <c r="L149">
        <v>85.7</v>
      </c>
      <c r="M149">
        <v>0</v>
      </c>
      <c r="N149">
        <v>0</v>
      </c>
      <c r="O149">
        <v>605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1</v>
      </c>
      <c r="V149">
        <v>1</v>
      </c>
      <c r="W149">
        <v>85</v>
      </c>
      <c r="X149">
        <v>0</v>
      </c>
      <c r="Y149">
        <v>562</v>
      </c>
      <c r="Z149">
        <v>0</v>
      </c>
      <c r="AA149">
        <v>411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1377</v>
      </c>
      <c r="AU149">
        <v>0.40138968307259976</v>
      </c>
      <c r="AV149">
        <v>0.39556212649579542</v>
      </c>
      <c r="AX149">
        <f t="shared" si="15"/>
        <v>0</v>
      </c>
      <c r="AY149">
        <f t="shared" si="16"/>
        <v>0</v>
      </c>
      <c r="AZ149">
        <f t="shared" si="13"/>
        <v>0</v>
      </c>
      <c r="BB149">
        <f t="shared" si="17"/>
        <v>1</v>
      </c>
      <c r="BC149">
        <f t="shared" si="18"/>
        <v>1</v>
      </c>
      <c r="BD149">
        <f t="shared" si="14"/>
        <v>1</v>
      </c>
    </row>
    <row r="150" spans="1:56" x14ac:dyDescent="0.3">
      <c r="A150" t="s">
        <v>195</v>
      </c>
      <c r="B150">
        <v>29</v>
      </c>
      <c r="C150">
        <v>1</v>
      </c>
      <c r="D150">
        <v>0</v>
      </c>
      <c r="E150">
        <v>0</v>
      </c>
      <c r="F150">
        <v>17</v>
      </c>
      <c r="G150">
        <v>15</v>
      </c>
      <c r="H150">
        <v>6</v>
      </c>
      <c r="I150">
        <v>37</v>
      </c>
      <c r="J150">
        <v>137.9</v>
      </c>
      <c r="K150">
        <v>50.5</v>
      </c>
      <c r="L150">
        <v>111.8</v>
      </c>
      <c r="M150">
        <v>1</v>
      </c>
      <c r="N150">
        <v>0</v>
      </c>
      <c r="O150">
        <v>151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1</v>
      </c>
      <c r="V150">
        <v>0</v>
      </c>
      <c r="W150">
        <v>224</v>
      </c>
      <c r="X150">
        <v>0</v>
      </c>
      <c r="Y150">
        <v>624</v>
      </c>
      <c r="Z150">
        <v>0</v>
      </c>
      <c r="AA150">
        <v>422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1383</v>
      </c>
      <c r="AU150">
        <v>0.39558187599515043</v>
      </c>
      <c r="AV150">
        <v>0.37134509639826996</v>
      </c>
      <c r="AX150">
        <f t="shared" si="15"/>
        <v>0</v>
      </c>
      <c r="AY150">
        <f t="shared" si="16"/>
        <v>0</v>
      </c>
      <c r="AZ150">
        <f t="shared" si="13"/>
        <v>0</v>
      </c>
      <c r="BB150">
        <f t="shared" si="17"/>
        <v>1</v>
      </c>
      <c r="BC150">
        <f t="shared" si="18"/>
        <v>1</v>
      </c>
      <c r="BD150">
        <f t="shared" si="14"/>
        <v>1</v>
      </c>
    </row>
    <row r="151" spans="1:56" x14ac:dyDescent="0.3">
      <c r="A151" t="s">
        <v>196</v>
      </c>
      <c r="B151">
        <v>27</v>
      </c>
      <c r="C151">
        <v>1</v>
      </c>
      <c r="D151">
        <v>0</v>
      </c>
      <c r="E151">
        <v>0</v>
      </c>
      <c r="F151">
        <v>18</v>
      </c>
      <c r="G151">
        <v>12</v>
      </c>
      <c r="H151">
        <v>10</v>
      </c>
      <c r="I151">
        <v>26</v>
      </c>
      <c r="J151">
        <v>172.9</v>
      </c>
      <c r="K151">
        <v>93.7</v>
      </c>
      <c r="L151">
        <v>132.69999999999999</v>
      </c>
      <c r="M151">
        <v>1</v>
      </c>
      <c r="N151">
        <v>0</v>
      </c>
      <c r="O151">
        <v>555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126</v>
      </c>
      <c r="X151">
        <v>0</v>
      </c>
      <c r="Y151">
        <v>624</v>
      </c>
      <c r="Z151">
        <v>0</v>
      </c>
      <c r="AA151">
        <v>311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1395</v>
      </c>
      <c r="AU151">
        <v>0.2601458028269012</v>
      </c>
      <c r="AV151">
        <v>0.38279275112572331</v>
      </c>
      <c r="AX151">
        <f t="shared" si="15"/>
        <v>0</v>
      </c>
      <c r="AY151">
        <f t="shared" si="16"/>
        <v>0</v>
      </c>
      <c r="AZ151">
        <f t="shared" si="13"/>
        <v>0</v>
      </c>
      <c r="BB151">
        <f t="shared" si="17"/>
        <v>1</v>
      </c>
      <c r="BC151">
        <f t="shared" si="18"/>
        <v>1</v>
      </c>
      <c r="BD151">
        <f t="shared" si="14"/>
        <v>1</v>
      </c>
    </row>
    <row r="152" spans="1:56" x14ac:dyDescent="0.3">
      <c r="A152" t="s">
        <v>197</v>
      </c>
      <c r="B152">
        <v>25</v>
      </c>
      <c r="C152">
        <v>1</v>
      </c>
      <c r="D152">
        <v>1</v>
      </c>
      <c r="E152">
        <v>0</v>
      </c>
      <c r="F152">
        <v>16</v>
      </c>
      <c r="G152">
        <v>4</v>
      </c>
      <c r="H152">
        <v>11</v>
      </c>
      <c r="I152">
        <v>31</v>
      </c>
      <c r="J152">
        <v>62.9</v>
      </c>
      <c r="K152">
        <v>38</v>
      </c>
      <c r="L152">
        <v>11.9</v>
      </c>
      <c r="M152">
        <v>1</v>
      </c>
      <c r="N152">
        <v>0</v>
      </c>
      <c r="O152">
        <v>404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191</v>
      </c>
      <c r="X152">
        <v>0</v>
      </c>
      <c r="Y152">
        <v>812</v>
      </c>
      <c r="Z152">
        <v>0</v>
      </c>
      <c r="AA152">
        <v>266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1398</v>
      </c>
      <c r="AU152">
        <v>0.18453146778500212</v>
      </c>
      <c r="AV152">
        <v>6.1384935240198384E-2</v>
      </c>
      <c r="AX152">
        <f t="shared" si="15"/>
        <v>0</v>
      </c>
      <c r="AY152">
        <f t="shared" si="16"/>
        <v>0</v>
      </c>
      <c r="AZ152">
        <f t="shared" si="13"/>
        <v>0</v>
      </c>
      <c r="BB152">
        <f t="shared" si="17"/>
        <v>1</v>
      </c>
      <c r="BC152">
        <f t="shared" si="18"/>
        <v>1</v>
      </c>
      <c r="BD152">
        <f t="shared" si="14"/>
        <v>1</v>
      </c>
    </row>
    <row r="153" spans="1:56" x14ac:dyDescent="0.3">
      <c r="A153" t="s">
        <v>198</v>
      </c>
      <c r="B153">
        <v>31</v>
      </c>
      <c r="C153">
        <v>1</v>
      </c>
      <c r="D153">
        <v>1</v>
      </c>
      <c r="E153">
        <v>0</v>
      </c>
      <c r="F153">
        <v>17</v>
      </c>
      <c r="G153">
        <v>5</v>
      </c>
      <c r="H153">
        <v>5</v>
      </c>
      <c r="I153">
        <v>33</v>
      </c>
      <c r="J153">
        <v>140.69999999999999</v>
      </c>
      <c r="K153">
        <v>16.8</v>
      </c>
      <c r="L153">
        <v>53.3</v>
      </c>
      <c r="M153">
        <v>0</v>
      </c>
      <c r="N153">
        <v>0</v>
      </c>
      <c r="O153">
        <v>999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119</v>
      </c>
      <c r="X153">
        <v>0</v>
      </c>
      <c r="Y153">
        <v>562</v>
      </c>
      <c r="Z153">
        <v>0</v>
      </c>
      <c r="AA153">
        <v>411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1</v>
      </c>
      <c r="AT153">
        <v>1401</v>
      </c>
      <c r="AU153">
        <v>0.37480080130920679</v>
      </c>
      <c r="AV153">
        <v>0.20402121423468178</v>
      </c>
      <c r="AX153">
        <f t="shared" si="15"/>
        <v>0</v>
      </c>
      <c r="AY153">
        <f t="shared" si="16"/>
        <v>0</v>
      </c>
      <c r="AZ153">
        <f t="shared" si="13"/>
        <v>0</v>
      </c>
      <c r="BB153">
        <f t="shared" si="17"/>
        <v>0</v>
      </c>
      <c r="BC153">
        <f t="shared" si="18"/>
        <v>0</v>
      </c>
      <c r="BD153">
        <f t="shared" si="14"/>
        <v>0</v>
      </c>
    </row>
    <row r="154" spans="1:56" x14ac:dyDescent="0.3">
      <c r="A154" t="s">
        <v>199</v>
      </c>
      <c r="B154">
        <v>32</v>
      </c>
      <c r="C154">
        <v>1</v>
      </c>
      <c r="D154">
        <v>1</v>
      </c>
      <c r="E154">
        <v>1</v>
      </c>
      <c r="F154">
        <v>3</v>
      </c>
      <c r="G154">
        <v>15</v>
      </c>
      <c r="H154">
        <v>8</v>
      </c>
      <c r="I154">
        <v>42</v>
      </c>
      <c r="J154">
        <v>42.8</v>
      </c>
      <c r="K154">
        <v>144.4</v>
      </c>
      <c r="L154">
        <v>64.599999999999994</v>
      </c>
      <c r="M154">
        <v>0</v>
      </c>
      <c r="N154">
        <v>0</v>
      </c>
      <c r="O154">
        <v>404</v>
      </c>
      <c r="P154">
        <v>1</v>
      </c>
      <c r="Q154">
        <v>1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58</v>
      </c>
      <c r="X154">
        <v>0</v>
      </c>
      <c r="Y154">
        <v>562</v>
      </c>
      <c r="Z154">
        <v>0</v>
      </c>
      <c r="AA154">
        <v>477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1426</v>
      </c>
      <c r="AU154">
        <v>9.1607148056133611E-2</v>
      </c>
      <c r="AV154">
        <v>3.7009892395186511E-2</v>
      </c>
      <c r="AX154">
        <f t="shared" si="15"/>
        <v>0</v>
      </c>
      <c r="AY154">
        <f t="shared" si="16"/>
        <v>0</v>
      </c>
      <c r="AZ154">
        <f t="shared" si="13"/>
        <v>0</v>
      </c>
      <c r="BB154">
        <f t="shared" si="17"/>
        <v>1</v>
      </c>
      <c r="BC154">
        <f t="shared" si="18"/>
        <v>1</v>
      </c>
      <c r="BD154">
        <f t="shared" si="14"/>
        <v>1</v>
      </c>
    </row>
    <row r="155" spans="1:56" x14ac:dyDescent="0.3">
      <c r="A155" t="s">
        <v>200</v>
      </c>
      <c r="B155">
        <v>33</v>
      </c>
      <c r="C155">
        <v>1</v>
      </c>
      <c r="D155">
        <v>0</v>
      </c>
      <c r="E155">
        <v>1</v>
      </c>
      <c r="F155">
        <v>4</v>
      </c>
      <c r="G155">
        <v>11</v>
      </c>
      <c r="H155">
        <v>11</v>
      </c>
      <c r="I155">
        <v>22</v>
      </c>
      <c r="J155">
        <v>74</v>
      </c>
      <c r="K155">
        <v>91.7</v>
      </c>
      <c r="L155">
        <v>82.5</v>
      </c>
      <c r="M155">
        <v>0</v>
      </c>
      <c r="N155">
        <v>0</v>
      </c>
      <c r="O155">
        <v>242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151</v>
      </c>
      <c r="X155">
        <v>1</v>
      </c>
      <c r="Y155">
        <v>562</v>
      </c>
      <c r="Z155">
        <v>0</v>
      </c>
      <c r="AA155">
        <v>677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1</v>
      </c>
      <c r="AR155">
        <v>1</v>
      </c>
      <c r="AS155">
        <v>0</v>
      </c>
      <c r="AT155">
        <v>1455</v>
      </c>
      <c r="AU155">
        <v>0.24221010021812683</v>
      </c>
      <c r="AV155">
        <v>0.59628553325759193</v>
      </c>
      <c r="AX155">
        <f t="shared" si="15"/>
        <v>1</v>
      </c>
      <c r="AY155">
        <f t="shared" si="16"/>
        <v>0</v>
      </c>
      <c r="AZ155">
        <f t="shared" si="13"/>
        <v>0</v>
      </c>
      <c r="BB155">
        <f t="shared" si="17"/>
        <v>0</v>
      </c>
      <c r="BC155">
        <f t="shared" si="18"/>
        <v>1</v>
      </c>
      <c r="BD155">
        <f t="shared" si="14"/>
        <v>1</v>
      </c>
    </row>
    <row r="156" spans="1:56" x14ac:dyDescent="0.3">
      <c r="A156" t="s">
        <v>201</v>
      </c>
      <c r="B156">
        <v>29</v>
      </c>
      <c r="C156">
        <v>1</v>
      </c>
      <c r="D156">
        <v>1</v>
      </c>
      <c r="E156">
        <v>1</v>
      </c>
      <c r="F156">
        <v>10</v>
      </c>
      <c r="G156">
        <v>9</v>
      </c>
      <c r="H156">
        <v>0</v>
      </c>
      <c r="I156">
        <v>36</v>
      </c>
      <c r="J156">
        <v>154.9</v>
      </c>
      <c r="K156">
        <v>81.3</v>
      </c>
      <c r="L156">
        <v>123.5</v>
      </c>
      <c r="M156">
        <v>0</v>
      </c>
      <c r="N156">
        <v>0</v>
      </c>
      <c r="O156">
        <v>404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279</v>
      </c>
      <c r="X156">
        <v>0</v>
      </c>
      <c r="Y156">
        <v>812</v>
      </c>
      <c r="Z156">
        <v>0</v>
      </c>
      <c r="AA156">
        <v>389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1</v>
      </c>
      <c r="AK156">
        <v>0</v>
      </c>
      <c r="AL156">
        <v>0</v>
      </c>
      <c r="AM156">
        <v>1</v>
      </c>
      <c r="AN156">
        <v>1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1502</v>
      </c>
      <c r="AU156">
        <v>0.5408838901220423</v>
      </c>
      <c r="AV156">
        <v>0.63311190194394518</v>
      </c>
      <c r="AX156">
        <f t="shared" si="15"/>
        <v>1</v>
      </c>
      <c r="AY156">
        <f t="shared" si="16"/>
        <v>1</v>
      </c>
      <c r="AZ156">
        <f t="shared" si="13"/>
        <v>1</v>
      </c>
      <c r="BB156">
        <f t="shared" si="17"/>
        <v>1</v>
      </c>
      <c r="BC156">
        <f t="shared" si="18"/>
        <v>1</v>
      </c>
      <c r="BD156">
        <f t="shared" si="14"/>
        <v>1</v>
      </c>
    </row>
    <row r="157" spans="1:56" x14ac:dyDescent="0.3">
      <c r="A157" t="s">
        <v>202</v>
      </c>
      <c r="B157">
        <v>24</v>
      </c>
      <c r="C157">
        <v>1</v>
      </c>
      <c r="D157">
        <v>0</v>
      </c>
      <c r="E157">
        <v>1</v>
      </c>
      <c r="F157">
        <v>6</v>
      </c>
      <c r="G157">
        <v>13</v>
      </c>
      <c r="H157">
        <v>17</v>
      </c>
      <c r="I157">
        <v>34</v>
      </c>
      <c r="J157">
        <v>93.6</v>
      </c>
      <c r="K157">
        <v>43.7</v>
      </c>
      <c r="L157">
        <v>30.4</v>
      </c>
      <c r="M157">
        <v>0</v>
      </c>
      <c r="N157">
        <v>0</v>
      </c>
      <c r="O157">
        <v>303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119</v>
      </c>
      <c r="X157">
        <v>0</v>
      </c>
      <c r="Y157">
        <v>812</v>
      </c>
      <c r="Z157">
        <v>0</v>
      </c>
      <c r="AA157">
        <v>444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1</v>
      </c>
      <c r="AS157">
        <v>0</v>
      </c>
      <c r="AT157">
        <v>1539</v>
      </c>
      <c r="AU157">
        <v>0.53768264688231004</v>
      </c>
      <c r="AV157">
        <v>0.29980788408358067</v>
      </c>
      <c r="AX157">
        <f t="shared" si="15"/>
        <v>0</v>
      </c>
      <c r="AY157">
        <f t="shared" si="16"/>
        <v>0</v>
      </c>
      <c r="AZ157">
        <f t="shared" si="13"/>
        <v>1</v>
      </c>
      <c r="BB157">
        <f t="shared" si="17"/>
        <v>1</v>
      </c>
      <c r="BC157">
        <f t="shared" si="18"/>
        <v>1</v>
      </c>
      <c r="BD157">
        <f t="shared" si="14"/>
        <v>0</v>
      </c>
    </row>
    <row r="158" spans="1:56" x14ac:dyDescent="0.3">
      <c r="A158" t="s">
        <v>203</v>
      </c>
      <c r="B158">
        <v>28</v>
      </c>
      <c r="C158">
        <v>0</v>
      </c>
      <c r="D158">
        <v>0</v>
      </c>
      <c r="E158">
        <v>0</v>
      </c>
      <c r="F158">
        <v>12</v>
      </c>
      <c r="G158">
        <v>11</v>
      </c>
      <c r="H158">
        <v>9</v>
      </c>
      <c r="I158">
        <v>37</v>
      </c>
      <c r="J158">
        <v>53.2</v>
      </c>
      <c r="K158">
        <v>91.4</v>
      </c>
      <c r="L158">
        <v>6.4</v>
      </c>
      <c r="M158">
        <v>1</v>
      </c>
      <c r="N158">
        <v>0</v>
      </c>
      <c r="O158">
        <v>404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145</v>
      </c>
      <c r="X158">
        <v>0</v>
      </c>
      <c r="Y158">
        <v>312</v>
      </c>
      <c r="Z158">
        <v>0</v>
      </c>
      <c r="AA158">
        <v>777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27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1552</v>
      </c>
      <c r="AU158">
        <v>0.30123241515523291</v>
      </c>
      <c r="AV158">
        <v>0.39173308868633971</v>
      </c>
      <c r="AX158">
        <f t="shared" si="15"/>
        <v>0</v>
      </c>
      <c r="AY158">
        <f t="shared" si="16"/>
        <v>0</v>
      </c>
      <c r="AZ158">
        <f t="shared" si="13"/>
        <v>0</v>
      </c>
      <c r="BB158">
        <f t="shared" si="17"/>
        <v>1</v>
      </c>
      <c r="BC158">
        <f t="shared" si="18"/>
        <v>1</v>
      </c>
      <c r="BD158">
        <f t="shared" si="14"/>
        <v>1</v>
      </c>
    </row>
    <row r="159" spans="1:56" x14ac:dyDescent="0.3">
      <c r="A159" t="s">
        <v>204</v>
      </c>
      <c r="B159">
        <v>37</v>
      </c>
      <c r="C159">
        <v>0</v>
      </c>
      <c r="D159">
        <v>1</v>
      </c>
      <c r="E159">
        <v>1</v>
      </c>
      <c r="F159">
        <v>15</v>
      </c>
      <c r="G159">
        <v>13</v>
      </c>
      <c r="H159">
        <v>7</v>
      </c>
      <c r="I159">
        <v>23</v>
      </c>
      <c r="J159">
        <v>186.9</v>
      </c>
      <c r="K159">
        <v>98</v>
      </c>
      <c r="L159">
        <v>74.7</v>
      </c>
      <c r="M159">
        <v>1</v>
      </c>
      <c r="N159">
        <v>0</v>
      </c>
      <c r="O159">
        <v>404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122</v>
      </c>
      <c r="X159">
        <v>0</v>
      </c>
      <c r="Y159">
        <v>749</v>
      </c>
      <c r="Z159">
        <v>0</v>
      </c>
      <c r="AA159">
        <v>511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1555</v>
      </c>
      <c r="AU159">
        <v>0.60219170526916332</v>
      </c>
      <c r="AV159">
        <v>0.57718432916412787</v>
      </c>
      <c r="AX159">
        <f t="shared" si="15"/>
        <v>1</v>
      </c>
      <c r="AY159">
        <f t="shared" si="16"/>
        <v>1</v>
      </c>
      <c r="AZ159">
        <f t="shared" si="13"/>
        <v>1</v>
      </c>
      <c r="BB159">
        <f t="shared" si="17"/>
        <v>0</v>
      </c>
      <c r="BC159">
        <f t="shared" si="18"/>
        <v>0</v>
      </c>
      <c r="BD159">
        <f t="shared" si="14"/>
        <v>0</v>
      </c>
    </row>
    <row r="160" spans="1:56" x14ac:dyDescent="0.3">
      <c r="A160" t="s">
        <v>205</v>
      </c>
      <c r="B160">
        <v>23</v>
      </c>
      <c r="C160">
        <v>1</v>
      </c>
      <c r="D160">
        <v>1</v>
      </c>
      <c r="E160">
        <v>1</v>
      </c>
      <c r="F160">
        <v>13</v>
      </c>
      <c r="G160">
        <v>7</v>
      </c>
      <c r="H160">
        <v>7</v>
      </c>
      <c r="I160">
        <v>27</v>
      </c>
      <c r="J160">
        <v>140.80000000000001</v>
      </c>
      <c r="K160">
        <v>51.1</v>
      </c>
      <c r="L160">
        <v>59.5</v>
      </c>
      <c r="M160">
        <v>0</v>
      </c>
      <c r="N160">
        <v>0</v>
      </c>
      <c r="O160">
        <v>605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63</v>
      </c>
      <c r="X160">
        <v>0</v>
      </c>
      <c r="Y160">
        <v>375</v>
      </c>
      <c r="Z160">
        <v>0</v>
      </c>
      <c r="AA160">
        <v>555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1562</v>
      </c>
      <c r="AU160">
        <v>0.33219106244766106</v>
      </c>
      <c r="AV160">
        <v>0.27779200866213266</v>
      </c>
      <c r="AX160">
        <f t="shared" si="15"/>
        <v>0</v>
      </c>
      <c r="AY160">
        <f t="shared" si="16"/>
        <v>0</v>
      </c>
      <c r="AZ160">
        <f t="shared" si="13"/>
        <v>0</v>
      </c>
      <c r="BB160">
        <f t="shared" si="17"/>
        <v>1</v>
      </c>
      <c r="BC160">
        <f t="shared" si="18"/>
        <v>1</v>
      </c>
      <c r="BD160">
        <f t="shared" si="14"/>
        <v>1</v>
      </c>
    </row>
    <row r="161" spans="1:56" x14ac:dyDescent="0.3">
      <c r="A161" t="s">
        <v>206</v>
      </c>
      <c r="B161">
        <v>29</v>
      </c>
      <c r="C161">
        <v>1</v>
      </c>
      <c r="D161">
        <v>1</v>
      </c>
      <c r="E161">
        <v>0</v>
      </c>
      <c r="F161">
        <v>5</v>
      </c>
      <c r="G161">
        <v>17</v>
      </c>
      <c r="H161">
        <v>4</v>
      </c>
      <c r="I161">
        <v>31</v>
      </c>
      <c r="J161">
        <v>140.5</v>
      </c>
      <c r="K161">
        <v>129.6</v>
      </c>
      <c r="L161">
        <v>155.69999999999999</v>
      </c>
      <c r="M161">
        <v>1</v>
      </c>
      <c r="N161">
        <v>0</v>
      </c>
      <c r="O161">
        <v>404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59</v>
      </c>
      <c r="X161">
        <v>0</v>
      </c>
      <c r="Y161">
        <v>375</v>
      </c>
      <c r="Z161">
        <v>0</v>
      </c>
      <c r="AA161">
        <v>666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1564</v>
      </c>
      <c r="AU161">
        <v>0.27999015455829157</v>
      </c>
      <c r="AV161">
        <v>0.30092953386482812</v>
      </c>
      <c r="AX161">
        <f t="shared" si="15"/>
        <v>0</v>
      </c>
      <c r="AY161">
        <f t="shared" si="16"/>
        <v>0</v>
      </c>
      <c r="AZ161">
        <f t="shared" si="13"/>
        <v>0</v>
      </c>
      <c r="BB161">
        <f t="shared" si="17"/>
        <v>1</v>
      </c>
      <c r="BC161">
        <f t="shared" si="18"/>
        <v>1</v>
      </c>
      <c r="BD161">
        <f t="shared" si="14"/>
        <v>1</v>
      </c>
    </row>
    <row r="162" spans="1:56" x14ac:dyDescent="0.3">
      <c r="A162" t="s">
        <v>207</v>
      </c>
      <c r="B162">
        <v>36</v>
      </c>
      <c r="C162">
        <v>0</v>
      </c>
      <c r="D162">
        <v>0</v>
      </c>
      <c r="E162">
        <v>1</v>
      </c>
      <c r="F162">
        <v>13</v>
      </c>
      <c r="G162">
        <v>17</v>
      </c>
      <c r="H162">
        <v>15</v>
      </c>
      <c r="I162">
        <v>39</v>
      </c>
      <c r="J162">
        <v>117.6</v>
      </c>
      <c r="K162">
        <v>197.5</v>
      </c>
      <c r="L162">
        <v>99</v>
      </c>
      <c r="M162">
        <v>0</v>
      </c>
      <c r="N162">
        <v>0</v>
      </c>
      <c r="O162">
        <v>484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74</v>
      </c>
      <c r="X162">
        <v>0</v>
      </c>
      <c r="Y162">
        <v>812</v>
      </c>
      <c r="Z162">
        <v>0</v>
      </c>
      <c r="AA162">
        <v>400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1</v>
      </c>
      <c r="AT162">
        <v>1566</v>
      </c>
      <c r="AU162">
        <v>0.67193729999781182</v>
      </c>
      <c r="AV162">
        <v>0.59134457337468138</v>
      </c>
      <c r="AX162">
        <f t="shared" si="15"/>
        <v>1</v>
      </c>
      <c r="AY162">
        <f t="shared" si="16"/>
        <v>1</v>
      </c>
      <c r="AZ162">
        <f t="shared" si="13"/>
        <v>1</v>
      </c>
      <c r="BB162">
        <f t="shared" si="17"/>
        <v>1</v>
      </c>
      <c r="BC162">
        <f t="shared" si="18"/>
        <v>1</v>
      </c>
      <c r="BD162">
        <f t="shared" si="14"/>
        <v>1</v>
      </c>
    </row>
    <row r="163" spans="1:56" x14ac:dyDescent="0.3">
      <c r="A163" t="s">
        <v>208</v>
      </c>
      <c r="B163">
        <v>32</v>
      </c>
      <c r="C163">
        <v>1</v>
      </c>
      <c r="D163">
        <v>0</v>
      </c>
      <c r="E163">
        <v>0</v>
      </c>
      <c r="F163">
        <v>15</v>
      </c>
      <c r="G163">
        <v>17</v>
      </c>
      <c r="H163">
        <v>12</v>
      </c>
      <c r="I163">
        <v>29</v>
      </c>
      <c r="J163">
        <v>11.6</v>
      </c>
      <c r="K163">
        <v>187.5</v>
      </c>
      <c r="L163">
        <v>113.6</v>
      </c>
      <c r="M163">
        <v>0</v>
      </c>
      <c r="N163">
        <v>0</v>
      </c>
      <c r="O163">
        <v>404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139</v>
      </c>
      <c r="X163">
        <v>0</v>
      </c>
      <c r="Y163">
        <v>812</v>
      </c>
      <c r="Z163">
        <v>0</v>
      </c>
      <c r="AA163">
        <v>433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1569</v>
      </c>
      <c r="AU163">
        <v>0.68958798187794201</v>
      </c>
      <c r="AV163">
        <v>0.7443383424453095</v>
      </c>
      <c r="AX163">
        <f t="shared" si="15"/>
        <v>1</v>
      </c>
      <c r="AY163">
        <f t="shared" si="16"/>
        <v>1</v>
      </c>
      <c r="AZ163">
        <f t="shared" si="13"/>
        <v>1</v>
      </c>
      <c r="BB163">
        <f t="shared" si="17"/>
        <v>1</v>
      </c>
      <c r="BC163">
        <f t="shared" si="18"/>
        <v>1</v>
      </c>
      <c r="BD163">
        <f t="shared" si="14"/>
        <v>1</v>
      </c>
    </row>
    <row r="164" spans="1:56" x14ac:dyDescent="0.3">
      <c r="A164" t="s">
        <v>209</v>
      </c>
      <c r="B164">
        <v>27</v>
      </c>
      <c r="C164">
        <v>1</v>
      </c>
      <c r="D164">
        <v>0</v>
      </c>
      <c r="E164">
        <v>1</v>
      </c>
      <c r="F164">
        <v>5</v>
      </c>
      <c r="G164">
        <v>0</v>
      </c>
      <c r="H164">
        <v>6</v>
      </c>
      <c r="I164">
        <v>32</v>
      </c>
      <c r="J164">
        <v>2.6</v>
      </c>
      <c r="K164">
        <v>130.19999999999999</v>
      </c>
      <c r="L164">
        <v>27.3</v>
      </c>
      <c r="M164">
        <v>0</v>
      </c>
      <c r="N164">
        <v>0</v>
      </c>
      <c r="O164">
        <v>454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169</v>
      </c>
      <c r="X164">
        <v>0</v>
      </c>
      <c r="Y164">
        <v>874</v>
      </c>
      <c r="Z164">
        <v>0</v>
      </c>
      <c r="AA164">
        <v>433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1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1</v>
      </c>
      <c r="AT164">
        <v>1580</v>
      </c>
      <c r="AU164">
        <v>0.80551581503109926</v>
      </c>
      <c r="AV164">
        <v>0.84989435853963724</v>
      </c>
      <c r="AX164">
        <f t="shared" si="15"/>
        <v>1</v>
      </c>
      <c r="AY164">
        <f t="shared" si="16"/>
        <v>1</v>
      </c>
      <c r="AZ164">
        <f t="shared" si="13"/>
        <v>1</v>
      </c>
      <c r="BB164">
        <f t="shared" si="17"/>
        <v>1</v>
      </c>
      <c r="BC164">
        <f t="shared" si="18"/>
        <v>1</v>
      </c>
      <c r="BD164">
        <f t="shared" si="14"/>
        <v>1</v>
      </c>
    </row>
    <row r="165" spans="1:56" x14ac:dyDescent="0.3">
      <c r="A165" t="s">
        <v>210</v>
      </c>
      <c r="B165">
        <v>20</v>
      </c>
      <c r="C165">
        <v>1</v>
      </c>
      <c r="D165">
        <v>1</v>
      </c>
      <c r="E165">
        <v>0</v>
      </c>
      <c r="F165">
        <v>4</v>
      </c>
      <c r="G165">
        <v>10</v>
      </c>
      <c r="H165">
        <v>7</v>
      </c>
      <c r="I165">
        <v>30</v>
      </c>
      <c r="J165">
        <v>159.5</v>
      </c>
      <c r="K165">
        <v>11.2</v>
      </c>
      <c r="L165">
        <v>196.6</v>
      </c>
      <c r="M165">
        <v>0</v>
      </c>
      <c r="N165">
        <v>0</v>
      </c>
      <c r="O165">
        <v>555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147</v>
      </c>
      <c r="X165">
        <v>0</v>
      </c>
      <c r="Y165">
        <v>624</v>
      </c>
      <c r="Z165">
        <v>0</v>
      </c>
      <c r="AA165">
        <v>244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1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1588</v>
      </c>
      <c r="AU165">
        <v>0.24515831648764222</v>
      </c>
      <c r="AV165">
        <v>0.25505852508344773</v>
      </c>
      <c r="AX165">
        <f t="shared" si="15"/>
        <v>0</v>
      </c>
      <c r="AY165">
        <f t="shared" si="16"/>
        <v>0</v>
      </c>
      <c r="AZ165">
        <f t="shared" si="13"/>
        <v>0</v>
      </c>
      <c r="BB165">
        <f t="shared" si="17"/>
        <v>1</v>
      </c>
      <c r="BC165">
        <f t="shared" si="18"/>
        <v>1</v>
      </c>
      <c r="BD165">
        <f t="shared" si="14"/>
        <v>1</v>
      </c>
    </row>
    <row r="166" spans="1:56" x14ac:dyDescent="0.3">
      <c r="A166" t="s">
        <v>211</v>
      </c>
      <c r="B166">
        <v>43</v>
      </c>
      <c r="C166">
        <v>1</v>
      </c>
      <c r="D166">
        <v>1</v>
      </c>
      <c r="E166">
        <v>0</v>
      </c>
      <c r="F166">
        <v>10</v>
      </c>
      <c r="G166">
        <v>5</v>
      </c>
      <c r="H166">
        <v>13</v>
      </c>
      <c r="I166">
        <v>24</v>
      </c>
      <c r="J166">
        <v>126.7</v>
      </c>
      <c r="K166">
        <v>72.8</v>
      </c>
      <c r="L166">
        <v>156</v>
      </c>
      <c r="M166">
        <v>1</v>
      </c>
      <c r="N166">
        <v>0</v>
      </c>
      <c r="O166">
        <v>505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32</v>
      </c>
      <c r="X166">
        <v>0</v>
      </c>
      <c r="Y166">
        <v>624</v>
      </c>
      <c r="Z166">
        <v>0</v>
      </c>
      <c r="AA166">
        <v>211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1604</v>
      </c>
      <c r="AU166">
        <v>4.5507896947149781E-2</v>
      </c>
      <c r="AV166">
        <v>3.355621318825653E-2</v>
      </c>
      <c r="AX166">
        <f t="shared" si="15"/>
        <v>0</v>
      </c>
      <c r="AY166">
        <f t="shared" si="16"/>
        <v>0</v>
      </c>
      <c r="AZ166">
        <f t="shared" si="13"/>
        <v>0</v>
      </c>
      <c r="BB166">
        <f t="shared" si="17"/>
        <v>1</v>
      </c>
      <c r="BC166">
        <f t="shared" si="18"/>
        <v>1</v>
      </c>
      <c r="BD166">
        <f t="shared" si="14"/>
        <v>1</v>
      </c>
    </row>
    <row r="167" spans="1:56" x14ac:dyDescent="0.3">
      <c r="A167" t="s">
        <v>212</v>
      </c>
      <c r="B167">
        <v>37</v>
      </c>
      <c r="C167">
        <v>1</v>
      </c>
      <c r="D167">
        <v>1</v>
      </c>
      <c r="E167">
        <v>1</v>
      </c>
      <c r="F167">
        <v>15</v>
      </c>
      <c r="G167">
        <v>6</v>
      </c>
      <c r="H167">
        <v>17</v>
      </c>
      <c r="I167">
        <v>27</v>
      </c>
      <c r="J167">
        <v>24.3</v>
      </c>
      <c r="K167">
        <v>165.5</v>
      </c>
      <c r="L167">
        <v>79.8</v>
      </c>
      <c r="M167">
        <v>0</v>
      </c>
      <c r="N167">
        <v>0</v>
      </c>
      <c r="O167">
        <v>383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67</v>
      </c>
      <c r="X167">
        <v>0</v>
      </c>
      <c r="Y167">
        <v>812</v>
      </c>
      <c r="Z167">
        <v>0</v>
      </c>
      <c r="AA167">
        <v>311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1609</v>
      </c>
      <c r="AU167">
        <v>0.24198857070251123</v>
      </c>
      <c r="AV167">
        <v>7.2491021869427436E-2</v>
      </c>
      <c r="AX167">
        <f t="shared" si="15"/>
        <v>0</v>
      </c>
      <c r="AY167">
        <f t="shared" si="16"/>
        <v>0</v>
      </c>
      <c r="AZ167">
        <f t="shared" si="13"/>
        <v>0</v>
      </c>
      <c r="BB167">
        <f t="shared" si="17"/>
        <v>1</v>
      </c>
      <c r="BC167">
        <f t="shared" si="18"/>
        <v>1</v>
      </c>
      <c r="BD167">
        <f t="shared" si="14"/>
        <v>1</v>
      </c>
    </row>
    <row r="168" spans="1:56" x14ac:dyDescent="0.3">
      <c r="A168" t="s">
        <v>213</v>
      </c>
      <c r="B168">
        <v>42</v>
      </c>
      <c r="C168">
        <v>1</v>
      </c>
      <c r="D168">
        <v>0</v>
      </c>
      <c r="E168">
        <v>0</v>
      </c>
      <c r="F168">
        <v>16</v>
      </c>
      <c r="G168">
        <v>5</v>
      </c>
      <c r="H168">
        <v>12</v>
      </c>
      <c r="I168">
        <v>29</v>
      </c>
      <c r="J168">
        <v>34.299999999999997</v>
      </c>
      <c r="K168">
        <v>51.9</v>
      </c>
      <c r="L168">
        <v>107</v>
      </c>
      <c r="M168">
        <v>0</v>
      </c>
      <c r="N168">
        <v>0</v>
      </c>
      <c r="O168">
        <v>505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75</v>
      </c>
      <c r="X168">
        <v>0</v>
      </c>
      <c r="Y168">
        <v>812</v>
      </c>
      <c r="Z168">
        <v>0</v>
      </c>
      <c r="AA168">
        <v>444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0</v>
      </c>
      <c r="AT168">
        <v>1611</v>
      </c>
      <c r="AU168">
        <v>0.47062292843289755</v>
      </c>
      <c r="AV168">
        <v>0.1321704226544011</v>
      </c>
      <c r="AX168">
        <f t="shared" si="15"/>
        <v>0</v>
      </c>
      <c r="AY168">
        <f t="shared" si="16"/>
        <v>0</v>
      </c>
      <c r="AZ168">
        <f t="shared" si="13"/>
        <v>0</v>
      </c>
      <c r="BB168">
        <f t="shared" si="17"/>
        <v>1</v>
      </c>
      <c r="BC168">
        <f t="shared" si="18"/>
        <v>1</v>
      </c>
      <c r="BD168">
        <f t="shared" si="14"/>
        <v>1</v>
      </c>
    </row>
    <row r="169" spans="1:56" x14ac:dyDescent="0.3">
      <c r="A169" t="s">
        <v>214</v>
      </c>
      <c r="B169">
        <v>32</v>
      </c>
      <c r="C169">
        <v>1</v>
      </c>
      <c r="D169">
        <v>1</v>
      </c>
      <c r="E169">
        <v>0</v>
      </c>
      <c r="F169">
        <v>13</v>
      </c>
      <c r="G169">
        <v>16</v>
      </c>
      <c r="H169">
        <v>18</v>
      </c>
      <c r="I169">
        <v>26</v>
      </c>
      <c r="J169">
        <v>177.5</v>
      </c>
      <c r="K169">
        <v>21.4</v>
      </c>
      <c r="L169">
        <v>30.5</v>
      </c>
      <c r="M169">
        <v>0</v>
      </c>
      <c r="N169">
        <v>0</v>
      </c>
      <c r="O169">
        <v>373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144</v>
      </c>
      <c r="X169">
        <v>0</v>
      </c>
      <c r="Y169">
        <v>562</v>
      </c>
      <c r="Z169">
        <v>0</v>
      </c>
      <c r="AA169">
        <v>244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1654</v>
      </c>
      <c r="AU169">
        <v>-0.16467810849576586</v>
      </c>
      <c r="AV169">
        <v>2.5256502750775199E-2</v>
      </c>
      <c r="AX169">
        <f t="shared" si="15"/>
        <v>0</v>
      </c>
      <c r="AY169">
        <f t="shared" si="16"/>
        <v>0</v>
      </c>
      <c r="AZ169">
        <f t="shared" si="13"/>
        <v>0</v>
      </c>
      <c r="BB169">
        <f t="shared" si="17"/>
        <v>1</v>
      </c>
      <c r="BC169">
        <f t="shared" si="18"/>
        <v>1</v>
      </c>
      <c r="BD169">
        <f t="shared" si="14"/>
        <v>1</v>
      </c>
    </row>
    <row r="170" spans="1:56" x14ac:dyDescent="0.3">
      <c r="A170" t="s">
        <v>215</v>
      </c>
      <c r="B170">
        <v>30</v>
      </c>
      <c r="C170">
        <v>1</v>
      </c>
      <c r="D170">
        <v>0</v>
      </c>
      <c r="E170">
        <v>1</v>
      </c>
      <c r="F170">
        <v>8</v>
      </c>
      <c r="G170">
        <v>2</v>
      </c>
      <c r="H170">
        <v>3</v>
      </c>
      <c r="I170">
        <v>32</v>
      </c>
      <c r="J170">
        <v>119.7</v>
      </c>
      <c r="K170">
        <v>162.69999999999999</v>
      </c>
      <c r="L170">
        <v>195.1</v>
      </c>
      <c r="M170">
        <v>0</v>
      </c>
      <c r="N170">
        <v>0</v>
      </c>
      <c r="O170">
        <v>353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92</v>
      </c>
      <c r="X170">
        <v>0</v>
      </c>
      <c r="Y170">
        <v>812</v>
      </c>
      <c r="Z170">
        <v>0</v>
      </c>
      <c r="AA170">
        <v>322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1662</v>
      </c>
      <c r="AU170">
        <v>0.57622848815615224</v>
      </c>
      <c r="AV170">
        <v>0.64510229999618551</v>
      </c>
      <c r="AX170">
        <f t="shared" si="15"/>
        <v>1</v>
      </c>
      <c r="AY170">
        <f t="shared" si="16"/>
        <v>1</v>
      </c>
      <c r="AZ170">
        <f t="shared" si="13"/>
        <v>1</v>
      </c>
      <c r="BB170">
        <f t="shared" si="17"/>
        <v>1</v>
      </c>
      <c r="BC170">
        <f t="shared" si="18"/>
        <v>1</v>
      </c>
      <c r="BD170">
        <f t="shared" si="14"/>
        <v>1</v>
      </c>
    </row>
    <row r="171" spans="1:56" x14ac:dyDescent="0.3">
      <c r="A171" t="s">
        <v>216</v>
      </c>
      <c r="B171">
        <v>38</v>
      </c>
      <c r="C171">
        <v>0</v>
      </c>
      <c r="D171">
        <v>0</v>
      </c>
      <c r="E171">
        <v>1</v>
      </c>
      <c r="F171">
        <v>14</v>
      </c>
      <c r="G171">
        <v>15</v>
      </c>
      <c r="H171">
        <v>16</v>
      </c>
      <c r="I171">
        <v>27</v>
      </c>
      <c r="J171">
        <v>100.8</v>
      </c>
      <c r="K171">
        <v>49.5</v>
      </c>
      <c r="L171">
        <v>36.700000000000003</v>
      </c>
      <c r="M171">
        <v>0</v>
      </c>
      <c r="N171">
        <v>0</v>
      </c>
      <c r="O171">
        <v>484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134</v>
      </c>
      <c r="X171">
        <v>0</v>
      </c>
      <c r="Y171">
        <v>687</v>
      </c>
      <c r="Z171">
        <v>0</v>
      </c>
      <c r="AA171">
        <v>622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1</v>
      </c>
      <c r="AT171">
        <v>1670</v>
      </c>
      <c r="AU171">
        <v>0.50047923073230094</v>
      </c>
      <c r="AV171">
        <v>0.39051482920244546</v>
      </c>
      <c r="AX171">
        <f t="shared" si="15"/>
        <v>0</v>
      </c>
      <c r="AY171">
        <f t="shared" si="16"/>
        <v>0</v>
      </c>
      <c r="AZ171">
        <f t="shared" si="13"/>
        <v>1</v>
      </c>
      <c r="BB171">
        <f t="shared" si="17"/>
        <v>0</v>
      </c>
      <c r="BC171">
        <f t="shared" si="18"/>
        <v>0</v>
      </c>
      <c r="BD171">
        <f t="shared" si="14"/>
        <v>1</v>
      </c>
    </row>
    <row r="172" spans="1:56" x14ac:dyDescent="0.3">
      <c r="A172" t="s">
        <v>217</v>
      </c>
      <c r="B172">
        <v>30</v>
      </c>
      <c r="C172">
        <v>1</v>
      </c>
      <c r="D172">
        <v>1</v>
      </c>
      <c r="E172">
        <v>1</v>
      </c>
      <c r="F172">
        <v>3</v>
      </c>
      <c r="G172">
        <v>8</v>
      </c>
      <c r="H172">
        <v>12</v>
      </c>
      <c r="I172">
        <v>35</v>
      </c>
      <c r="J172">
        <v>176.9</v>
      </c>
      <c r="K172">
        <v>161</v>
      </c>
      <c r="L172">
        <v>80.400000000000006</v>
      </c>
      <c r="M172">
        <v>0</v>
      </c>
      <c r="N172">
        <v>0</v>
      </c>
      <c r="O172">
        <v>242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147</v>
      </c>
      <c r="X172">
        <v>0</v>
      </c>
      <c r="Y172">
        <v>250</v>
      </c>
      <c r="Z172">
        <v>0</v>
      </c>
      <c r="AA172">
        <v>266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1676</v>
      </c>
      <c r="AU172">
        <v>-0.21372557587426519</v>
      </c>
      <c r="AV172">
        <v>7.3015676110954775E-2</v>
      </c>
      <c r="AX172">
        <f t="shared" si="15"/>
        <v>0</v>
      </c>
      <c r="AY172">
        <f t="shared" si="16"/>
        <v>0</v>
      </c>
      <c r="AZ172">
        <f t="shared" si="13"/>
        <v>0</v>
      </c>
      <c r="BB172">
        <f t="shared" si="17"/>
        <v>1</v>
      </c>
      <c r="BC172">
        <f t="shared" si="18"/>
        <v>1</v>
      </c>
      <c r="BD172">
        <f t="shared" si="14"/>
        <v>1</v>
      </c>
    </row>
    <row r="173" spans="1:56" x14ac:dyDescent="0.3">
      <c r="A173" t="s">
        <v>218</v>
      </c>
      <c r="B173">
        <v>27</v>
      </c>
      <c r="C173">
        <v>1</v>
      </c>
      <c r="D173">
        <v>1</v>
      </c>
      <c r="E173">
        <v>1</v>
      </c>
      <c r="F173">
        <v>6</v>
      </c>
      <c r="G173">
        <v>9</v>
      </c>
      <c r="H173">
        <v>15</v>
      </c>
      <c r="I173">
        <v>26</v>
      </c>
      <c r="J173">
        <v>10.7</v>
      </c>
      <c r="K173">
        <v>166.6</v>
      </c>
      <c r="L173">
        <v>162.6</v>
      </c>
      <c r="M173">
        <v>0</v>
      </c>
      <c r="N173">
        <v>0</v>
      </c>
      <c r="O173">
        <v>404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49</v>
      </c>
      <c r="X173">
        <v>0</v>
      </c>
      <c r="Y173">
        <v>437</v>
      </c>
      <c r="Z173">
        <v>1</v>
      </c>
      <c r="AA173">
        <v>278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1681</v>
      </c>
      <c r="AU173">
        <v>9.3416365492595826E-2</v>
      </c>
      <c r="AV173">
        <v>0.2217287241224549</v>
      </c>
      <c r="AX173">
        <f t="shared" si="15"/>
        <v>0</v>
      </c>
      <c r="AY173">
        <f t="shared" si="16"/>
        <v>0</v>
      </c>
      <c r="AZ173">
        <f t="shared" si="13"/>
        <v>0</v>
      </c>
      <c r="BB173">
        <f t="shared" si="17"/>
        <v>0</v>
      </c>
      <c r="BC173">
        <f t="shared" si="18"/>
        <v>0</v>
      </c>
      <c r="BD173">
        <f t="shared" si="14"/>
        <v>0</v>
      </c>
    </row>
    <row r="174" spans="1:56" x14ac:dyDescent="0.3">
      <c r="A174" t="s">
        <v>219</v>
      </c>
      <c r="B174">
        <v>28</v>
      </c>
      <c r="C174">
        <v>0</v>
      </c>
      <c r="D174">
        <v>1</v>
      </c>
      <c r="E174">
        <v>1</v>
      </c>
      <c r="F174">
        <v>6</v>
      </c>
      <c r="G174">
        <v>6</v>
      </c>
      <c r="H174">
        <v>13</v>
      </c>
      <c r="I174">
        <v>32</v>
      </c>
      <c r="J174">
        <v>77</v>
      </c>
      <c r="K174">
        <v>115.1</v>
      </c>
      <c r="L174">
        <v>122</v>
      </c>
      <c r="M174">
        <v>0</v>
      </c>
      <c r="N174">
        <v>0</v>
      </c>
      <c r="O174">
        <v>404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133</v>
      </c>
      <c r="X174">
        <v>1</v>
      </c>
      <c r="Y174">
        <v>812</v>
      </c>
      <c r="Z174">
        <v>0</v>
      </c>
      <c r="AA174">
        <v>333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1684</v>
      </c>
      <c r="AU174">
        <v>0.28459830956405696</v>
      </c>
      <c r="AV174">
        <v>2.9060465102492956E-2</v>
      </c>
      <c r="AX174">
        <f t="shared" si="15"/>
        <v>0</v>
      </c>
      <c r="AY174">
        <f t="shared" si="16"/>
        <v>0</v>
      </c>
      <c r="AZ174">
        <f t="shared" si="13"/>
        <v>0</v>
      </c>
      <c r="BB174">
        <f t="shared" si="17"/>
        <v>1</v>
      </c>
      <c r="BC174">
        <f t="shared" si="18"/>
        <v>1</v>
      </c>
      <c r="BD174">
        <f t="shared" si="14"/>
        <v>1</v>
      </c>
    </row>
    <row r="175" spans="1:56" x14ac:dyDescent="0.3">
      <c r="A175" t="s">
        <v>220</v>
      </c>
      <c r="B175">
        <v>37</v>
      </c>
      <c r="C175">
        <v>0</v>
      </c>
      <c r="D175">
        <v>0</v>
      </c>
      <c r="E175">
        <v>0</v>
      </c>
      <c r="F175">
        <v>6</v>
      </c>
      <c r="G175">
        <v>0</v>
      </c>
      <c r="H175">
        <v>17</v>
      </c>
      <c r="I175">
        <v>24</v>
      </c>
      <c r="J175">
        <v>145</v>
      </c>
      <c r="K175">
        <v>135.80000000000001</v>
      </c>
      <c r="L175">
        <v>14.7</v>
      </c>
      <c r="M175">
        <v>0</v>
      </c>
      <c r="N175">
        <v>0</v>
      </c>
      <c r="O175">
        <v>404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1</v>
      </c>
      <c r="V175">
        <v>0</v>
      </c>
      <c r="W175">
        <v>112</v>
      </c>
      <c r="X175">
        <v>0</v>
      </c>
      <c r="Y175">
        <v>812</v>
      </c>
      <c r="Z175">
        <v>0</v>
      </c>
      <c r="AA175">
        <v>278</v>
      </c>
      <c r="AB175">
        <v>0</v>
      </c>
      <c r="AC175">
        <v>0</v>
      </c>
      <c r="AD175">
        <v>0</v>
      </c>
      <c r="AE175">
        <v>433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1687</v>
      </c>
      <c r="AU175">
        <v>0.65970567750507836</v>
      </c>
      <c r="AV175">
        <v>0.65084780894200422</v>
      </c>
      <c r="AX175">
        <f t="shared" si="15"/>
        <v>1</v>
      </c>
      <c r="AY175">
        <f t="shared" si="16"/>
        <v>1</v>
      </c>
      <c r="AZ175">
        <f t="shared" si="13"/>
        <v>1</v>
      </c>
      <c r="BB175">
        <f t="shared" si="17"/>
        <v>1</v>
      </c>
      <c r="BC175">
        <f t="shared" si="18"/>
        <v>1</v>
      </c>
      <c r="BD175">
        <f t="shared" si="14"/>
        <v>1</v>
      </c>
    </row>
    <row r="176" spans="1:56" x14ac:dyDescent="0.3">
      <c r="A176" t="s">
        <v>221</v>
      </c>
      <c r="B176">
        <v>33</v>
      </c>
      <c r="C176">
        <v>0</v>
      </c>
      <c r="D176">
        <v>1</v>
      </c>
      <c r="E176">
        <v>1</v>
      </c>
      <c r="F176">
        <v>17</v>
      </c>
      <c r="G176">
        <v>14</v>
      </c>
      <c r="H176">
        <v>16</v>
      </c>
      <c r="I176">
        <v>38</v>
      </c>
      <c r="J176">
        <v>23.6</v>
      </c>
      <c r="K176">
        <v>184.3</v>
      </c>
      <c r="L176">
        <v>42.5</v>
      </c>
      <c r="M176">
        <v>1</v>
      </c>
      <c r="N176">
        <v>0</v>
      </c>
      <c r="O176">
        <v>404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278</v>
      </c>
      <c r="X176">
        <v>1</v>
      </c>
      <c r="Y176">
        <v>562</v>
      </c>
      <c r="Z176">
        <v>0</v>
      </c>
      <c r="AA176">
        <v>566</v>
      </c>
      <c r="AB176">
        <v>0</v>
      </c>
      <c r="AC176">
        <v>0</v>
      </c>
      <c r="AD176">
        <v>0</v>
      </c>
      <c r="AE176">
        <v>436</v>
      </c>
      <c r="AF176">
        <v>0</v>
      </c>
      <c r="AG176">
        <v>0</v>
      </c>
      <c r="AH176">
        <v>1</v>
      </c>
      <c r="AI176">
        <v>0</v>
      </c>
      <c r="AJ176">
        <v>1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1</v>
      </c>
      <c r="AT176">
        <v>1704</v>
      </c>
      <c r="AU176">
        <v>0.46353418568627236</v>
      </c>
      <c r="AV176">
        <v>0.38276869306304273</v>
      </c>
      <c r="AX176">
        <f t="shared" si="15"/>
        <v>0</v>
      </c>
      <c r="AY176">
        <f t="shared" si="16"/>
        <v>0</v>
      </c>
      <c r="AZ176">
        <f t="shared" si="13"/>
        <v>0</v>
      </c>
      <c r="BB176">
        <f t="shared" si="17"/>
        <v>0</v>
      </c>
      <c r="BC176">
        <f t="shared" si="18"/>
        <v>0</v>
      </c>
      <c r="BD176">
        <f t="shared" si="14"/>
        <v>0</v>
      </c>
    </row>
    <row r="177" spans="1:56" x14ac:dyDescent="0.3">
      <c r="A177" t="s">
        <v>222</v>
      </c>
      <c r="B177">
        <v>25</v>
      </c>
      <c r="C177">
        <v>1</v>
      </c>
      <c r="D177">
        <v>1</v>
      </c>
      <c r="E177">
        <v>1</v>
      </c>
      <c r="F177">
        <v>5</v>
      </c>
      <c r="G177">
        <v>15</v>
      </c>
      <c r="H177">
        <v>4</v>
      </c>
      <c r="I177">
        <v>30</v>
      </c>
      <c r="J177">
        <v>21.3</v>
      </c>
      <c r="K177">
        <v>52.7</v>
      </c>
      <c r="L177">
        <v>198.4</v>
      </c>
      <c r="M177">
        <v>0</v>
      </c>
      <c r="N177">
        <v>0</v>
      </c>
      <c r="O177">
        <v>505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143</v>
      </c>
      <c r="X177">
        <v>0</v>
      </c>
      <c r="Y177">
        <v>624</v>
      </c>
      <c r="Z177">
        <v>0</v>
      </c>
      <c r="AA177">
        <v>400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1708</v>
      </c>
      <c r="AU177">
        <v>0.4903162822845028</v>
      </c>
      <c r="AV177">
        <v>0.35852967568207489</v>
      </c>
      <c r="AX177">
        <f t="shared" si="15"/>
        <v>0</v>
      </c>
      <c r="AY177">
        <f t="shared" si="16"/>
        <v>0</v>
      </c>
      <c r="AZ177">
        <f t="shared" si="13"/>
        <v>0</v>
      </c>
      <c r="BB177">
        <f t="shared" si="17"/>
        <v>1</v>
      </c>
      <c r="BC177">
        <f t="shared" si="18"/>
        <v>1</v>
      </c>
      <c r="BD177">
        <f t="shared" si="14"/>
        <v>1</v>
      </c>
    </row>
    <row r="178" spans="1:56" x14ac:dyDescent="0.3">
      <c r="A178" t="s">
        <v>223</v>
      </c>
      <c r="B178">
        <v>28</v>
      </c>
      <c r="C178">
        <v>1</v>
      </c>
      <c r="D178">
        <v>1</v>
      </c>
      <c r="E178">
        <v>1</v>
      </c>
      <c r="F178">
        <v>11</v>
      </c>
      <c r="G178">
        <v>1</v>
      </c>
      <c r="H178">
        <v>2</v>
      </c>
      <c r="I178">
        <v>40</v>
      </c>
      <c r="J178">
        <v>68.599999999999994</v>
      </c>
      <c r="K178">
        <v>136</v>
      </c>
      <c r="L178">
        <v>68.599999999999994</v>
      </c>
      <c r="M178">
        <v>0</v>
      </c>
      <c r="N178">
        <v>0</v>
      </c>
      <c r="O178">
        <v>404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94</v>
      </c>
      <c r="X178">
        <v>0</v>
      </c>
      <c r="Y178">
        <v>437</v>
      </c>
      <c r="Z178">
        <v>0</v>
      </c>
      <c r="AA178">
        <v>810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1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1710</v>
      </c>
      <c r="AU178">
        <v>0.22180865510932535</v>
      </c>
      <c r="AV178">
        <v>0.20249179976370374</v>
      </c>
      <c r="AX178">
        <f t="shared" si="15"/>
        <v>0</v>
      </c>
      <c r="AY178">
        <f t="shared" si="16"/>
        <v>0</v>
      </c>
      <c r="AZ178">
        <f t="shared" si="13"/>
        <v>0</v>
      </c>
      <c r="BB178">
        <f t="shared" si="17"/>
        <v>1</v>
      </c>
      <c r="BC178">
        <f t="shared" si="18"/>
        <v>1</v>
      </c>
      <c r="BD178">
        <f t="shared" si="14"/>
        <v>1</v>
      </c>
    </row>
    <row r="179" spans="1:56" x14ac:dyDescent="0.3">
      <c r="A179" t="s">
        <v>224</v>
      </c>
      <c r="B179">
        <v>31</v>
      </c>
      <c r="C179">
        <v>0</v>
      </c>
      <c r="D179">
        <v>0</v>
      </c>
      <c r="E179">
        <v>0</v>
      </c>
      <c r="F179">
        <v>13</v>
      </c>
      <c r="G179">
        <v>6</v>
      </c>
      <c r="H179">
        <v>3</v>
      </c>
      <c r="I179">
        <v>30</v>
      </c>
      <c r="J179">
        <v>144</v>
      </c>
      <c r="K179">
        <v>97.8</v>
      </c>
      <c r="L179">
        <v>152.69999999999999</v>
      </c>
      <c r="M179">
        <v>1</v>
      </c>
      <c r="N179">
        <v>0</v>
      </c>
      <c r="O179">
        <v>404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1</v>
      </c>
      <c r="V179">
        <v>0</v>
      </c>
      <c r="W179">
        <v>203</v>
      </c>
      <c r="X179">
        <v>0</v>
      </c>
      <c r="Y179">
        <v>562</v>
      </c>
      <c r="Z179">
        <v>1</v>
      </c>
      <c r="AA179">
        <v>466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1</v>
      </c>
      <c r="AO179">
        <v>1</v>
      </c>
      <c r="AP179">
        <v>0</v>
      </c>
      <c r="AQ179">
        <v>0</v>
      </c>
      <c r="AR179">
        <v>1</v>
      </c>
      <c r="AS179">
        <v>1</v>
      </c>
      <c r="AT179">
        <v>1714</v>
      </c>
      <c r="AU179">
        <v>0.3225998934198373</v>
      </c>
      <c r="AV179">
        <v>0.24398018367940971</v>
      </c>
      <c r="AX179">
        <f t="shared" si="15"/>
        <v>0</v>
      </c>
      <c r="AY179">
        <f t="shared" si="16"/>
        <v>0</v>
      </c>
      <c r="AZ179">
        <f t="shared" si="13"/>
        <v>0</v>
      </c>
      <c r="BB179">
        <f t="shared" si="17"/>
        <v>0</v>
      </c>
      <c r="BC179">
        <f t="shared" si="18"/>
        <v>0</v>
      </c>
      <c r="BD179">
        <f t="shared" si="14"/>
        <v>0</v>
      </c>
    </row>
    <row r="180" spans="1:56" x14ac:dyDescent="0.3">
      <c r="A180" t="s">
        <v>225</v>
      </c>
      <c r="B180">
        <v>34</v>
      </c>
      <c r="C180">
        <v>1</v>
      </c>
      <c r="D180">
        <v>1</v>
      </c>
      <c r="E180">
        <v>0</v>
      </c>
      <c r="F180">
        <v>9</v>
      </c>
      <c r="G180">
        <v>10</v>
      </c>
      <c r="H180">
        <v>17</v>
      </c>
      <c r="I180">
        <v>22</v>
      </c>
      <c r="J180">
        <v>164</v>
      </c>
      <c r="K180">
        <v>46.6</v>
      </c>
      <c r="L180">
        <v>17.899999999999999</v>
      </c>
      <c r="M180">
        <v>0</v>
      </c>
      <c r="N180">
        <v>0</v>
      </c>
      <c r="O180">
        <v>404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181</v>
      </c>
      <c r="X180">
        <v>0</v>
      </c>
      <c r="Y180">
        <v>687</v>
      </c>
      <c r="Z180">
        <v>0</v>
      </c>
      <c r="AA180">
        <v>266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1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1716</v>
      </c>
      <c r="AU180">
        <v>1.4737350543913062E-2</v>
      </c>
      <c r="AV180">
        <v>1.4955464676362506E-2</v>
      </c>
      <c r="AX180">
        <f t="shared" si="15"/>
        <v>0</v>
      </c>
      <c r="AY180">
        <f t="shared" si="16"/>
        <v>0</v>
      </c>
      <c r="AZ180">
        <f t="shared" si="13"/>
        <v>0</v>
      </c>
      <c r="BB180">
        <f t="shared" si="17"/>
        <v>1</v>
      </c>
      <c r="BC180">
        <f t="shared" si="18"/>
        <v>1</v>
      </c>
      <c r="BD180">
        <f t="shared" si="14"/>
        <v>1</v>
      </c>
    </row>
    <row r="181" spans="1:56" x14ac:dyDescent="0.3">
      <c r="A181" t="s">
        <v>226</v>
      </c>
      <c r="B181">
        <v>35</v>
      </c>
      <c r="C181">
        <v>1</v>
      </c>
      <c r="D181">
        <v>1</v>
      </c>
      <c r="E181">
        <v>1</v>
      </c>
      <c r="F181">
        <v>12</v>
      </c>
      <c r="G181">
        <v>17</v>
      </c>
      <c r="H181">
        <v>14</v>
      </c>
      <c r="I181">
        <v>36</v>
      </c>
      <c r="J181">
        <v>63.8</v>
      </c>
      <c r="K181">
        <v>97.2</v>
      </c>
      <c r="L181">
        <v>135.9</v>
      </c>
      <c r="M181">
        <v>0</v>
      </c>
      <c r="N181">
        <v>0</v>
      </c>
      <c r="O181">
        <v>404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205</v>
      </c>
      <c r="X181">
        <v>1</v>
      </c>
      <c r="Y181">
        <v>624</v>
      </c>
      <c r="Z181">
        <v>0</v>
      </c>
      <c r="AA181">
        <v>344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1718</v>
      </c>
      <c r="AU181">
        <v>0.29953821935584407</v>
      </c>
      <c r="AV181">
        <v>0.42346343878859372</v>
      </c>
      <c r="AX181">
        <f t="shared" si="15"/>
        <v>0</v>
      </c>
      <c r="AY181">
        <f t="shared" si="16"/>
        <v>0</v>
      </c>
      <c r="AZ181">
        <f t="shared" si="13"/>
        <v>0</v>
      </c>
      <c r="BB181">
        <f t="shared" si="17"/>
        <v>1</v>
      </c>
      <c r="BC181">
        <f t="shared" si="18"/>
        <v>1</v>
      </c>
      <c r="BD181">
        <f t="shared" si="14"/>
        <v>1</v>
      </c>
    </row>
    <row r="182" spans="1:56" x14ac:dyDescent="0.3">
      <c r="A182" t="s">
        <v>227</v>
      </c>
      <c r="B182">
        <v>27</v>
      </c>
      <c r="C182">
        <v>1</v>
      </c>
      <c r="D182">
        <v>0</v>
      </c>
      <c r="E182">
        <v>1</v>
      </c>
      <c r="F182">
        <v>17</v>
      </c>
      <c r="G182">
        <v>16</v>
      </c>
      <c r="H182">
        <v>9</v>
      </c>
      <c r="I182">
        <v>29</v>
      </c>
      <c r="J182">
        <v>94.2</v>
      </c>
      <c r="K182">
        <v>63.1</v>
      </c>
      <c r="L182">
        <v>126.7</v>
      </c>
      <c r="M182">
        <v>0</v>
      </c>
      <c r="N182">
        <v>0</v>
      </c>
      <c r="O182">
        <v>555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149</v>
      </c>
      <c r="X182">
        <v>0</v>
      </c>
      <c r="Y182">
        <v>812</v>
      </c>
      <c r="Z182">
        <v>0</v>
      </c>
      <c r="AA182">
        <v>466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1</v>
      </c>
      <c r="AT182">
        <v>1719</v>
      </c>
      <c r="AU182">
        <v>0.51323266729444328</v>
      </c>
      <c r="AV182">
        <v>0.13446595318166532</v>
      </c>
      <c r="AX182">
        <f t="shared" si="15"/>
        <v>0</v>
      </c>
      <c r="AY182">
        <f t="shared" si="16"/>
        <v>0</v>
      </c>
      <c r="AZ182">
        <f t="shared" si="13"/>
        <v>1</v>
      </c>
      <c r="BB182">
        <f t="shared" si="17"/>
        <v>0</v>
      </c>
      <c r="BC182">
        <f t="shared" si="18"/>
        <v>0</v>
      </c>
      <c r="BD182">
        <f t="shared" si="14"/>
        <v>1</v>
      </c>
    </row>
    <row r="183" spans="1:56" x14ac:dyDescent="0.3">
      <c r="A183" t="s">
        <v>228</v>
      </c>
      <c r="B183">
        <v>27</v>
      </c>
      <c r="C183">
        <v>1</v>
      </c>
      <c r="D183">
        <v>0</v>
      </c>
      <c r="E183">
        <v>1</v>
      </c>
      <c r="F183">
        <v>13</v>
      </c>
      <c r="G183">
        <v>10</v>
      </c>
      <c r="H183">
        <v>0</v>
      </c>
      <c r="I183">
        <v>30</v>
      </c>
      <c r="J183">
        <v>166.6</v>
      </c>
      <c r="K183">
        <v>170.1</v>
      </c>
      <c r="L183">
        <v>109.4</v>
      </c>
      <c r="M183">
        <v>1</v>
      </c>
      <c r="N183">
        <v>1</v>
      </c>
      <c r="O183">
        <v>404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144</v>
      </c>
      <c r="X183">
        <v>1</v>
      </c>
      <c r="Y183">
        <v>562</v>
      </c>
      <c r="Z183">
        <v>0</v>
      </c>
      <c r="AA183">
        <v>300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1736</v>
      </c>
      <c r="AU183">
        <v>-6.4611266716711177E-2</v>
      </c>
      <c r="AV183">
        <v>4.0878924687283796E-2</v>
      </c>
      <c r="AX183">
        <f t="shared" si="15"/>
        <v>0</v>
      </c>
      <c r="AY183">
        <f t="shared" si="16"/>
        <v>0</v>
      </c>
      <c r="AZ183">
        <f t="shared" si="13"/>
        <v>0</v>
      </c>
      <c r="BB183">
        <f t="shared" si="17"/>
        <v>1</v>
      </c>
      <c r="BC183">
        <f t="shared" si="18"/>
        <v>1</v>
      </c>
      <c r="BD183">
        <f t="shared" si="14"/>
        <v>1</v>
      </c>
    </row>
    <row r="184" spans="1:56" x14ac:dyDescent="0.3">
      <c r="A184" t="s">
        <v>229</v>
      </c>
      <c r="B184">
        <v>37</v>
      </c>
      <c r="C184">
        <v>1</v>
      </c>
      <c r="D184">
        <v>1</v>
      </c>
      <c r="E184">
        <v>1</v>
      </c>
      <c r="F184">
        <v>18</v>
      </c>
      <c r="G184">
        <v>12</v>
      </c>
      <c r="H184">
        <v>15</v>
      </c>
      <c r="I184">
        <v>23</v>
      </c>
      <c r="J184">
        <v>93.3</v>
      </c>
      <c r="K184">
        <v>182.4</v>
      </c>
      <c r="L184">
        <v>41.5</v>
      </c>
      <c r="M184">
        <v>0</v>
      </c>
      <c r="N184">
        <v>0</v>
      </c>
      <c r="O184">
        <v>404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82</v>
      </c>
      <c r="X184">
        <v>0</v>
      </c>
      <c r="Y184">
        <v>437</v>
      </c>
      <c r="Z184">
        <v>0</v>
      </c>
      <c r="AA184">
        <v>666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1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1</v>
      </c>
      <c r="AT184">
        <v>1740</v>
      </c>
      <c r="AU184">
        <v>0.24864782873508046</v>
      </c>
      <c r="AV184">
        <v>0.36148362091984376</v>
      </c>
      <c r="AX184">
        <f t="shared" si="15"/>
        <v>0</v>
      </c>
      <c r="AY184">
        <f t="shared" si="16"/>
        <v>0</v>
      </c>
      <c r="AZ184">
        <f t="shared" si="13"/>
        <v>0</v>
      </c>
      <c r="BB184">
        <f t="shared" si="17"/>
        <v>0</v>
      </c>
      <c r="BC184">
        <f t="shared" si="18"/>
        <v>0</v>
      </c>
      <c r="BD184">
        <f t="shared" si="14"/>
        <v>0</v>
      </c>
    </row>
    <row r="185" spans="1:56" x14ac:dyDescent="0.3">
      <c r="A185" t="s">
        <v>230</v>
      </c>
      <c r="B185">
        <v>23</v>
      </c>
      <c r="C185">
        <v>1</v>
      </c>
      <c r="D185">
        <v>1</v>
      </c>
      <c r="E185">
        <v>0</v>
      </c>
      <c r="F185">
        <v>12</v>
      </c>
      <c r="G185">
        <v>12</v>
      </c>
      <c r="H185">
        <v>18</v>
      </c>
      <c r="I185">
        <v>37</v>
      </c>
      <c r="J185">
        <v>173.9</v>
      </c>
      <c r="K185">
        <v>144</v>
      </c>
      <c r="L185">
        <v>17.2</v>
      </c>
      <c r="M185">
        <v>1</v>
      </c>
      <c r="N185">
        <v>0</v>
      </c>
      <c r="O185">
        <v>656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164</v>
      </c>
      <c r="X185">
        <v>0</v>
      </c>
      <c r="Y185">
        <v>624</v>
      </c>
      <c r="Z185">
        <v>0</v>
      </c>
      <c r="AA185">
        <v>455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1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1744</v>
      </c>
      <c r="AU185">
        <v>0.40523692684470691</v>
      </c>
      <c r="AV185">
        <v>0.54184037814610575</v>
      </c>
      <c r="AX185">
        <f t="shared" si="15"/>
        <v>1</v>
      </c>
      <c r="AY185">
        <f t="shared" si="16"/>
        <v>0</v>
      </c>
      <c r="AZ185">
        <f t="shared" si="13"/>
        <v>0</v>
      </c>
      <c r="BB185">
        <f t="shared" si="17"/>
        <v>1</v>
      </c>
      <c r="BC185">
        <f t="shared" si="18"/>
        <v>0</v>
      </c>
      <c r="BD185">
        <f t="shared" si="14"/>
        <v>0</v>
      </c>
    </row>
    <row r="186" spans="1:56" x14ac:dyDescent="0.3">
      <c r="A186" t="s">
        <v>231</v>
      </c>
      <c r="B186">
        <v>28</v>
      </c>
      <c r="C186">
        <v>1</v>
      </c>
      <c r="D186">
        <v>1</v>
      </c>
      <c r="E186">
        <v>1</v>
      </c>
      <c r="F186">
        <v>6</v>
      </c>
      <c r="G186">
        <v>18</v>
      </c>
      <c r="H186">
        <v>6</v>
      </c>
      <c r="I186">
        <v>27</v>
      </c>
      <c r="J186">
        <v>113.5</v>
      </c>
      <c r="K186">
        <v>63.9</v>
      </c>
      <c r="L186">
        <v>25.2</v>
      </c>
      <c r="M186">
        <v>1</v>
      </c>
      <c r="N186">
        <v>0</v>
      </c>
      <c r="O186">
        <v>404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219</v>
      </c>
      <c r="X186">
        <v>0</v>
      </c>
      <c r="Y186">
        <v>562</v>
      </c>
      <c r="Z186">
        <v>0</v>
      </c>
      <c r="AA186">
        <v>433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1</v>
      </c>
      <c r="AO186">
        <v>1</v>
      </c>
      <c r="AP186">
        <v>0</v>
      </c>
      <c r="AQ186">
        <v>0</v>
      </c>
      <c r="AR186">
        <v>1</v>
      </c>
      <c r="AS186">
        <v>0</v>
      </c>
      <c r="AT186">
        <v>1770</v>
      </c>
      <c r="AU186">
        <v>0.29125756759662619</v>
      </c>
      <c r="AV186">
        <v>0.22530131571215167</v>
      </c>
      <c r="AX186">
        <f t="shared" si="15"/>
        <v>0</v>
      </c>
      <c r="AY186">
        <f t="shared" si="16"/>
        <v>0</v>
      </c>
      <c r="AZ186">
        <f t="shared" si="13"/>
        <v>0</v>
      </c>
      <c r="BB186">
        <f t="shared" si="17"/>
        <v>1</v>
      </c>
      <c r="BC186">
        <f t="shared" si="18"/>
        <v>1</v>
      </c>
      <c r="BD186">
        <f t="shared" si="14"/>
        <v>1</v>
      </c>
    </row>
    <row r="187" spans="1:56" x14ac:dyDescent="0.3">
      <c r="A187" t="s">
        <v>232</v>
      </c>
      <c r="B187">
        <v>32</v>
      </c>
      <c r="C187">
        <v>1</v>
      </c>
      <c r="D187">
        <v>0</v>
      </c>
      <c r="E187">
        <v>1</v>
      </c>
      <c r="F187">
        <v>2</v>
      </c>
      <c r="G187">
        <v>8</v>
      </c>
      <c r="H187">
        <v>18</v>
      </c>
      <c r="I187">
        <v>28</v>
      </c>
      <c r="J187">
        <v>103.2</v>
      </c>
      <c r="K187">
        <v>18.5</v>
      </c>
      <c r="L187">
        <v>4.5999999999999996</v>
      </c>
      <c r="M187">
        <v>0</v>
      </c>
      <c r="N187">
        <v>0</v>
      </c>
      <c r="O187">
        <v>404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250</v>
      </c>
      <c r="X187">
        <v>0</v>
      </c>
      <c r="Y187">
        <v>125</v>
      </c>
      <c r="Z187">
        <v>0</v>
      </c>
      <c r="AA187">
        <v>644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1772</v>
      </c>
      <c r="AU187">
        <v>0.29125756759662619</v>
      </c>
      <c r="AV187">
        <v>0.13726820920737337</v>
      </c>
      <c r="AX187">
        <f t="shared" si="15"/>
        <v>0</v>
      </c>
      <c r="AY187">
        <f t="shared" si="16"/>
        <v>0</v>
      </c>
      <c r="AZ187">
        <f t="shared" si="13"/>
        <v>0</v>
      </c>
      <c r="BB187">
        <f t="shared" si="17"/>
        <v>1</v>
      </c>
      <c r="BC187">
        <f t="shared" si="18"/>
        <v>1</v>
      </c>
      <c r="BD187">
        <f t="shared" si="14"/>
        <v>1</v>
      </c>
    </row>
    <row r="188" spans="1:56" x14ac:dyDescent="0.3">
      <c r="A188" t="s">
        <v>233</v>
      </c>
      <c r="B188">
        <v>34</v>
      </c>
      <c r="C188">
        <v>1</v>
      </c>
      <c r="D188">
        <v>1</v>
      </c>
      <c r="E188">
        <v>0</v>
      </c>
      <c r="F188">
        <v>7</v>
      </c>
      <c r="G188">
        <v>10</v>
      </c>
      <c r="H188">
        <v>3</v>
      </c>
      <c r="I188">
        <v>36</v>
      </c>
      <c r="J188">
        <v>181.6</v>
      </c>
      <c r="K188">
        <v>34.5</v>
      </c>
      <c r="L188">
        <v>158.30000000000001</v>
      </c>
      <c r="M188">
        <v>0</v>
      </c>
      <c r="N188">
        <v>0</v>
      </c>
      <c r="O188">
        <v>404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81</v>
      </c>
      <c r="X188">
        <v>0</v>
      </c>
      <c r="Y188">
        <v>812</v>
      </c>
      <c r="Z188">
        <v>0</v>
      </c>
      <c r="AA188">
        <v>366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1802</v>
      </c>
      <c r="AU188">
        <v>0.21959386690913746</v>
      </c>
      <c r="AV188">
        <v>6.7933412562669521E-2</v>
      </c>
      <c r="AX188">
        <f t="shared" si="15"/>
        <v>0</v>
      </c>
      <c r="AY188">
        <f t="shared" si="16"/>
        <v>0</v>
      </c>
      <c r="AZ188">
        <f t="shared" si="13"/>
        <v>0</v>
      </c>
      <c r="BB188">
        <f t="shared" si="17"/>
        <v>1</v>
      </c>
      <c r="BC188">
        <f t="shared" si="18"/>
        <v>1</v>
      </c>
      <c r="BD188">
        <f t="shared" si="14"/>
        <v>1</v>
      </c>
    </row>
    <row r="189" spans="1:56" x14ac:dyDescent="0.3">
      <c r="A189" t="s">
        <v>234</v>
      </c>
      <c r="B189">
        <v>23</v>
      </c>
      <c r="C189">
        <v>1</v>
      </c>
      <c r="D189">
        <v>0</v>
      </c>
      <c r="E189">
        <v>1</v>
      </c>
      <c r="F189">
        <v>18</v>
      </c>
      <c r="G189">
        <v>3</v>
      </c>
      <c r="H189">
        <v>13</v>
      </c>
      <c r="I189">
        <v>32</v>
      </c>
      <c r="J189">
        <v>61.6</v>
      </c>
      <c r="K189">
        <v>129.30000000000001</v>
      </c>
      <c r="L189">
        <v>182.6</v>
      </c>
      <c r="M189">
        <v>0</v>
      </c>
      <c r="N189">
        <v>0</v>
      </c>
      <c r="O189">
        <v>807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108</v>
      </c>
      <c r="X189">
        <v>0</v>
      </c>
      <c r="Y189">
        <v>999</v>
      </c>
      <c r="Z189">
        <v>0</v>
      </c>
      <c r="AA189">
        <v>611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1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1</v>
      </c>
      <c r="AT189">
        <v>1804</v>
      </c>
      <c r="AU189">
        <v>0.70161567379660095</v>
      </c>
      <c r="AV189">
        <v>0.78242864877640383</v>
      </c>
      <c r="AX189">
        <f t="shared" si="15"/>
        <v>1</v>
      </c>
      <c r="AY189">
        <f t="shared" si="16"/>
        <v>1</v>
      </c>
      <c r="AZ189">
        <f t="shared" si="13"/>
        <v>1</v>
      </c>
      <c r="BB189">
        <f t="shared" si="17"/>
        <v>1</v>
      </c>
      <c r="BC189">
        <f t="shared" si="18"/>
        <v>1</v>
      </c>
      <c r="BD189">
        <f t="shared" si="14"/>
        <v>1</v>
      </c>
    </row>
    <row r="190" spans="1:56" x14ac:dyDescent="0.3">
      <c r="A190" t="s">
        <v>235</v>
      </c>
      <c r="B190">
        <v>28</v>
      </c>
      <c r="C190">
        <v>1</v>
      </c>
      <c r="D190">
        <v>0</v>
      </c>
      <c r="E190">
        <v>0</v>
      </c>
      <c r="F190">
        <v>18</v>
      </c>
      <c r="G190">
        <v>14</v>
      </c>
      <c r="H190">
        <v>0</v>
      </c>
      <c r="I190">
        <v>41</v>
      </c>
      <c r="J190">
        <v>42.8</v>
      </c>
      <c r="K190">
        <v>122.4</v>
      </c>
      <c r="L190">
        <v>167</v>
      </c>
      <c r="M190">
        <v>0</v>
      </c>
      <c r="N190">
        <v>0</v>
      </c>
      <c r="O190">
        <v>404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155</v>
      </c>
      <c r="X190">
        <v>0</v>
      </c>
      <c r="Y190">
        <v>812</v>
      </c>
      <c r="Z190">
        <v>0</v>
      </c>
      <c r="AA190">
        <v>555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1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1813</v>
      </c>
      <c r="AU190">
        <v>0.6180724400840204</v>
      </c>
      <c r="AV190">
        <v>0.66054900993399512</v>
      </c>
      <c r="AX190">
        <f t="shared" si="15"/>
        <v>1</v>
      </c>
      <c r="AY190">
        <f t="shared" si="16"/>
        <v>1</v>
      </c>
      <c r="AZ190">
        <f t="shared" si="13"/>
        <v>1</v>
      </c>
      <c r="BB190">
        <f t="shared" si="17"/>
        <v>0</v>
      </c>
      <c r="BC190">
        <f t="shared" si="18"/>
        <v>0</v>
      </c>
      <c r="BD190">
        <f t="shared" si="14"/>
        <v>0</v>
      </c>
    </row>
    <row r="191" spans="1:56" x14ac:dyDescent="0.3">
      <c r="A191" t="s">
        <v>236</v>
      </c>
      <c r="B191">
        <v>31</v>
      </c>
      <c r="C191">
        <v>1</v>
      </c>
      <c r="D191">
        <v>1</v>
      </c>
      <c r="E191">
        <v>0</v>
      </c>
      <c r="F191">
        <v>10</v>
      </c>
      <c r="G191">
        <v>16</v>
      </c>
      <c r="H191">
        <v>14</v>
      </c>
      <c r="I191">
        <v>23</v>
      </c>
      <c r="J191">
        <v>156.80000000000001</v>
      </c>
      <c r="K191">
        <v>18.7</v>
      </c>
      <c r="L191">
        <v>90</v>
      </c>
      <c r="M191">
        <v>1</v>
      </c>
      <c r="N191">
        <v>1</v>
      </c>
      <c r="O191">
        <v>404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315</v>
      </c>
      <c r="X191">
        <v>0</v>
      </c>
      <c r="Y191">
        <v>624</v>
      </c>
      <c r="Z191">
        <v>0</v>
      </c>
      <c r="AA191">
        <v>411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1823</v>
      </c>
      <c r="AU191">
        <v>0.2183900420697644</v>
      </c>
      <c r="AV191">
        <v>7.5493292603509302E-2</v>
      </c>
      <c r="AX191">
        <f t="shared" si="15"/>
        <v>0</v>
      </c>
      <c r="AY191">
        <f t="shared" si="16"/>
        <v>0</v>
      </c>
      <c r="AZ191">
        <f t="shared" si="13"/>
        <v>0</v>
      </c>
      <c r="BB191">
        <f t="shared" si="17"/>
        <v>1</v>
      </c>
      <c r="BC191">
        <f t="shared" si="18"/>
        <v>1</v>
      </c>
      <c r="BD191">
        <f t="shared" si="14"/>
        <v>1</v>
      </c>
    </row>
    <row r="192" spans="1:56" x14ac:dyDescent="0.3">
      <c r="A192" t="s">
        <v>237</v>
      </c>
      <c r="B192">
        <v>40</v>
      </c>
      <c r="C192">
        <v>1</v>
      </c>
      <c r="D192">
        <v>1</v>
      </c>
      <c r="E192">
        <v>1</v>
      </c>
      <c r="F192">
        <v>18</v>
      </c>
      <c r="G192">
        <v>3</v>
      </c>
      <c r="H192">
        <v>11</v>
      </c>
      <c r="I192">
        <v>34</v>
      </c>
      <c r="J192">
        <v>126</v>
      </c>
      <c r="K192">
        <v>182.6</v>
      </c>
      <c r="L192">
        <v>88.7</v>
      </c>
      <c r="M192">
        <v>0</v>
      </c>
      <c r="N192">
        <v>0</v>
      </c>
      <c r="O192">
        <v>404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239</v>
      </c>
      <c r="X192">
        <v>0</v>
      </c>
      <c r="Y192">
        <v>874</v>
      </c>
      <c r="Z192">
        <v>0</v>
      </c>
      <c r="AA192">
        <v>466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1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1</v>
      </c>
      <c r="AT192">
        <v>1824</v>
      </c>
      <c r="AU192">
        <v>0.58673011426080934</v>
      </c>
      <c r="AV192">
        <v>0.70693943635483913</v>
      </c>
      <c r="AX192">
        <f t="shared" si="15"/>
        <v>1</v>
      </c>
      <c r="AY192">
        <f t="shared" si="16"/>
        <v>1</v>
      </c>
      <c r="AZ192">
        <f t="shared" si="13"/>
        <v>1</v>
      </c>
      <c r="BB192">
        <f t="shared" si="17"/>
        <v>1</v>
      </c>
      <c r="BC192">
        <f t="shared" si="18"/>
        <v>1</v>
      </c>
      <c r="BD192">
        <f t="shared" si="14"/>
        <v>1</v>
      </c>
    </row>
    <row r="193" spans="1:56" x14ac:dyDescent="0.3">
      <c r="A193" t="s">
        <v>238</v>
      </c>
      <c r="B193">
        <v>38</v>
      </c>
      <c r="C193">
        <v>0</v>
      </c>
      <c r="D193">
        <v>0</v>
      </c>
      <c r="E193">
        <v>1</v>
      </c>
      <c r="F193">
        <v>10</v>
      </c>
      <c r="G193">
        <v>7</v>
      </c>
      <c r="H193">
        <v>9</v>
      </c>
      <c r="I193">
        <v>34</v>
      </c>
      <c r="J193">
        <v>99.7</v>
      </c>
      <c r="K193">
        <v>13.6</v>
      </c>
      <c r="L193">
        <v>69.900000000000006</v>
      </c>
      <c r="M193">
        <v>1</v>
      </c>
      <c r="N193">
        <v>0</v>
      </c>
      <c r="O193">
        <v>404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122</v>
      </c>
      <c r="X193">
        <v>0</v>
      </c>
      <c r="Y193">
        <v>624</v>
      </c>
      <c r="Z193">
        <v>0</v>
      </c>
      <c r="AA193">
        <v>333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1844</v>
      </c>
      <c r="AU193">
        <v>7.3298918051958498E-2</v>
      </c>
      <c r="AV193">
        <v>0.17310814606789851</v>
      </c>
      <c r="AX193">
        <f t="shared" si="15"/>
        <v>0</v>
      </c>
      <c r="AY193">
        <f t="shared" si="16"/>
        <v>0</v>
      </c>
      <c r="AZ193">
        <f t="shared" si="13"/>
        <v>0</v>
      </c>
      <c r="BB193">
        <f t="shared" si="17"/>
        <v>1</v>
      </c>
      <c r="BC193">
        <f t="shared" si="18"/>
        <v>1</v>
      </c>
      <c r="BD193">
        <f t="shared" si="14"/>
        <v>1</v>
      </c>
    </row>
    <row r="194" spans="1:56" x14ac:dyDescent="0.3">
      <c r="A194" t="s">
        <v>239</v>
      </c>
      <c r="B194">
        <v>32</v>
      </c>
      <c r="C194">
        <v>1</v>
      </c>
      <c r="D194">
        <v>1</v>
      </c>
      <c r="E194">
        <v>1</v>
      </c>
      <c r="F194">
        <v>8</v>
      </c>
      <c r="G194">
        <v>17</v>
      </c>
      <c r="H194">
        <v>4</v>
      </c>
      <c r="I194">
        <v>26</v>
      </c>
      <c r="J194">
        <v>180.5</v>
      </c>
      <c r="K194">
        <v>196.7</v>
      </c>
      <c r="L194">
        <v>56.5</v>
      </c>
      <c r="M194">
        <v>1</v>
      </c>
      <c r="N194">
        <v>0</v>
      </c>
      <c r="O194">
        <v>444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51</v>
      </c>
      <c r="X194">
        <v>0</v>
      </c>
      <c r="Y194">
        <v>562</v>
      </c>
      <c r="Z194">
        <v>0</v>
      </c>
      <c r="AA194">
        <v>278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1854</v>
      </c>
      <c r="AU194">
        <v>-5.0247166678364957E-2</v>
      </c>
      <c r="AV194">
        <v>0.14805163074799307</v>
      </c>
      <c r="AX194">
        <f t="shared" si="15"/>
        <v>0</v>
      </c>
      <c r="AY194">
        <f t="shared" si="16"/>
        <v>0</v>
      </c>
      <c r="AZ194">
        <f t="shared" ref="AZ194:AZ221" si="19">IF(AU194&lt;0.5,0,1)</f>
        <v>0</v>
      </c>
      <c r="BB194">
        <f t="shared" si="17"/>
        <v>0</v>
      </c>
      <c r="BC194">
        <f t="shared" si="18"/>
        <v>0</v>
      </c>
      <c r="BD194">
        <f t="shared" ref="BD194:BD221" si="20">IF(AZ194=AS194,1,0)</f>
        <v>0</v>
      </c>
    </row>
    <row r="195" spans="1:56" x14ac:dyDescent="0.3">
      <c r="A195" t="s">
        <v>240</v>
      </c>
      <c r="B195">
        <v>28</v>
      </c>
      <c r="C195">
        <v>0</v>
      </c>
      <c r="D195">
        <v>0</v>
      </c>
      <c r="E195">
        <v>1</v>
      </c>
      <c r="F195">
        <v>15</v>
      </c>
      <c r="G195">
        <v>1</v>
      </c>
      <c r="H195">
        <v>3</v>
      </c>
      <c r="I195">
        <v>31</v>
      </c>
      <c r="J195">
        <v>22.6</v>
      </c>
      <c r="K195">
        <v>92.6</v>
      </c>
      <c r="L195">
        <v>82.5</v>
      </c>
      <c r="M195">
        <v>0</v>
      </c>
      <c r="N195">
        <v>0</v>
      </c>
      <c r="O195">
        <v>505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71</v>
      </c>
      <c r="X195">
        <v>0</v>
      </c>
      <c r="Y195">
        <v>624</v>
      </c>
      <c r="Z195">
        <v>0</v>
      </c>
      <c r="AA195">
        <v>355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52</v>
      </c>
      <c r="AJ195">
        <v>1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1865</v>
      </c>
      <c r="AU195">
        <v>0.63793815676767007</v>
      </c>
      <c r="AV195">
        <v>0.36064659543243111</v>
      </c>
      <c r="AX195">
        <f t="shared" ref="AX195:AX221" si="21">IF(AV195&lt;0.5,0,1)</f>
        <v>0</v>
      </c>
      <c r="AY195">
        <f t="shared" ref="AY195:AY221" si="22">IF((AU195+AV195)/2&gt;0.5,1,0)</f>
        <v>0</v>
      </c>
      <c r="AZ195">
        <f t="shared" si="19"/>
        <v>1</v>
      </c>
      <c r="BB195">
        <f t="shared" ref="BB195:BB221" si="23">IF(AS195=AX195,1,0)</f>
        <v>0</v>
      </c>
      <c r="BC195">
        <f t="shared" ref="BC195:BC221" si="24">IF(AS195=AY195,1,0)</f>
        <v>0</v>
      </c>
      <c r="BD195">
        <f t="shared" si="20"/>
        <v>1</v>
      </c>
    </row>
    <row r="196" spans="1:56" x14ac:dyDescent="0.3">
      <c r="A196" t="s">
        <v>241</v>
      </c>
      <c r="B196">
        <v>22</v>
      </c>
      <c r="C196">
        <v>1</v>
      </c>
      <c r="D196">
        <v>1</v>
      </c>
      <c r="E196">
        <v>1</v>
      </c>
      <c r="F196">
        <v>18</v>
      </c>
      <c r="G196">
        <v>4</v>
      </c>
      <c r="H196">
        <v>12</v>
      </c>
      <c r="I196">
        <v>18</v>
      </c>
      <c r="J196">
        <v>109.2</v>
      </c>
      <c r="K196">
        <v>47</v>
      </c>
      <c r="L196">
        <v>12.8</v>
      </c>
      <c r="M196">
        <v>1</v>
      </c>
      <c r="N196">
        <v>0</v>
      </c>
      <c r="O196">
        <v>404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149</v>
      </c>
      <c r="X196">
        <v>0</v>
      </c>
      <c r="Y196">
        <v>812</v>
      </c>
      <c r="Z196">
        <v>0</v>
      </c>
      <c r="AA196">
        <v>433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1867</v>
      </c>
      <c r="AU196">
        <v>0.58673011426080934</v>
      </c>
      <c r="AV196">
        <v>0.58202995139535452</v>
      </c>
      <c r="AX196">
        <f t="shared" si="21"/>
        <v>1</v>
      </c>
      <c r="AY196">
        <f t="shared" si="22"/>
        <v>1</v>
      </c>
      <c r="AZ196">
        <f t="shared" si="19"/>
        <v>1</v>
      </c>
      <c r="BB196">
        <f t="shared" si="23"/>
        <v>0</v>
      </c>
      <c r="BC196">
        <f t="shared" si="24"/>
        <v>0</v>
      </c>
      <c r="BD196">
        <f t="shared" si="20"/>
        <v>0</v>
      </c>
    </row>
    <row r="197" spans="1:56" x14ac:dyDescent="0.3">
      <c r="A197" t="s">
        <v>242</v>
      </c>
      <c r="B197">
        <v>29</v>
      </c>
      <c r="C197">
        <v>1</v>
      </c>
      <c r="D197">
        <v>0</v>
      </c>
      <c r="E197">
        <v>1</v>
      </c>
      <c r="F197">
        <v>8</v>
      </c>
      <c r="G197">
        <v>16</v>
      </c>
      <c r="H197">
        <v>5</v>
      </c>
      <c r="I197">
        <v>39</v>
      </c>
      <c r="J197">
        <v>108.3</v>
      </c>
      <c r="K197">
        <v>82.3</v>
      </c>
      <c r="L197">
        <v>49.5</v>
      </c>
      <c r="M197">
        <v>0</v>
      </c>
      <c r="N197">
        <v>0</v>
      </c>
      <c r="O197">
        <v>404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91</v>
      </c>
      <c r="X197">
        <v>0</v>
      </c>
      <c r="Y197">
        <v>624</v>
      </c>
      <c r="Z197">
        <v>1</v>
      </c>
      <c r="AA197">
        <v>577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0</v>
      </c>
      <c r="AQ197">
        <v>0</v>
      </c>
      <c r="AR197">
        <v>1</v>
      </c>
      <c r="AS197">
        <v>1</v>
      </c>
      <c r="AT197">
        <v>1876</v>
      </c>
      <c r="AU197">
        <v>0.33282098388716536</v>
      </c>
      <c r="AV197">
        <v>0.3712869016862051</v>
      </c>
      <c r="AX197">
        <f t="shared" si="21"/>
        <v>0</v>
      </c>
      <c r="AY197">
        <f t="shared" si="22"/>
        <v>0</v>
      </c>
      <c r="AZ197">
        <f t="shared" si="19"/>
        <v>0</v>
      </c>
      <c r="BB197">
        <f t="shared" si="23"/>
        <v>0</v>
      </c>
      <c r="BC197">
        <f t="shared" si="24"/>
        <v>0</v>
      </c>
      <c r="BD197">
        <f t="shared" si="20"/>
        <v>0</v>
      </c>
    </row>
    <row r="198" spans="1:56" x14ac:dyDescent="0.3">
      <c r="A198" t="s">
        <v>243</v>
      </c>
      <c r="B198">
        <v>22</v>
      </c>
      <c r="C198">
        <v>1</v>
      </c>
      <c r="D198">
        <v>1</v>
      </c>
      <c r="E198">
        <v>0</v>
      </c>
      <c r="F198">
        <v>2</v>
      </c>
      <c r="G198">
        <v>8</v>
      </c>
      <c r="H198">
        <v>2</v>
      </c>
      <c r="I198">
        <v>25</v>
      </c>
      <c r="J198">
        <v>157.19999999999999</v>
      </c>
      <c r="K198">
        <v>136.19999999999999</v>
      </c>
      <c r="L198">
        <v>118.3</v>
      </c>
      <c r="M198">
        <v>1</v>
      </c>
      <c r="N198">
        <v>0</v>
      </c>
      <c r="O198">
        <v>202</v>
      </c>
      <c r="P198">
        <v>1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128</v>
      </c>
      <c r="X198">
        <v>0</v>
      </c>
      <c r="Y198">
        <v>624</v>
      </c>
      <c r="Z198">
        <v>0</v>
      </c>
      <c r="AA198">
        <v>244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1907</v>
      </c>
      <c r="AU198">
        <v>-7.5815391105595514E-2</v>
      </c>
      <c r="AV198">
        <v>3.7182296882683881E-2</v>
      </c>
      <c r="AX198">
        <f t="shared" si="21"/>
        <v>0</v>
      </c>
      <c r="AY198">
        <f t="shared" si="22"/>
        <v>0</v>
      </c>
      <c r="AZ198">
        <f t="shared" si="19"/>
        <v>0</v>
      </c>
      <c r="BB198">
        <f t="shared" si="23"/>
        <v>1</v>
      </c>
      <c r="BC198">
        <f t="shared" si="24"/>
        <v>1</v>
      </c>
      <c r="BD198">
        <f t="shared" si="20"/>
        <v>1</v>
      </c>
    </row>
    <row r="199" spans="1:56" x14ac:dyDescent="0.3">
      <c r="A199" t="s">
        <v>244</v>
      </c>
      <c r="B199">
        <v>32</v>
      </c>
      <c r="C199">
        <v>0</v>
      </c>
      <c r="D199">
        <v>1</v>
      </c>
      <c r="E199">
        <v>1</v>
      </c>
      <c r="F199">
        <v>8</v>
      </c>
      <c r="G199">
        <v>12</v>
      </c>
      <c r="H199">
        <v>7</v>
      </c>
      <c r="I199">
        <v>29</v>
      </c>
      <c r="J199">
        <v>102.3</v>
      </c>
      <c r="K199">
        <v>27.3</v>
      </c>
      <c r="L199">
        <v>180.8</v>
      </c>
      <c r="M199">
        <v>0</v>
      </c>
      <c r="N199">
        <v>0</v>
      </c>
      <c r="O199">
        <v>404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255</v>
      </c>
      <c r="X199">
        <v>0</v>
      </c>
      <c r="Y199">
        <v>562</v>
      </c>
      <c r="Z199">
        <v>0</v>
      </c>
      <c r="AA199">
        <v>377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1911</v>
      </c>
      <c r="AU199">
        <v>0.23247997839510257</v>
      </c>
      <c r="AV199">
        <v>0.25947935412540685</v>
      </c>
      <c r="AX199">
        <f t="shared" si="21"/>
        <v>0</v>
      </c>
      <c r="AY199">
        <f t="shared" si="22"/>
        <v>0</v>
      </c>
      <c r="AZ199">
        <f t="shared" si="19"/>
        <v>0</v>
      </c>
      <c r="BB199">
        <f t="shared" si="23"/>
        <v>1</v>
      </c>
      <c r="BC199">
        <f t="shared" si="24"/>
        <v>1</v>
      </c>
      <c r="BD199">
        <f t="shared" si="20"/>
        <v>1</v>
      </c>
    </row>
    <row r="200" spans="1:56" x14ac:dyDescent="0.3">
      <c r="A200" t="s">
        <v>245</v>
      </c>
      <c r="B200">
        <v>34</v>
      </c>
      <c r="C200">
        <v>0</v>
      </c>
      <c r="D200">
        <v>0</v>
      </c>
      <c r="E200">
        <v>1</v>
      </c>
      <c r="F200">
        <v>5</v>
      </c>
      <c r="G200">
        <v>0</v>
      </c>
      <c r="H200">
        <v>7</v>
      </c>
      <c r="I200">
        <v>31</v>
      </c>
      <c r="J200">
        <v>154.69999999999999</v>
      </c>
      <c r="K200">
        <v>175.3</v>
      </c>
      <c r="L200">
        <v>154</v>
      </c>
      <c r="M200">
        <v>1</v>
      </c>
      <c r="N200">
        <v>0</v>
      </c>
      <c r="O200">
        <v>454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57</v>
      </c>
      <c r="X200">
        <v>0</v>
      </c>
      <c r="Y200">
        <v>874</v>
      </c>
      <c r="Z200">
        <v>0</v>
      </c>
      <c r="AA200">
        <v>477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1918</v>
      </c>
      <c r="AU200">
        <v>0.73566422526159969</v>
      </c>
      <c r="AV200">
        <v>0.80489980680654105</v>
      </c>
      <c r="AX200">
        <f t="shared" si="21"/>
        <v>1</v>
      </c>
      <c r="AY200">
        <f t="shared" si="22"/>
        <v>1</v>
      </c>
      <c r="AZ200">
        <f t="shared" si="19"/>
        <v>1</v>
      </c>
      <c r="BB200">
        <f t="shared" si="23"/>
        <v>1</v>
      </c>
      <c r="BC200">
        <f t="shared" si="24"/>
        <v>1</v>
      </c>
      <c r="BD200">
        <f t="shared" si="20"/>
        <v>1</v>
      </c>
    </row>
    <row r="201" spans="1:56" x14ac:dyDescent="0.3">
      <c r="A201" t="s">
        <v>246</v>
      </c>
      <c r="B201">
        <v>29</v>
      </c>
      <c r="C201">
        <v>0</v>
      </c>
      <c r="D201">
        <v>1</v>
      </c>
      <c r="E201">
        <v>1</v>
      </c>
      <c r="F201">
        <v>1</v>
      </c>
      <c r="G201">
        <v>4</v>
      </c>
      <c r="H201">
        <v>14</v>
      </c>
      <c r="I201">
        <v>25</v>
      </c>
      <c r="J201">
        <v>81.3</v>
      </c>
      <c r="K201">
        <v>87.2</v>
      </c>
      <c r="L201">
        <v>19.600000000000001</v>
      </c>
      <c r="M201">
        <v>0</v>
      </c>
      <c r="N201">
        <v>0</v>
      </c>
      <c r="O201">
        <v>404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118</v>
      </c>
      <c r="X201">
        <v>0</v>
      </c>
      <c r="Y201">
        <v>562</v>
      </c>
      <c r="Z201">
        <v>0</v>
      </c>
      <c r="AA201">
        <v>588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1930</v>
      </c>
      <c r="AU201">
        <v>0.29125756759662619</v>
      </c>
      <c r="AV201">
        <v>0.49668332919230751</v>
      </c>
      <c r="AX201">
        <f t="shared" si="21"/>
        <v>0</v>
      </c>
      <c r="AY201">
        <f t="shared" si="22"/>
        <v>0</v>
      </c>
      <c r="AZ201">
        <f t="shared" si="19"/>
        <v>0</v>
      </c>
      <c r="BB201">
        <f t="shared" si="23"/>
        <v>1</v>
      </c>
      <c r="BC201">
        <f t="shared" si="24"/>
        <v>1</v>
      </c>
      <c r="BD201">
        <f t="shared" si="20"/>
        <v>1</v>
      </c>
    </row>
    <row r="202" spans="1:56" x14ac:dyDescent="0.3">
      <c r="A202" t="s">
        <v>247</v>
      </c>
      <c r="B202">
        <v>31</v>
      </c>
      <c r="C202">
        <v>0</v>
      </c>
      <c r="D202">
        <v>1</v>
      </c>
      <c r="E202">
        <v>0</v>
      </c>
      <c r="F202">
        <v>4</v>
      </c>
      <c r="G202">
        <v>0</v>
      </c>
      <c r="H202">
        <v>0</v>
      </c>
      <c r="I202">
        <v>23</v>
      </c>
      <c r="J202">
        <v>155.5</v>
      </c>
      <c r="K202">
        <v>170.1</v>
      </c>
      <c r="L202">
        <v>149.6</v>
      </c>
      <c r="M202">
        <v>0</v>
      </c>
      <c r="N202">
        <v>0</v>
      </c>
      <c r="O202">
        <v>303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157</v>
      </c>
      <c r="X202">
        <v>0</v>
      </c>
      <c r="Y202">
        <v>874</v>
      </c>
      <c r="Z202">
        <v>0</v>
      </c>
      <c r="AA202">
        <v>488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1</v>
      </c>
      <c r="AN202">
        <v>0</v>
      </c>
      <c r="AO202">
        <v>1</v>
      </c>
      <c r="AP202">
        <v>0</v>
      </c>
      <c r="AQ202">
        <v>0</v>
      </c>
      <c r="AR202">
        <v>1</v>
      </c>
      <c r="AS202">
        <v>1</v>
      </c>
      <c r="AT202">
        <v>1939</v>
      </c>
      <c r="AU202">
        <v>0.64568326303206558</v>
      </c>
      <c r="AV202">
        <v>0.74439376509283628</v>
      </c>
      <c r="AX202">
        <f t="shared" si="21"/>
        <v>1</v>
      </c>
      <c r="AY202">
        <f t="shared" si="22"/>
        <v>1</v>
      </c>
      <c r="AZ202">
        <f t="shared" si="19"/>
        <v>1</v>
      </c>
      <c r="BB202">
        <f t="shared" si="23"/>
        <v>1</v>
      </c>
      <c r="BC202">
        <f t="shared" si="24"/>
        <v>1</v>
      </c>
      <c r="BD202">
        <f t="shared" si="20"/>
        <v>1</v>
      </c>
    </row>
    <row r="203" spans="1:56" x14ac:dyDescent="0.3">
      <c r="A203" t="s">
        <v>248</v>
      </c>
      <c r="B203">
        <v>31</v>
      </c>
      <c r="C203">
        <v>0</v>
      </c>
      <c r="D203">
        <v>1</v>
      </c>
      <c r="E203">
        <v>1</v>
      </c>
      <c r="F203">
        <v>7</v>
      </c>
      <c r="G203">
        <v>0</v>
      </c>
      <c r="H203">
        <v>9</v>
      </c>
      <c r="I203">
        <v>29</v>
      </c>
      <c r="J203">
        <v>98.6</v>
      </c>
      <c r="K203">
        <v>147.6</v>
      </c>
      <c r="L203">
        <v>28.2</v>
      </c>
      <c r="M203">
        <v>1</v>
      </c>
      <c r="N203">
        <v>0</v>
      </c>
      <c r="O203">
        <v>505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124</v>
      </c>
      <c r="X203">
        <v>0</v>
      </c>
      <c r="Y203">
        <v>562</v>
      </c>
      <c r="Z203">
        <v>0</v>
      </c>
      <c r="AA203">
        <v>533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1954</v>
      </c>
      <c r="AU203">
        <v>0.25014472007083671</v>
      </c>
      <c r="AV203">
        <v>9.1102828286264842E-2</v>
      </c>
      <c r="AX203">
        <f t="shared" si="21"/>
        <v>0</v>
      </c>
      <c r="AY203">
        <f t="shared" si="22"/>
        <v>0</v>
      </c>
      <c r="AZ203">
        <f t="shared" si="19"/>
        <v>0</v>
      </c>
      <c r="BB203">
        <f t="shared" si="23"/>
        <v>1</v>
      </c>
      <c r="BC203">
        <f t="shared" si="24"/>
        <v>1</v>
      </c>
      <c r="BD203">
        <f t="shared" si="20"/>
        <v>1</v>
      </c>
    </row>
    <row r="204" spans="1:56" x14ac:dyDescent="0.3">
      <c r="A204" t="s">
        <v>249</v>
      </c>
      <c r="B204">
        <v>42</v>
      </c>
      <c r="C204">
        <v>0</v>
      </c>
      <c r="D204">
        <v>0</v>
      </c>
      <c r="E204">
        <v>1</v>
      </c>
      <c r="F204">
        <v>1</v>
      </c>
      <c r="G204">
        <v>12</v>
      </c>
      <c r="H204">
        <v>4</v>
      </c>
      <c r="I204">
        <v>42</v>
      </c>
      <c r="J204">
        <v>156</v>
      </c>
      <c r="K204">
        <v>17.2</v>
      </c>
      <c r="L204">
        <v>90.9</v>
      </c>
      <c r="M204">
        <v>0</v>
      </c>
      <c r="N204">
        <v>0</v>
      </c>
      <c r="O204">
        <v>404</v>
      </c>
      <c r="P204">
        <v>1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130</v>
      </c>
      <c r="X204">
        <v>0</v>
      </c>
      <c r="Y204">
        <v>312</v>
      </c>
      <c r="Z204">
        <v>0</v>
      </c>
      <c r="AA204">
        <v>611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1961</v>
      </c>
      <c r="AU204">
        <v>0.36045618822156483</v>
      </c>
      <c r="AV204">
        <v>0.31726592220988514</v>
      </c>
      <c r="AX204">
        <f t="shared" si="21"/>
        <v>0</v>
      </c>
      <c r="AY204">
        <f t="shared" si="22"/>
        <v>0</v>
      </c>
      <c r="AZ204">
        <f t="shared" si="19"/>
        <v>0</v>
      </c>
      <c r="BB204">
        <f t="shared" si="23"/>
        <v>1</v>
      </c>
      <c r="BC204">
        <f t="shared" si="24"/>
        <v>1</v>
      </c>
      <c r="BD204">
        <f t="shared" si="20"/>
        <v>1</v>
      </c>
    </row>
    <row r="205" spans="1:56" x14ac:dyDescent="0.3">
      <c r="A205" t="s">
        <v>250</v>
      </c>
      <c r="B205">
        <v>28</v>
      </c>
      <c r="C205">
        <v>1</v>
      </c>
      <c r="D205">
        <v>1</v>
      </c>
      <c r="E205">
        <v>1</v>
      </c>
      <c r="F205">
        <v>11</v>
      </c>
      <c r="G205">
        <v>11</v>
      </c>
      <c r="H205">
        <v>18</v>
      </c>
      <c r="I205">
        <v>39</v>
      </c>
      <c r="J205">
        <v>59.6</v>
      </c>
      <c r="K205">
        <v>97.9</v>
      </c>
      <c r="L205">
        <v>176.2</v>
      </c>
      <c r="M205">
        <v>0</v>
      </c>
      <c r="N205">
        <v>0</v>
      </c>
      <c r="O205">
        <v>252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106</v>
      </c>
      <c r="X205">
        <v>0</v>
      </c>
      <c r="Y205">
        <v>624</v>
      </c>
      <c r="Z205">
        <v>0</v>
      </c>
      <c r="AA205">
        <v>333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1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1965</v>
      </c>
      <c r="AU205">
        <v>0.25690814806158463</v>
      </c>
      <c r="AV205">
        <v>0.22925428685521596</v>
      </c>
      <c r="AX205">
        <f t="shared" si="21"/>
        <v>0</v>
      </c>
      <c r="AY205">
        <f t="shared" si="22"/>
        <v>0</v>
      </c>
      <c r="AZ205">
        <f t="shared" si="19"/>
        <v>0</v>
      </c>
      <c r="BB205">
        <f t="shared" si="23"/>
        <v>0</v>
      </c>
      <c r="BC205">
        <f t="shared" si="24"/>
        <v>0</v>
      </c>
      <c r="BD205">
        <f t="shared" si="20"/>
        <v>0</v>
      </c>
    </row>
    <row r="206" spans="1:56" x14ac:dyDescent="0.3">
      <c r="A206" t="s">
        <v>251</v>
      </c>
      <c r="B206">
        <v>29</v>
      </c>
      <c r="C206">
        <v>1</v>
      </c>
      <c r="D206">
        <v>0</v>
      </c>
      <c r="E206">
        <v>1</v>
      </c>
      <c r="F206">
        <v>14</v>
      </c>
      <c r="G206">
        <v>16</v>
      </c>
      <c r="H206">
        <v>3</v>
      </c>
      <c r="I206">
        <v>30</v>
      </c>
      <c r="J206">
        <v>126.3</v>
      </c>
      <c r="K206">
        <v>24.3</v>
      </c>
      <c r="L206">
        <v>169.3</v>
      </c>
      <c r="M206">
        <v>0</v>
      </c>
      <c r="N206">
        <v>0</v>
      </c>
      <c r="O206">
        <v>404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124</v>
      </c>
      <c r="X206">
        <v>0</v>
      </c>
      <c r="Y206">
        <v>624</v>
      </c>
      <c r="Z206">
        <v>0</v>
      </c>
      <c r="AA206">
        <v>655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1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1</v>
      </c>
      <c r="AT206">
        <v>1966</v>
      </c>
      <c r="AU206">
        <v>0.4067730485719222</v>
      </c>
      <c r="AV206">
        <v>0.38998710030939149</v>
      </c>
      <c r="AX206">
        <f t="shared" si="21"/>
        <v>0</v>
      </c>
      <c r="AY206">
        <f t="shared" si="22"/>
        <v>0</v>
      </c>
      <c r="AZ206">
        <f t="shared" si="19"/>
        <v>0</v>
      </c>
      <c r="BB206">
        <f t="shared" si="23"/>
        <v>0</v>
      </c>
      <c r="BC206">
        <f t="shared" si="24"/>
        <v>0</v>
      </c>
      <c r="BD206">
        <f t="shared" si="20"/>
        <v>0</v>
      </c>
    </row>
    <row r="207" spans="1:56" x14ac:dyDescent="0.3">
      <c r="A207" t="s">
        <v>252</v>
      </c>
      <c r="B207">
        <v>29</v>
      </c>
      <c r="C207">
        <v>0</v>
      </c>
      <c r="D207">
        <v>1</v>
      </c>
      <c r="E207">
        <v>0</v>
      </c>
      <c r="F207">
        <v>8</v>
      </c>
      <c r="G207">
        <v>8</v>
      </c>
      <c r="H207">
        <v>11</v>
      </c>
      <c r="I207">
        <v>30</v>
      </c>
      <c r="J207">
        <v>190.6</v>
      </c>
      <c r="K207">
        <v>171.5</v>
      </c>
      <c r="L207">
        <v>197.9</v>
      </c>
      <c r="M207">
        <v>0</v>
      </c>
      <c r="N207">
        <v>0</v>
      </c>
      <c r="O207">
        <v>404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20</v>
      </c>
      <c r="X207">
        <v>0</v>
      </c>
      <c r="Y207">
        <v>562</v>
      </c>
      <c r="Z207">
        <v>0</v>
      </c>
      <c r="AA207">
        <v>333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1979</v>
      </c>
      <c r="AU207">
        <v>-7.5878679755045808E-2</v>
      </c>
      <c r="AV207">
        <v>8.0307282904573951E-2</v>
      </c>
      <c r="AX207">
        <f t="shared" si="21"/>
        <v>0</v>
      </c>
      <c r="AY207">
        <f t="shared" si="22"/>
        <v>0</v>
      </c>
      <c r="AZ207">
        <f t="shared" si="19"/>
        <v>0</v>
      </c>
      <c r="BB207">
        <f t="shared" si="23"/>
        <v>1</v>
      </c>
      <c r="BC207">
        <f t="shared" si="24"/>
        <v>1</v>
      </c>
      <c r="BD207">
        <f t="shared" si="20"/>
        <v>1</v>
      </c>
    </row>
    <row r="208" spans="1:56" x14ac:dyDescent="0.3">
      <c r="A208" t="s">
        <v>253</v>
      </c>
      <c r="B208">
        <v>24</v>
      </c>
      <c r="C208">
        <v>1</v>
      </c>
      <c r="D208">
        <v>1</v>
      </c>
      <c r="E208">
        <v>1</v>
      </c>
      <c r="F208">
        <v>17</v>
      </c>
      <c r="G208">
        <v>8</v>
      </c>
      <c r="H208">
        <v>2</v>
      </c>
      <c r="I208">
        <v>26</v>
      </c>
      <c r="J208">
        <v>87.7</v>
      </c>
      <c r="K208">
        <v>139.19999999999999</v>
      </c>
      <c r="L208">
        <v>135.30000000000001</v>
      </c>
      <c r="M208">
        <v>0</v>
      </c>
      <c r="N208">
        <v>0</v>
      </c>
      <c r="O208">
        <v>394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291</v>
      </c>
      <c r="X208">
        <v>0</v>
      </c>
      <c r="Y208">
        <v>812</v>
      </c>
      <c r="Z208">
        <v>0</v>
      </c>
      <c r="AA208">
        <v>377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1981</v>
      </c>
      <c r="AU208">
        <v>0.33956951855712808</v>
      </c>
      <c r="AV208">
        <v>0.1470803144396024</v>
      </c>
      <c r="AX208">
        <f t="shared" si="21"/>
        <v>0</v>
      </c>
      <c r="AY208">
        <f t="shared" si="22"/>
        <v>0</v>
      </c>
      <c r="AZ208">
        <f t="shared" si="19"/>
        <v>0</v>
      </c>
      <c r="BB208">
        <f t="shared" si="23"/>
        <v>1</v>
      </c>
      <c r="BC208">
        <f t="shared" si="24"/>
        <v>1</v>
      </c>
      <c r="BD208">
        <f t="shared" si="20"/>
        <v>1</v>
      </c>
    </row>
    <row r="209" spans="1:56" x14ac:dyDescent="0.3">
      <c r="A209" t="s">
        <v>254</v>
      </c>
      <c r="B209">
        <v>33</v>
      </c>
      <c r="C209">
        <v>1</v>
      </c>
      <c r="D209">
        <v>0</v>
      </c>
      <c r="E209">
        <v>1</v>
      </c>
      <c r="F209">
        <v>3</v>
      </c>
      <c r="G209">
        <v>14</v>
      </c>
      <c r="H209">
        <v>6</v>
      </c>
      <c r="I209">
        <v>24</v>
      </c>
      <c r="J209">
        <v>121.9</v>
      </c>
      <c r="K209">
        <v>191.5</v>
      </c>
      <c r="L209">
        <v>79.2</v>
      </c>
      <c r="M209">
        <v>0</v>
      </c>
      <c r="N209">
        <v>0</v>
      </c>
      <c r="O209">
        <v>242</v>
      </c>
      <c r="P209">
        <v>1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296</v>
      </c>
      <c r="X209">
        <v>0</v>
      </c>
      <c r="Y209">
        <v>562</v>
      </c>
      <c r="Z209">
        <v>0</v>
      </c>
      <c r="AA209">
        <v>377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1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1996</v>
      </c>
      <c r="AU209">
        <v>-4.9504954855545975E-3</v>
      </c>
      <c r="AV209">
        <v>5.5275177565812218E-2</v>
      </c>
      <c r="AX209">
        <f t="shared" si="21"/>
        <v>0</v>
      </c>
      <c r="AY209">
        <f t="shared" si="22"/>
        <v>0</v>
      </c>
      <c r="AZ209">
        <f t="shared" si="19"/>
        <v>0</v>
      </c>
      <c r="BB209">
        <f t="shared" si="23"/>
        <v>1</v>
      </c>
      <c r="BC209">
        <f t="shared" si="24"/>
        <v>1</v>
      </c>
      <c r="BD209">
        <f t="shared" si="20"/>
        <v>1</v>
      </c>
    </row>
    <row r="210" spans="1:56" x14ac:dyDescent="0.3">
      <c r="A210" t="s">
        <v>255</v>
      </c>
      <c r="B210">
        <v>21</v>
      </c>
      <c r="C210">
        <v>0</v>
      </c>
      <c r="D210">
        <v>1</v>
      </c>
      <c r="E210">
        <v>0</v>
      </c>
      <c r="F210">
        <v>14</v>
      </c>
      <c r="G210">
        <v>13</v>
      </c>
      <c r="H210">
        <v>16</v>
      </c>
      <c r="I210">
        <v>24</v>
      </c>
      <c r="J210">
        <v>90.6</v>
      </c>
      <c r="K210">
        <v>58.8</v>
      </c>
      <c r="L210">
        <v>49</v>
      </c>
      <c r="M210">
        <v>0</v>
      </c>
      <c r="N210">
        <v>0</v>
      </c>
      <c r="O210">
        <v>252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140</v>
      </c>
      <c r="X210">
        <v>0</v>
      </c>
      <c r="Y210">
        <v>624</v>
      </c>
      <c r="Z210">
        <v>0</v>
      </c>
      <c r="AA210">
        <v>278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1</v>
      </c>
      <c r="AK210">
        <v>0</v>
      </c>
      <c r="AL210">
        <v>1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1999</v>
      </c>
      <c r="AU210">
        <v>8.122528957335122E-2</v>
      </c>
      <c r="AV210">
        <v>0.22344479350199162</v>
      </c>
      <c r="AX210">
        <f t="shared" si="21"/>
        <v>0</v>
      </c>
      <c r="AY210">
        <f t="shared" si="22"/>
        <v>0</v>
      </c>
      <c r="AZ210">
        <f t="shared" si="19"/>
        <v>0</v>
      </c>
      <c r="BB210">
        <f t="shared" si="23"/>
        <v>1</v>
      </c>
      <c r="BC210">
        <f t="shared" si="24"/>
        <v>1</v>
      </c>
      <c r="BD210">
        <f t="shared" si="20"/>
        <v>1</v>
      </c>
    </row>
    <row r="211" spans="1:56" x14ac:dyDescent="0.3">
      <c r="A211" t="s">
        <v>256</v>
      </c>
      <c r="B211">
        <v>34</v>
      </c>
      <c r="C211">
        <v>0</v>
      </c>
      <c r="D211">
        <v>0</v>
      </c>
      <c r="E211">
        <v>1</v>
      </c>
      <c r="F211">
        <v>12</v>
      </c>
      <c r="G211">
        <v>0</v>
      </c>
      <c r="H211">
        <v>4</v>
      </c>
      <c r="I211">
        <v>23</v>
      </c>
      <c r="J211">
        <v>107.2</v>
      </c>
      <c r="K211">
        <v>65.900000000000006</v>
      </c>
      <c r="L211">
        <v>32.700000000000003</v>
      </c>
      <c r="M211">
        <v>0</v>
      </c>
      <c r="N211">
        <v>0</v>
      </c>
      <c r="O211">
        <v>605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169</v>
      </c>
      <c r="X211">
        <v>0</v>
      </c>
      <c r="Y211">
        <v>812</v>
      </c>
      <c r="Z211">
        <v>0</v>
      </c>
      <c r="AA211">
        <v>511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2004</v>
      </c>
      <c r="AU211">
        <v>0.7026579474139667</v>
      </c>
      <c r="AV211">
        <v>0.84817332877820495</v>
      </c>
      <c r="AX211">
        <f t="shared" si="21"/>
        <v>1</v>
      </c>
      <c r="AY211">
        <f t="shared" si="22"/>
        <v>1</v>
      </c>
      <c r="AZ211">
        <f t="shared" si="19"/>
        <v>1</v>
      </c>
      <c r="BB211">
        <f t="shared" si="23"/>
        <v>1</v>
      </c>
      <c r="BC211">
        <f t="shared" si="24"/>
        <v>1</v>
      </c>
      <c r="BD211">
        <f t="shared" si="20"/>
        <v>1</v>
      </c>
    </row>
    <row r="212" spans="1:56" x14ac:dyDescent="0.3">
      <c r="A212" t="s">
        <v>257</v>
      </c>
      <c r="B212">
        <v>30</v>
      </c>
      <c r="C212">
        <v>1</v>
      </c>
      <c r="D212">
        <v>1</v>
      </c>
      <c r="E212">
        <v>0</v>
      </c>
      <c r="F212">
        <v>18</v>
      </c>
      <c r="G212">
        <v>3</v>
      </c>
      <c r="H212">
        <v>1</v>
      </c>
      <c r="I212">
        <v>29</v>
      </c>
      <c r="J212">
        <v>183.2</v>
      </c>
      <c r="K212">
        <v>106.9</v>
      </c>
      <c r="L212">
        <v>70.099999999999994</v>
      </c>
      <c r="M212">
        <v>0</v>
      </c>
      <c r="N212">
        <v>0</v>
      </c>
      <c r="O212">
        <v>454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102</v>
      </c>
      <c r="X212">
        <v>0</v>
      </c>
      <c r="Y212">
        <v>749</v>
      </c>
      <c r="Z212">
        <v>0</v>
      </c>
      <c r="AA212">
        <v>555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2012</v>
      </c>
      <c r="AU212">
        <v>0.57392657949525938</v>
      </c>
      <c r="AV212">
        <v>0.41501307877708793</v>
      </c>
      <c r="AX212">
        <f t="shared" si="21"/>
        <v>0</v>
      </c>
      <c r="AY212">
        <f t="shared" si="22"/>
        <v>0</v>
      </c>
      <c r="AZ212">
        <f t="shared" si="19"/>
        <v>1</v>
      </c>
      <c r="BB212">
        <f t="shared" si="23"/>
        <v>1</v>
      </c>
      <c r="BC212">
        <f t="shared" si="24"/>
        <v>1</v>
      </c>
      <c r="BD212">
        <f t="shared" si="20"/>
        <v>0</v>
      </c>
    </row>
    <row r="213" spans="1:56" x14ac:dyDescent="0.3">
      <c r="A213" t="s">
        <v>258</v>
      </c>
      <c r="B213">
        <v>26</v>
      </c>
      <c r="C213">
        <v>1</v>
      </c>
      <c r="D213">
        <v>1</v>
      </c>
      <c r="E213">
        <v>0</v>
      </c>
      <c r="F213">
        <v>16</v>
      </c>
      <c r="G213">
        <v>7</v>
      </c>
      <c r="H213">
        <v>8</v>
      </c>
      <c r="I213">
        <v>29</v>
      </c>
      <c r="J213">
        <v>102.3</v>
      </c>
      <c r="K213">
        <v>196.3</v>
      </c>
      <c r="L213">
        <v>72.5</v>
      </c>
      <c r="M213">
        <v>1</v>
      </c>
      <c r="N213">
        <v>0</v>
      </c>
      <c r="O213">
        <v>454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168</v>
      </c>
      <c r="X213">
        <v>0</v>
      </c>
      <c r="Y213">
        <v>812</v>
      </c>
      <c r="Z213">
        <v>0</v>
      </c>
      <c r="AA213">
        <v>377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1</v>
      </c>
      <c r="AS213">
        <v>0</v>
      </c>
      <c r="AT213">
        <v>2027</v>
      </c>
      <c r="AU213">
        <v>0.58015343294865518</v>
      </c>
      <c r="AV213">
        <v>0.50278684671022134</v>
      </c>
      <c r="AX213">
        <f t="shared" si="21"/>
        <v>1</v>
      </c>
      <c r="AY213">
        <f t="shared" si="22"/>
        <v>1</v>
      </c>
      <c r="AZ213">
        <f t="shared" si="19"/>
        <v>1</v>
      </c>
      <c r="BB213">
        <f t="shared" si="23"/>
        <v>0</v>
      </c>
      <c r="BC213">
        <f t="shared" si="24"/>
        <v>0</v>
      </c>
      <c r="BD213">
        <f t="shared" si="20"/>
        <v>0</v>
      </c>
    </row>
    <row r="214" spans="1:56" x14ac:dyDescent="0.3">
      <c r="A214" t="s">
        <v>259</v>
      </c>
      <c r="B214">
        <v>30</v>
      </c>
      <c r="C214">
        <v>1</v>
      </c>
      <c r="D214">
        <v>1</v>
      </c>
      <c r="E214">
        <v>0</v>
      </c>
      <c r="F214">
        <v>0</v>
      </c>
      <c r="G214">
        <v>16</v>
      </c>
      <c r="H214">
        <v>11</v>
      </c>
      <c r="I214">
        <v>33</v>
      </c>
      <c r="J214">
        <v>12.6</v>
      </c>
      <c r="K214">
        <v>159.80000000000001</v>
      </c>
      <c r="L214">
        <v>50.5</v>
      </c>
      <c r="M214">
        <v>0</v>
      </c>
      <c r="N214">
        <v>0</v>
      </c>
      <c r="O214">
        <v>404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63</v>
      </c>
      <c r="X214">
        <v>0</v>
      </c>
      <c r="Y214">
        <v>562</v>
      </c>
      <c r="Z214">
        <v>0</v>
      </c>
      <c r="AA214">
        <v>233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2034</v>
      </c>
      <c r="AU214">
        <v>-9.4966641009561911E-2</v>
      </c>
      <c r="AV214">
        <v>4.7080670413178149E-2</v>
      </c>
      <c r="AX214">
        <f t="shared" si="21"/>
        <v>0</v>
      </c>
      <c r="AY214">
        <f t="shared" si="22"/>
        <v>0</v>
      </c>
      <c r="AZ214">
        <f t="shared" si="19"/>
        <v>0</v>
      </c>
      <c r="BB214">
        <f t="shared" si="23"/>
        <v>1</v>
      </c>
      <c r="BC214">
        <f t="shared" si="24"/>
        <v>1</v>
      </c>
      <c r="BD214">
        <f t="shared" si="20"/>
        <v>1</v>
      </c>
    </row>
    <row r="215" spans="1:56" x14ac:dyDescent="0.3">
      <c r="A215" t="s">
        <v>260</v>
      </c>
      <c r="B215">
        <v>31</v>
      </c>
      <c r="C215">
        <v>0</v>
      </c>
      <c r="D215">
        <v>1</v>
      </c>
      <c r="E215">
        <v>1</v>
      </c>
      <c r="F215">
        <v>17</v>
      </c>
      <c r="G215">
        <v>7</v>
      </c>
      <c r="H215">
        <v>10</v>
      </c>
      <c r="I215">
        <v>18</v>
      </c>
      <c r="J215">
        <v>160.69999999999999</v>
      </c>
      <c r="K215">
        <v>199.9</v>
      </c>
      <c r="L215">
        <v>135.69999999999999</v>
      </c>
      <c r="M215">
        <v>1</v>
      </c>
      <c r="N215">
        <v>1</v>
      </c>
      <c r="O215">
        <v>505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140</v>
      </c>
      <c r="X215">
        <v>1</v>
      </c>
      <c r="Y215">
        <v>812</v>
      </c>
      <c r="Z215">
        <v>0</v>
      </c>
      <c r="AA215">
        <v>622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0</v>
      </c>
      <c r="AT215">
        <v>2038</v>
      </c>
      <c r="AU215">
        <v>0.67027334797338989</v>
      </c>
      <c r="AV215">
        <v>0.71095341294412495</v>
      </c>
      <c r="AX215">
        <f t="shared" si="21"/>
        <v>1</v>
      </c>
      <c r="AY215">
        <f t="shared" si="22"/>
        <v>1</v>
      </c>
      <c r="AZ215">
        <f t="shared" si="19"/>
        <v>1</v>
      </c>
      <c r="BB215">
        <f t="shared" si="23"/>
        <v>0</v>
      </c>
      <c r="BC215">
        <f t="shared" si="24"/>
        <v>0</v>
      </c>
      <c r="BD215">
        <f t="shared" si="20"/>
        <v>0</v>
      </c>
    </row>
    <row r="216" spans="1:56" x14ac:dyDescent="0.3">
      <c r="A216" t="s">
        <v>261</v>
      </c>
      <c r="B216">
        <v>27</v>
      </c>
      <c r="C216">
        <v>1</v>
      </c>
      <c r="D216">
        <v>1</v>
      </c>
      <c r="E216">
        <v>1</v>
      </c>
      <c r="F216">
        <v>15</v>
      </c>
      <c r="G216">
        <v>7</v>
      </c>
      <c r="H216">
        <v>8</v>
      </c>
      <c r="I216">
        <v>29</v>
      </c>
      <c r="J216">
        <v>193.6</v>
      </c>
      <c r="K216">
        <v>148.19999999999999</v>
      </c>
      <c r="L216">
        <v>113.9</v>
      </c>
      <c r="M216">
        <v>1</v>
      </c>
      <c r="N216">
        <v>0</v>
      </c>
      <c r="O216">
        <v>404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161</v>
      </c>
      <c r="X216">
        <v>0</v>
      </c>
      <c r="Y216">
        <v>562</v>
      </c>
      <c r="Z216">
        <v>0</v>
      </c>
      <c r="AA216">
        <v>422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0</v>
      </c>
      <c r="AT216">
        <v>2047</v>
      </c>
      <c r="AU216">
        <v>0.23752053798004141</v>
      </c>
      <c r="AV216">
        <v>0.12106418688810333</v>
      </c>
      <c r="AX216">
        <f t="shared" si="21"/>
        <v>0</v>
      </c>
      <c r="AY216">
        <f t="shared" si="22"/>
        <v>0</v>
      </c>
      <c r="AZ216">
        <f t="shared" si="19"/>
        <v>0</v>
      </c>
      <c r="BB216">
        <f t="shared" si="23"/>
        <v>1</v>
      </c>
      <c r="BC216">
        <f t="shared" si="24"/>
        <v>1</v>
      </c>
      <c r="BD216">
        <f t="shared" si="20"/>
        <v>1</v>
      </c>
    </row>
    <row r="217" spans="1:56" x14ac:dyDescent="0.3">
      <c r="A217" t="s">
        <v>262</v>
      </c>
      <c r="B217">
        <v>33</v>
      </c>
      <c r="C217">
        <v>1</v>
      </c>
      <c r="D217">
        <v>0</v>
      </c>
      <c r="E217">
        <v>1</v>
      </c>
      <c r="F217">
        <v>3</v>
      </c>
      <c r="G217">
        <v>1</v>
      </c>
      <c r="H217">
        <v>15</v>
      </c>
      <c r="I217">
        <v>31</v>
      </c>
      <c r="J217">
        <v>190.2</v>
      </c>
      <c r="K217">
        <v>63.4</v>
      </c>
      <c r="L217">
        <v>164.2</v>
      </c>
      <c r="M217">
        <v>0</v>
      </c>
      <c r="N217">
        <v>0</v>
      </c>
      <c r="O217">
        <v>484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96</v>
      </c>
      <c r="X217">
        <v>0</v>
      </c>
      <c r="Y217">
        <v>562</v>
      </c>
      <c r="Z217">
        <v>0</v>
      </c>
      <c r="AA217">
        <v>278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2061</v>
      </c>
      <c r="AU217">
        <v>-6.0017688380943117E-2</v>
      </c>
      <c r="AV217">
        <v>5.1116284059937282E-2</v>
      </c>
      <c r="AX217">
        <f t="shared" si="21"/>
        <v>0</v>
      </c>
      <c r="AY217">
        <f t="shared" si="22"/>
        <v>0</v>
      </c>
      <c r="AZ217">
        <f t="shared" si="19"/>
        <v>0</v>
      </c>
      <c r="BB217">
        <f t="shared" si="23"/>
        <v>1</v>
      </c>
      <c r="BC217">
        <f t="shared" si="24"/>
        <v>1</v>
      </c>
      <c r="BD217">
        <f t="shared" si="20"/>
        <v>1</v>
      </c>
    </row>
    <row r="218" spans="1:56" x14ac:dyDescent="0.3">
      <c r="A218" t="s">
        <v>263</v>
      </c>
      <c r="B218">
        <v>29</v>
      </c>
      <c r="C218">
        <v>1</v>
      </c>
      <c r="D218">
        <v>0</v>
      </c>
      <c r="E218">
        <v>1</v>
      </c>
      <c r="F218">
        <v>4</v>
      </c>
      <c r="G218">
        <v>14</v>
      </c>
      <c r="H218">
        <v>15</v>
      </c>
      <c r="I218">
        <v>24</v>
      </c>
      <c r="J218">
        <v>68.099999999999994</v>
      </c>
      <c r="K218">
        <v>44.7</v>
      </c>
      <c r="L218">
        <v>77.2</v>
      </c>
      <c r="M218">
        <v>0</v>
      </c>
      <c r="N218">
        <v>0</v>
      </c>
      <c r="O218">
        <v>505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98</v>
      </c>
      <c r="X218">
        <v>0</v>
      </c>
      <c r="Y218">
        <v>999</v>
      </c>
      <c r="Z218">
        <v>0</v>
      </c>
      <c r="AA218">
        <v>311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1</v>
      </c>
      <c r="AP218">
        <v>0</v>
      </c>
      <c r="AQ218">
        <v>0</v>
      </c>
      <c r="AR218">
        <v>1</v>
      </c>
      <c r="AS218">
        <v>1</v>
      </c>
      <c r="AT218">
        <v>2062</v>
      </c>
      <c r="AU218">
        <v>0.52684617598000616</v>
      </c>
      <c r="AV218">
        <v>0.68994025088258859</v>
      </c>
      <c r="AX218">
        <f t="shared" si="21"/>
        <v>1</v>
      </c>
      <c r="AY218">
        <f t="shared" si="22"/>
        <v>1</v>
      </c>
      <c r="AZ218">
        <f t="shared" si="19"/>
        <v>1</v>
      </c>
      <c r="BB218">
        <f t="shared" si="23"/>
        <v>1</v>
      </c>
      <c r="BC218">
        <f t="shared" si="24"/>
        <v>1</v>
      </c>
      <c r="BD218">
        <f t="shared" si="20"/>
        <v>1</v>
      </c>
    </row>
    <row r="219" spans="1:56" x14ac:dyDescent="0.3">
      <c r="A219" t="s">
        <v>264</v>
      </c>
      <c r="B219">
        <v>33</v>
      </c>
      <c r="C219">
        <v>0</v>
      </c>
      <c r="D219">
        <v>0</v>
      </c>
      <c r="E219">
        <v>1</v>
      </c>
      <c r="F219">
        <v>12</v>
      </c>
      <c r="G219">
        <v>11</v>
      </c>
      <c r="H219">
        <v>14</v>
      </c>
      <c r="I219">
        <v>39</v>
      </c>
      <c r="J219">
        <v>115.3</v>
      </c>
      <c r="K219">
        <v>34.5</v>
      </c>
      <c r="L219">
        <v>39.6</v>
      </c>
      <c r="M219">
        <v>0</v>
      </c>
      <c r="N219">
        <v>1</v>
      </c>
      <c r="O219">
        <v>404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23</v>
      </c>
      <c r="X219">
        <v>0</v>
      </c>
      <c r="Y219">
        <v>749</v>
      </c>
      <c r="Z219">
        <v>1</v>
      </c>
      <c r="AA219">
        <v>344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2065</v>
      </c>
      <c r="AU219">
        <v>0.39902925138145812</v>
      </c>
      <c r="AV219">
        <v>0.62452171847760052</v>
      </c>
      <c r="AX219">
        <f t="shared" si="21"/>
        <v>1</v>
      </c>
      <c r="AY219">
        <f t="shared" si="22"/>
        <v>1</v>
      </c>
      <c r="AZ219">
        <f t="shared" si="19"/>
        <v>0</v>
      </c>
      <c r="BB219">
        <f t="shared" si="23"/>
        <v>0</v>
      </c>
      <c r="BC219">
        <f t="shared" si="24"/>
        <v>0</v>
      </c>
      <c r="BD219">
        <f t="shared" si="20"/>
        <v>1</v>
      </c>
    </row>
    <row r="220" spans="1:56" x14ac:dyDescent="0.3">
      <c r="A220" t="s">
        <v>265</v>
      </c>
      <c r="B220">
        <v>27</v>
      </c>
      <c r="C220">
        <v>1</v>
      </c>
      <c r="D220">
        <v>0</v>
      </c>
      <c r="E220">
        <v>1</v>
      </c>
      <c r="F220">
        <v>16</v>
      </c>
      <c r="G220">
        <v>7</v>
      </c>
      <c r="H220">
        <v>7</v>
      </c>
      <c r="I220">
        <v>25</v>
      </c>
      <c r="J220">
        <v>67.099999999999994</v>
      </c>
      <c r="K220">
        <v>77.8</v>
      </c>
      <c r="L220">
        <v>173.6</v>
      </c>
      <c r="M220">
        <v>0</v>
      </c>
      <c r="N220">
        <v>0</v>
      </c>
      <c r="O220">
        <v>404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242</v>
      </c>
      <c r="X220">
        <v>0</v>
      </c>
      <c r="Y220">
        <v>812</v>
      </c>
      <c r="Z220">
        <v>0</v>
      </c>
      <c r="AA220">
        <v>355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2067</v>
      </c>
      <c r="AU220">
        <v>0.51725500695218252</v>
      </c>
      <c r="AV220">
        <v>0.61621718443235496</v>
      </c>
      <c r="AX220">
        <f t="shared" si="21"/>
        <v>1</v>
      </c>
      <c r="AY220">
        <f t="shared" si="22"/>
        <v>1</v>
      </c>
      <c r="AZ220">
        <f t="shared" si="19"/>
        <v>1</v>
      </c>
      <c r="BB220">
        <f t="shared" si="23"/>
        <v>1</v>
      </c>
      <c r="BC220">
        <f t="shared" si="24"/>
        <v>1</v>
      </c>
      <c r="BD220">
        <f t="shared" si="20"/>
        <v>1</v>
      </c>
    </row>
    <row r="221" spans="1:56" x14ac:dyDescent="0.3">
      <c r="A221" t="s">
        <v>266</v>
      </c>
      <c r="B221">
        <v>31</v>
      </c>
      <c r="C221">
        <v>1</v>
      </c>
      <c r="D221">
        <v>1</v>
      </c>
      <c r="E221">
        <v>1</v>
      </c>
      <c r="F221">
        <v>1</v>
      </c>
      <c r="G221">
        <v>12</v>
      </c>
      <c r="H221">
        <v>0</v>
      </c>
      <c r="I221">
        <v>33</v>
      </c>
      <c r="J221">
        <v>60.3</v>
      </c>
      <c r="K221">
        <v>154.69999999999999</v>
      </c>
      <c r="L221">
        <v>88.9</v>
      </c>
      <c r="M221">
        <v>1</v>
      </c>
      <c r="N221">
        <v>0</v>
      </c>
      <c r="O221">
        <v>404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35</v>
      </c>
      <c r="X221">
        <v>0</v>
      </c>
      <c r="Y221">
        <v>562</v>
      </c>
      <c r="Z221">
        <v>0</v>
      </c>
      <c r="AA221">
        <v>255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2071</v>
      </c>
      <c r="AU221">
        <v>-0.15355081774072682</v>
      </c>
      <c r="AV221">
        <v>1.6945972818031643E-2</v>
      </c>
      <c r="AX221">
        <f t="shared" si="21"/>
        <v>0</v>
      </c>
      <c r="AY221">
        <f t="shared" si="22"/>
        <v>0</v>
      </c>
      <c r="AZ221">
        <f t="shared" si="19"/>
        <v>0</v>
      </c>
      <c r="BB221">
        <f t="shared" si="23"/>
        <v>1</v>
      </c>
      <c r="BC221">
        <f t="shared" si="24"/>
        <v>1</v>
      </c>
      <c r="BD221">
        <f t="shared" si="20"/>
        <v>1</v>
      </c>
    </row>
    <row r="224" spans="1:56" x14ac:dyDescent="0.3">
      <c r="C224">
        <f>SUM(C2:C221)/COUNT(C2:C221)</f>
        <v>0.70909090909090911</v>
      </c>
      <c r="D224">
        <f t="shared" ref="D224:BD224" si="25">SUM(D2:D221)/COUNT(D2:D221)</f>
        <v>0.63636363636363635</v>
      </c>
      <c r="E224">
        <f t="shared" si="25"/>
        <v>0.65454545454545454</v>
      </c>
      <c r="F224">
        <f t="shared" si="25"/>
        <v>9.4772727272727266</v>
      </c>
      <c r="G224">
        <f t="shared" si="25"/>
        <v>9.0227272727272734</v>
      </c>
      <c r="H224">
        <f t="shared" si="25"/>
        <v>9.0181818181818176</v>
      </c>
      <c r="I224">
        <f t="shared" si="25"/>
        <v>30.277272727272727</v>
      </c>
      <c r="J224">
        <f t="shared" si="25"/>
        <v>97.082727272727226</v>
      </c>
      <c r="K224">
        <f t="shared" si="25"/>
        <v>98.171363636363637</v>
      </c>
      <c r="L224">
        <f t="shared" si="25"/>
        <v>100.62090909090909</v>
      </c>
      <c r="M224">
        <f t="shared" si="25"/>
        <v>0.36818181818181817</v>
      </c>
      <c r="N224">
        <f t="shared" si="25"/>
        <v>4.5454545454545456E-2</v>
      </c>
      <c r="O224">
        <f t="shared" si="25"/>
        <v>434.41363636363639</v>
      </c>
      <c r="P224">
        <f t="shared" si="25"/>
        <v>0.87272727272727268</v>
      </c>
      <c r="Q224">
        <f t="shared" si="25"/>
        <v>0.23636363636363636</v>
      </c>
      <c r="R224">
        <f t="shared" si="25"/>
        <v>9.5454545454545459E-2</v>
      </c>
      <c r="S224">
        <f t="shared" si="25"/>
        <v>4.5454545454545456E-2</v>
      </c>
      <c r="T224">
        <f t="shared" si="25"/>
        <v>2.2727272727272728E-2</v>
      </c>
      <c r="U224">
        <f t="shared" si="25"/>
        <v>0.76363636363636367</v>
      </c>
      <c r="V224">
        <f t="shared" si="25"/>
        <v>7.7272727272727271E-2</v>
      </c>
      <c r="W224">
        <f t="shared" si="25"/>
        <v>131.03181818181818</v>
      </c>
      <c r="X224">
        <f t="shared" si="25"/>
        <v>7.7272727272727271E-2</v>
      </c>
      <c r="Y224">
        <f t="shared" si="25"/>
        <v>656.1954545454546</v>
      </c>
      <c r="Z224">
        <f t="shared" si="25"/>
        <v>0.05</v>
      </c>
      <c r="AA224">
        <f t="shared" si="25"/>
        <v>440.96818181818179</v>
      </c>
      <c r="AB224">
        <f t="shared" si="25"/>
        <v>4.0909090909090909E-2</v>
      </c>
      <c r="AC224">
        <f t="shared" si="25"/>
        <v>0.1</v>
      </c>
      <c r="AD224">
        <f t="shared" si="25"/>
        <v>7.2727272727272724E-2</v>
      </c>
      <c r="AE224">
        <f t="shared" si="25"/>
        <v>12.004545454545454</v>
      </c>
      <c r="AF224">
        <f t="shared" si="25"/>
        <v>0.19545454545454546</v>
      </c>
      <c r="AG224">
        <f t="shared" si="25"/>
        <v>0.14545454545454545</v>
      </c>
      <c r="AH224">
        <f t="shared" si="25"/>
        <v>0.73636363636363633</v>
      </c>
      <c r="AI224">
        <f t="shared" si="25"/>
        <v>18.304545454545455</v>
      </c>
      <c r="AJ224">
        <f t="shared" si="25"/>
        <v>0.79090909090909089</v>
      </c>
      <c r="AK224">
        <f t="shared" si="25"/>
        <v>5.909090909090909E-2</v>
      </c>
      <c r="AL224">
        <f t="shared" si="25"/>
        <v>0.17272727272727273</v>
      </c>
      <c r="AM224">
        <f t="shared" si="25"/>
        <v>0.15</v>
      </c>
      <c r="AN224">
        <f t="shared" si="25"/>
        <v>0.14545454545454545</v>
      </c>
      <c r="AO224">
        <f t="shared" si="25"/>
        <v>0.10454545454545454</v>
      </c>
      <c r="AP224">
        <f t="shared" si="25"/>
        <v>0.23636363636363636</v>
      </c>
      <c r="AQ224">
        <f t="shared" si="25"/>
        <v>2.2727272727272728E-2</v>
      </c>
      <c r="AR224">
        <f t="shared" si="25"/>
        <v>0.66818181818181821</v>
      </c>
      <c r="AS224">
        <f t="shared" si="25"/>
        <v>0.38636363636363635</v>
      </c>
      <c r="AT224">
        <f t="shared" si="25"/>
        <v>1019.4318181818181</v>
      </c>
      <c r="AU224">
        <f t="shared" si="25"/>
        <v>0.38173994523017679</v>
      </c>
      <c r="AV224">
        <f t="shared" si="25"/>
        <v>0.39277951515710741</v>
      </c>
      <c r="AW224" t="e">
        <f t="shared" si="25"/>
        <v>#DIV/0!</v>
      </c>
      <c r="AX224">
        <f t="shared" si="25"/>
        <v>0.31818181818181818</v>
      </c>
      <c r="AY224">
        <f t="shared" si="25"/>
        <v>0.31363636363636366</v>
      </c>
      <c r="AZ224">
        <f t="shared" si="25"/>
        <v>0.33636363636363636</v>
      </c>
      <c r="BA224" t="e">
        <f t="shared" si="25"/>
        <v>#DIV/0!</v>
      </c>
      <c r="BB224">
        <f t="shared" si="25"/>
        <v>0.74090909090909096</v>
      </c>
      <c r="BC224">
        <f t="shared" si="25"/>
        <v>0.75454545454545452</v>
      </c>
      <c r="BD224">
        <f t="shared" si="25"/>
        <v>0.77727272727272723</v>
      </c>
    </row>
    <row r="225" spans="3:56" x14ac:dyDescent="0.3">
      <c r="C225">
        <f>SUMIF($BB$2:$BB$221,"=0",C2:C221)/COUNTIF($BB$2:$BB$221,"=0")</f>
        <v>0.59649122807017541</v>
      </c>
      <c r="D225">
        <f>SUMIF($BB$2:$BB$221,"=0",D2:D221)/COUNTIF($BB$2:$BB$221,"=0")</f>
        <v>0.57894736842105265</v>
      </c>
      <c r="E225">
        <f t="shared" ref="E225:BD225" si="26">SUMIF($BB$2:$BB$221,"=0",E2:E221)/COUNTIF($BB$2:$BB$221,"=0")</f>
        <v>0.70175438596491224</v>
      </c>
      <c r="F225">
        <f t="shared" si="26"/>
        <v>10.087719298245615</v>
      </c>
      <c r="G225">
        <f t="shared" si="26"/>
        <v>8.7894736842105257</v>
      </c>
      <c r="H225">
        <f t="shared" si="26"/>
        <v>8.4035087719298254</v>
      </c>
      <c r="I225">
        <f t="shared" si="26"/>
        <v>30.561403508771932</v>
      </c>
      <c r="J225">
        <f t="shared" si="26"/>
        <v>86.147368421052661</v>
      </c>
      <c r="K225">
        <f t="shared" si="26"/>
        <v>95.549122807017525</v>
      </c>
      <c r="L225">
        <f t="shared" si="26"/>
        <v>94.929824561403493</v>
      </c>
      <c r="M225">
        <f t="shared" si="26"/>
        <v>0.38596491228070173</v>
      </c>
      <c r="N225">
        <f t="shared" si="26"/>
        <v>5.2631578947368418E-2</v>
      </c>
      <c r="O225">
        <f t="shared" si="26"/>
        <v>441.19298245614033</v>
      </c>
      <c r="P225">
        <f t="shared" si="26"/>
        <v>0.75438596491228072</v>
      </c>
      <c r="Q225">
        <f t="shared" si="26"/>
        <v>3.5087719298245612E-2</v>
      </c>
      <c r="R225">
        <f t="shared" si="26"/>
        <v>0.10526315789473684</v>
      </c>
      <c r="S225">
        <f t="shared" si="26"/>
        <v>3.5087719298245612E-2</v>
      </c>
      <c r="T225">
        <f>SUMIF($BB$2:$BB$221,"=0",T2:T221)/COUNTIF($BB$2:$BB$221,"=0")</f>
        <v>0</v>
      </c>
      <c r="U225">
        <f t="shared" si="26"/>
        <v>0.96491228070175439</v>
      </c>
      <c r="V225">
        <f t="shared" si="26"/>
        <v>7.0175438596491224E-2</v>
      </c>
      <c r="W225">
        <f t="shared" si="26"/>
        <v>126.80701754385964</v>
      </c>
      <c r="X225">
        <f t="shared" si="26"/>
        <v>0.12280701754385964</v>
      </c>
      <c r="Y225">
        <f t="shared" si="26"/>
        <v>669.29824561403507</v>
      </c>
      <c r="Z225">
        <f t="shared" si="26"/>
        <v>0.12280701754385964</v>
      </c>
      <c r="AA225">
        <f t="shared" si="26"/>
        <v>468.75438596491227</v>
      </c>
      <c r="AB225">
        <f t="shared" si="26"/>
        <v>5.2631578947368418E-2</v>
      </c>
      <c r="AC225">
        <f t="shared" si="26"/>
        <v>0.10526315789473684</v>
      </c>
      <c r="AD225">
        <f t="shared" si="26"/>
        <v>5.2631578947368418E-2</v>
      </c>
      <c r="AE225">
        <f t="shared" si="26"/>
        <v>15.245614035087719</v>
      </c>
      <c r="AF225">
        <f t="shared" si="26"/>
        <v>0.19298245614035087</v>
      </c>
      <c r="AG225">
        <f t="shared" si="26"/>
        <v>0.15789473684210525</v>
      </c>
      <c r="AH225">
        <f t="shared" si="26"/>
        <v>0.7192982456140351</v>
      </c>
      <c r="AI225">
        <f t="shared" si="26"/>
        <v>1.6842105263157894</v>
      </c>
      <c r="AJ225">
        <f t="shared" si="26"/>
        <v>0.8771929824561403</v>
      </c>
      <c r="AK225">
        <f t="shared" si="26"/>
        <v>3.5087719298245612E-2</v>
      </c>
      <c r="AL225">
        <f t="shared" si="26"/>
        <v>0.26315789473684209</v>
      </c>
      <c r="AM225">
        <f t="shared" si="26"/>
        <v>0.12280701754385964</v>
      </c>
      <c r="AN225">
        <f t="shared" si="26"/>
        <v>0.19298245614035087</v>
      </c>
      <c r="AO225">
        <f t="shared" si="26"/>
        <v>0.12280701754385964</v>
      </c>
      <c r="AP225">
        <f t="shared" si="26"/>
        <v>3.5087719298245612E-2</v>
      </c>
      <c r="AQ225">
        <f t="shared" si="26"/>
        <v>1.7543859649122806E-2</v>
      </c>
      <c r="AR225">
        <f t="shared" si="26"/>
        <v>0.85964912280701755</v>
      </c>
      <c r="AS225">
        <f t="shared" si="26"/>
        <v>0.63157894736842102</v>
      </c>
      <c r="AT225">
        <f t="shared" si="26"/>
        <v>1051.2631578947369</v>
      </c>
      <c r="AU225">
        <f t="shared" si="26"/>
        <v>0.4160534863686367</v>
      </c>
      <c r="AV225">
        <f t="shared" si="26"/>
        <v>0.43865420437413266</v>
      </c>
      <c r="AW225">
        <f t="shared" si="26"/>
        <v>0</v>
      </c>
      <c r="AX225">
        <f t="shared" si="26"/>
        <v>0.36842105263157893</v>
      </c>
      <c r="AY225">
        <f t="shared" si="26"/>
        <v>0.33333333333333331</v>
      </c>
      <c r="AZ225">
        <f t="shared" si="26"/>
        <v>0.35087719298245612</v>
      </c>
      <c r="BA225">
        <f t="shared" si="26"/>
        <v>0</v>
      </c>
      <c r="BB225">
        <f t="shared" si="26"/>
        <v>0</v>
      </c>
      <c r="BC225">
        <f t="shared" si="26"/>
        <v>0.10526315789473684</v>
      </c>
      <c r="BD225">
        <f t="shared" si="26"/>
        <v>0.26315789473684209</v>
      </c>
    </row>
    <row r="227" spans="3:56" x14ac:dyDescent="0.3">
      <c r="C227" s="1">
        <f>(C225-C224)/C224</f>
        <v>-0.15879442195231674</v>
      </c>
      <c r="D227" s="1">
        <f t="shared" ref="D227:BD227" si="27">(D225-D224)/D224</f>
        <v>-9.0225563909774389E-2</v>
      </c>
      <c r="E227" s="1">
        <f t="shared" si="27"/>
        <v>7.2124756335282592E-2</v>
      </c>
      <c r="F227" s="1">
        <f t="shared" si="27"/>
        <v>6.4411628591863501E-2</v>
      </c>
      <c r="G227" s="1">
        <f t="shared" si="27"/>
        <v>-2.5851783110168509E-2</v>
      </c>
      <c r="H227" s="1">
        <f t="shared" si="27"/>
        <v>-6.8159309564233023E-2</v>
      </c>
      <c r="I227" s="1">
        <f t="shared" si="27"/>
        <v>9.3842924380460793E-3</v>
      </c>
      <c r="J227" s="1">
        <f t="shared" si="27"/>
        <v>-0.11263959263273148</v>
      </c>
      <c r="K227" s="1">
        <f t="shared" si="27"/>
        <v>-2.6710852658206406E-2</v>
      </c>
      <c r="L227" s="1">
        <f t="shared" si="27"/>
        <v>-5.6559661216773686E-2</v>
      </c>
      <c r="M227" s="1">
        <f t="shared" si="27"/>
        <v>4.8299761750054133E-2</v>
      </c>
      <c r="N227" s="1">
        <f t="shared" si="27"/>
        <v>0.15789473684210517</v>
      </c>
      <c r="O227" s="1">
        <f t="shared" si="27"/>
        <v>1.5605739610874296E-2</v>
      </c>
      <c r="P227" s="1">
        <f t="shared" si="27"/>
        <v>-0.1355994152046783</v>
      </c>
      <c r="Q227" s="1">
        <f t="shared" si="27"/>
        <v>-0.85155195681511475</v>
      </c>
      <c r="R227" s="1">
        <f t="shared" si="27"/>
        <v>0.10275689223057634</v>
      </c>
      <c r="S227" s="1">
        <f t="shared" si="27"/>
        <v>-0.22807017543859656</v>
      </c>
      <c r="T227" s="1">
        <f t="shared" si="27"/>
        <v>-1</v>
      </c>
      <c r="U227" s="1">
        <f t="shared" si="27"/>
        <v>0.2635756056808688</v>
      </c>
      <c r="V227" s="1">
        <f t="shared" si="27"/>
        <v>-9.1847265221878249E-2</v>
      </c>
      <c r="W227" s="1">
        <f t="shared" si="27"/>
        <v>-3.2242555255520111E-2</v>
      </c>
      <c r="X227" s="1">
        <f t="shared" si="27"/>
        <v>0.58926728586171306</v>
      </c>
      <c r="Y227" s="1">
        <f t="shared" si="27"/>
        <v>1.9967817481541004E-2</v>
      </c>
      <c r="Z227" s="1">
        <f t="shared" si="27"/>
        <v>1.4561403508771926</v>
      </c>
      <c r="AA227" s="1">
        <f t="shared" si="27"/>
        <v>6.3011811945622817E-2</v>
      </c>
      <c r="AB227" s="1">
        <f t="shared" si="27"/>
        <v>0.28654970760233911</v>
      </c>
      <c r="AC227" s="1">
        <f t="shared" si="27"/>
        <v>5.2631578947368307E-2</v>
      </c>
      <c r="AD227" s="1">
        <f t="shared" si="27"/>
        <v>-0.27631578947368424</v>
      </c>
      <c r="AE227" s="1">
        <f t="shared" si="27"/>
        <v>0.26998678065857568</v>
      </c>
      <c r="AF227" s="1">
        <f t="shared" si="27"/>
        <v>-1.2647898816809569E-2</v>
      </c>
      <c r="AG227" s="1">
        <f t="shared" si="27"/>
        <v>8.5526315789473673E-2</v>
      </c>
      <c r="AH227" s="1">
        <f t="shared" si="27"/>
        <v>-2.31752220056313E-2</v>
      </c>
      <c r="AI227" s="1">
        <f t="shared" si="27"/>
        <v>-0.90798949198175483</v>
      </c>
      <c r="AJ227" s="1">
        <f t="shared" si="27"/>
        <v>0.10909457551925787</v>
      </c>
      <c r="AK227" s="1">
        <f t="shared" si="27"/>
        <v>-0.40620782726045884</v>
      </c>
      <c r="AL227" s="1">
        <f t="shared" si="27"/>
        <v>0.52354570637119102</v>
      </c>
      <c r="AM227" s="1">
        <f t="shared" si="27"/>
        <v>-0.18128654970760236</v>
      </c>
      <c r="AN227" s="1">
        <f t="shared" si="27"/>
        <v>0.3267543859649123</v>
      </c>
      <c r="AO227" s="1">
        <f t="shared" si="27"/>
        <v>0.17467581998474449</v>
      </c>
      <c r="AP227" s="1">
        <f t="shared" si="27"/>
        <v>-0.85155195681511475</v>
      </c>
      <c r="AQ227" s="1">
        <f t="shared" si="27"/>
        <v>-0.22807017543859656</v>
      </c>
      <c r="AR227" s="1">
        <f t="shared" si="27"/>
        <v>0.28654970760233917</v>
      </c>
      <c r="AS227" s="1">
        <f t="shared" si="27"/>
        <v>0.6346749226006192</v>
      </c>
      <c r="AT227" s="1">
        <f t="shared" si="27"/>
        <v>3.1224589173301193E-2</v>
      </c>
      <c r="AU227" s="1">
        <f t="shared" si="27"/>
        <v>8.9887216591310506E-2</v>
      </c>
      <c r="AV227" s="1">
        <f t="shared" si="27"/>
        <v>0.11679501462461934</v>
      </c>
      <c r="AW227" s="1" t="e">
        <f t="shared" si="27"/>
        <v>#DIV/0!</v>
      </c>
      <c r="AX227" s="1">
        <f t="shared" si="27"/>
        <v>0.15789473684210523</v>
      </c>
      <c r="AY227" s="1">
        <f t="shared" si="27"/>
        <v>6.2801932367149621E-2</v>
      </c>
      <c r="AZ227" s="1">
        <f t="shared" si="27"/>
        <v>4.314841156946414E-2</v>
      </c>
      <c r="BA227" s="1" t="e">
        <f t="shared" si="27"/>
        <v>#DIV/0!</v>
      </c>
      <c r="BB227" s="1">
        <f t="shared" si="27"/>
        <v>-1</v>
      </c>
      <c r="BC227" s="1">
        <f t="shared" si="27"/>
        <v>-0.8604946100190235</v>
      </c>
      <c r="BD227" s="1">
        <f t="shared" si="27"/>
        <v>-0.66143428747306854</v>
      </c>
    </row>
    <row r="228" spans="3:56" x14ac:dyDescent="0.3">
      <c r="C228">
        <f>C225-C224</f>
        <v>-0.1125996810207337</v>
      </c>
      <c r="D228">
        <f t="shared" ref="D228:BD228" si="28">D225-D224</f>
        <v>-5.7416267942583699E-2</v>
      </c>
      <c r="E228">
        <f t="shared" si="28"/>
        <v>4.72089314194577E-2</v>
      </c>
      <c r="F228">
        <f t="shared" si="28"/>
        <v>0.61044657097288813</v>
      </c>
      <c r="G228">
        <f t="shared" si="28"/>
        <v>-0.23325358851674771</v>
      </c>
      <c r="H228">
        <f t="shared" si="28"/>
        <v>-0.61467304625199226</v>
      </c>
      <c r="I228">
        <f t="shared" si="28"/>
        <v>0.28413078149920423</v>
      </c>
      <c r="J228">
        <f t="shared" si="28"/>
        <v>-10.935358851674565</v>
      </c>
      <c r="K228">
        <f t="shared" si="28"/>
        <v>-2.6222408293461115</v>
      </c>
      <c r="L228">
        <f t="shared" si="28"/>
        <v>-5.6910845295056021</v>
      </c>
      <c r="M228">
        <f t="shared" si="28"/>
        <v>1.7783094098883567E-2</v>
      </c>
      <c r="N228">
        <f t="shared" si="28"/>
        <v>7.1770334928229623E-3</v>
      </c>
      <c r="O228">
        <f t="shared" si="28"/>
        <v>6.7793460925039426</v>
      </c>
      <c r="P228">
        <f t="shared" si="28"/>
        <v>-0.11834130781499197</v>
      </c>
      <c r="Q228">
        <f t="shared" si="28"/>
        <v>-0.20127591706539075</v>
      </c>
      <c r="R228">
        <f t="shared" si="28"/>
        <v>9.8086124401913777E-3</v>
      </c>
      <c r="S228">
        <f t="shared" si="28"/>
        <v>-1.0366826156299844E-2</v>
      </c>
      <c r="T228">
        <f t="shared" si="28"/>
        <v>-2.2727272727272728E-2</v>
      </c>
      <c r="U228">
        <f t="shared" si="28"/>
        <v>0.20127591706539072</v>
      </c>
      <c r="V228">
        <f t="shared" si="28"/>
        <v>-7.0972886762360465E-3</v>
      </c>
      <c r="W228">
        <f t="shared" si="28"/>
        <v>-4.2248006379585377</v>
      </c>
      <c r="X228">
        <f t="shared" si="28"/>
        <v>4.5534290271132372E-2</v>
      </c>
      <c r="Y228">
        <f t="shared" si="28"/>
        <v>13.102791068580473</v>
      </c>
      <c r="Z228">
        <f t="shared" si="28"/>
        <v>7.280701754385964E-2</v>
      </c>
      <c r="AA228">
        <f t="shared" si="28"/>
        <v>27.786204146730483</v>
      </c>
      <c r="AB228">
        <f t="shared" si="28"/>
        <v>1.1722488038277509E-2</v>
      </c>
      <c r="AC228">
        <f t="shared" si="28"/>
        <v>5.2631578947368307E-3</v>
      </c>
      <c r="AD228">
        <f t="shared" si="28"/>
        <v>-2.0095693779904306E-2</v>
      </c>
      <c r="AE228">
        <f t="shared" si="28"/>
        <v>3.2410685805422652</v>
      </c>
      <c r="AF228">
        <f t="shared" si="28"/>
        <v>-2.4720893141945977E-3</v>
      </c>
      <c r="AG228">
        <f t="shared" si="28"/>
        <v>1.2440191387559807E-2</v>
      </c>
      <c r="AH228">
        <f t="shared" si="28"/>
        <v>-1.7065390749601228E-2</v>
      </c>
      <c r="AI228">
        <f t="shared" si="28"/>
        <v>-16.620334928229667</v>
      </c>
      <c r="AJ228">
        <f t="shared" si="28"/>
        <v>8.6283891547049407E-2</v>
      </c>
      <c r="AK228">
        <f t="shared" si="28"/>
        <v>-2.4003189792663478E-2</v>
      </c>
      <c r="AL228">
        <f t="shared" si="28"/>
        <v>9.0430622009569361E-2</v>
      </c>
      <c r="AM228">
        <f t="shared" si="28"/>
        <v>-2.7192982456140352E-2</v>
      </c>
      <c r="AN228">
        <f t="shared" si="28"/>
        <v>4.7527910685805419E-2</v>
      </c>
      <c r="AO228">
        <f t="shared" si="28"/>
        <v>1.8261562998405104E-2</v>
      </c>
      <c r="AP228">
        <f t="shared" si="28"/>
        <v>-0.20127591706539075</v>
      </c>
      <c r="AQ228">
        <f t="shared" si="28"/>
        <v>-5.1834130781499219E-3</v>
      </c>
      <c r="AR228">
        <f t="shared" si="28"/>
        <v>0.19146730462519934</v>
      </c>
      <c r="AS228">
        <f t="shared" si="28"/>
        <v>0.24521531100478466</v>
      </c>
      <c r="AT228">
        <f t="shared" si="28"/>
        <v>31.831339712918748</v>
      </c>
      <c r="AU228">
        <f t="shared" si="28"/>
        <v>3.4313541138459913E-2</v>
      </c>
      <c r="AV228">
        <f t="shared" si="28"/>
        <v>4.5874689217025255E-2</v>
      </c>
      <c r="AW228" t="e">
        <f t="shared" si="28"/>
        <v>#DIV/0!</v>
      </c>
      <c r="AX228">
        <f t="shared" si="28"/>
        <v>5.023923444976075E-2</v>
      </c>
      <c r="AY228">
        <f t="shared" si="28"/>
        <v>1.9696969696969657E-2</v>
      </c>
      <c r="AZ228">
        <f t="shared" si="28"/>
        <v>1.4513556618819756E-2</v>
      </c>
      <c r="BA228" t="e">
        <f t="shared" si="28"/>
        <v>#DIV/0!</v>
      </c>
      <c r="BB228">
        <f t="shared" si="28"/>
        <v>-0.74090909090909096</v>
      </c>
      <c r="BC228">
        <f t="shared" si="28"/>
        <v>-0.64928229665071768</v>
      </c>
      <c r="BD228">
        <f t="shared" si="28"/>
        <v>-0.51411483253588508</v>
      </c>
    </row>
  </sheetData>
  <conditionalFormatting sqref="AX1:AZ221 AX240:AZ1048576">
    <cfRule type="colorScale" priority="13">
      <colorScale>
        <cfvo type="min"/>
        <cfvo type="max"/>
        <color theme="8" tint="-0.249977111117893"/>
        <color theme="5" tint="0.39997558519241921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221 C240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N221 M240:N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V221 P240:V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21 X240:X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D221 AB240:A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H221 AF240:A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S221 AJ240:A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D221 BB240:BD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:BD2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8:BD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Mehmet Bahadır ERDEN</cp:lastModifiedBy>
  <dcterms:created xsi:type="dcterms:W3CDTF">2021-02-04T18:04:42Z</dcterms:created>
  <dcterms:modified xsi:type="dcterms:W3CDTF">2021-02-13T20:12:15Z</dcterms:modified>
</cp:coreProperties>
</file>