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870FFDD1-0E4A-408F-803B-C80C71166B47}" xr6:coauthVersionLast="45" xr6:coauthVersionMax="45" xr10:uidLastSave="{00000000-0000-0000-0000-000000000000}"/>
  <bookViews>
    <workbookView xWindow="3690" yWindow="1275" windowWidth="21600" windowHeight="13650" activeTab="4" xr2:uid="{74A5C2AD-3876-4989-8818-24030CBF60E7}"/>
  </bookViews>
  <sheets>
    <sheet name="ParametersFile" sheetId="6" r:id="rId1"/>
    <sheet name="General" sheetId="4" r:id="rId2"/>
    <sheet name="Hub" sheetId="2" r:id="rId3"/>
    <sheet name="Spoke1" sheetId="5" r:id="rId4"/>
    <sheet name="Spoke2" sheetId="7" r:id="rId5"/>
  </sheets>
  <definedNames>
    <definedName name="appTeamsAadGroupObjectId">General!$B$12</definedName>
    <definedName name="assetLocationURI">General!$B$2</definedName>
    <definedName name="dcAdminsAadGroupObjectId">General!$B$10</definedName>
    <definedName name="hubSubnet1AddressSpace">Hub!$C$8</definedName>
    <definedName name="hubSubnet1Name">Hub!$B$8</definedName>
    <definedName name="hubSubnet2AddressSpace">Hub!$C$9</definedName>
    <definedName name="hubSubnet2Name">Hub!$B$9</definedName>
    <definedName name="hubSubnet3AddressSpace">Hub!$C$10</definedName>
    <definedName name="hubSubnet3Name">Hub!$B$10</definedName>
    <definedName name="hubSubnet4AddressSpace">Hub!$C$11</definedName>
    <definedName name="hubSubnet4Name">Hub!$B$11</definedName>
    <definedName name="hubSubnetBastionAddressSpace">Hub!$C$5</definedName>
    <definedName name="hubSubnetDcAddressSpace">Hub!$C$6</definedName>
    <definedName name="hubSubnetDcName">Hub!$B$6</definedName>
    <definedName name="hubSubnetFirewallAddressSpace">Hub!$C$4</definedName>
    <definedName name="hubSubnetGatewayAddressSpace">Hub!$C$3</definedName>
    <definedName name="hubSubnetJumpHostsAddressSpace">Hub!$C$7</definedName>
    <definedName name="hubSubnetJumpHostsName">Hub!$B$7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ParametersFile!$B$11</definedName>
    <definedName name="spokeSubnet1AddressSpace">ParametersFile!$B$16</definedName>
    <definedName name="spokeSubnet1Name">ParametersFile!$B$15</definedName>
    <definedName name="spokeSubnet2AddressSpace">ParametersFile!$B$18</definedName>
    <definedName name="spokeSubnet2Name">ParametersFile!$B$17</definedName>
    <definedName name="spokeSubnet3AddressSpace">ParametersFile!$B$20</definedName>
    <definedName name="spokeSubnet3Name">ParametersFile!$B$19</definedName>
    <definedName name="spokeSubnetAppGwAddressSpace">ParametersFile!$B$14</definedName>
    <definedName name="spokeSubnetAppGwName">ParametersFile!$B$13</definedName>
    <definedName name="spokeSubnetBastionAddressSpace">ParametersFile!$B$12</definedName>
    <definedName name="spokeVnetAddressSpace">ParametersFile!$B$10</definedName>
    <definedName name="spokeVnetName">ParametersFile!$B$9</definedName>
    <definedName name="vnetDdosProtectionLevel">General!$B$4</definedName>
    <definedName name="vnetDdosProtectionPlanName">General!$B$5</definedName>
    <definedName name="vnetNsgSecurityLevel">General!$B$6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3" i="6"/>
  <c r="B13" i="6"/>
  <c r="B20" i="6"/>
  <c r="B18" i="6"/>
  <c r="B16" i="6"/>
  <c r="B14" i="6"/>
  <c r="B12" i="6"/>
  <c r="B15" i="6"/>
  <c r="B17" i="6"/>
  <c r="B19" i="6"/>
  <c r="D2" i="7"/>
  <c r="B11" i="6"/>
  <c r="D2" i="5"/>
  <c r="B10" i="6"/>
  <c r="B5" i="6" s="1"/>
  <c r="B9" i="6"/>
  <c r="B6" i="6"/>
  <c r="B1" i="6" l="1"/>
</calcChain>
</file>

<file path=xl/sharedStrings.xml><?xml version="1.0" encoding="utf-8"?>
<sst xmlns="http://schemas.openxmlformats.org/spreadsheetml/2006/main" count="173" uniqueCount="105">
  <si>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</si>
  <si>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</si>
  <si>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</si>
  <si>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</si>
  <si>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</si>
  <si>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</si>
  <si>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</si>
  <si>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</si>
  <si>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</si>
  <si>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</si>
  <si>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</si>
  <si>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</si>
  <si>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</si>
  <si>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</si>
  <si>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</si>
  <si>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</si>
  <si>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</si>
  <si>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</si>
  <si>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</si>
  <si>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</si>
  <si>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</si>
  <si>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</si>
  <si>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</si>
  <si>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</si>
  <si>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</si>
  <si>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</si>
  <si>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</si>
  <si>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</si>
  <si>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</si>
  <si>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</si>
  <si>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</si>
  <si>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</si>
  <si>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</si>
  <si>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</si>
  <si>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</si>
  <si>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</si>
  <si>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</si>
  <si>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</si>
  <si>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</si>
  <si>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</si>
  <si>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</si>
  <si>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</si>
  <si>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</si>
  <si>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</si>
  <si>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</si>
  <si>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Server Team</t>
  </si>
  <si>
    <t>App Teams</t>
  </si>
  <si>
    <t>Role</t>
  </si>
  <si>
    <t>VM contributor</t>
  </si>
  <si>
    <t>5eb970ea-e71a-4bf9-ba78-0529b3aeb2f3</t>
  </si>
  <si>
    <t>Role assignment GUID</t>
  </si>
  <si>
    <t>5d7865fe-0467-44fd-b808-59abf918e9eb</t>
  </si>
  <si>
    <t>5a29e932-06c6-4e07-8e1b-d5f96c3524cf</t>
  </si>
  <si>
    <t>c2ecad99-6ed7-4e11-8acc-0fa0262a2c69</t>
  </si>
  <si>
    <t>17ba8236-a5e8-4173-8ce9-c69b17743ac2</t>
  </si>
  <si>
    <t>DC Admins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</si>
  <si>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</si>
  <si>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</si>
  <si>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</si>
  <si>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</si>
  <si>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</si>
  <si>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</si>
  <si>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</si>
  <si>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</si>
  <si>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</si>
  <si>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</si>
  <si>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</si>
  <si>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</si>
  <si>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</si>
  <si>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</si>
  <si>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</si>
  <si>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</si>
  <si>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</si>
  <si>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</si>
  <si>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</si>
  <si>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</si>
  <si>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</si>
  <si>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</si>
  <si>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</si>
  <si>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</si>
  <si>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</si>
  <si>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</si>
  <si>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</si>
  <si>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</si>
  <si>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</si>
  <si>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</si>
  <si>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</si>
  <si>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</si>
  <si>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</si>
  <si>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</si>
  <si>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</si>
  <si>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</si>
  <si>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</si>
  <si>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</si>
  <si>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</si>
  <si>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</si>
  <si>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</si>
  <si>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</si>
  <si>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</si>
  <si>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</si>
  <si>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</si>
  <si>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</si>
  <si>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</si>
  <si>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Group Azure AD object ID</t>
  </si>
  <si>
    <t>0702dcd4-0b65-4ebb-8ebd-873e2729904b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</si>
</sst>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aw.githubusercontent.com/mbakunas/Azure-HubSpoke/maste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20"/>
  <sheetViews>
    <sheetView workbookViewId="0">
      <selection activeCell="B12" sqref="B12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76</v>
      </c>
      <c r="B1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{"value":"RouteTable-01"},"hubVnetName": {"value":"HUB-EastUS2-01"},"hubVnetAddressSpace": {"value":"10.0.0.0/23"},"hubSubnetGatewayAddressSpace":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{"value":"10.0.1.96/27"},"dcVmContributorsAadGroupId": {"value":"17ba8236-a5e8-4173-8ce9-c69b17743ac2"},"dcVmContributorsRoleAssignmentID": {"value":["184540aa-dae3-42cd-a5aa-0f1c34c17d98","bde41287-27a2-4a80-b587-6ac6d56a303a"]},"spokeVnetName": {"value":["Spoke-Prod-EastUS2-01","Spoke-Test-EastUS2-01"]},"spokeVnetAddressSpace": {"value":["10.1.0.0/16","10.2.0.0/16"]},"spokeDeploySubscriptionResourceGroup": {"value":["","c64ca001-2cce-46de-837e-03f5564fc802/HubSpoke-02"]},"spokeSubnetBastionAddressSpace": {"value":["10.1.0.0/26","10.2.0.0/26"]},"spokeSubnetAppGwName": {"value":["AppGW","AppGW"]},"spokeSubnetAppGwAddressSpace": {"value":["10.1.0.128/25","10.2.0.128/25"]},"spokeSubnet1Name": {"value":["Subnet1","Subnet1"]},"spokeSubnet1AddressSpace": {"value":["10.1.1.0/24","10.2.1.0/24"]},"spokeSubnet2Name": {"value":["Subnet2","Subnet2"]},"spokeSubnet2AddressSpace": {"value":["10.1.2.0/24","10.2.2.0/24"]},"spokeSubnet3Name": {"value":["Subnet3","Subnet3"]},"spokeSubnet3AddressSpace": {"value":["10.1.3.0/24","10.2.3.0/24"]}}}</v>
      </c>
    </row>
    <row r="3" spans="1:2" ht="15" customHeight="1" x14ac:dyDescent="0.25">
      <c r="A3" t="s">
        <v>73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</v>
      </c>
    </row>
    <row r="4" spans="1:2" x14ac:dyDescent="0.25">
      <c r="A4" t="s">
        <v>74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hubSubnetFirewallAddressSpace, CHAR(34), "},",
CHAR(34), "hubSubnetBastionAddressSpace", CHAR(34), ": {", CHAR(34), "value", CHAR(34), ":",CHAR(34), 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hubSubnetJumpHostsAddressSpace, CHAR(34), "},",
CHAR(34), "hubSubnet1Name", CHAR(34), ": {", CHAR(34), "value", CHAR(34), ":",CHAR(34), hubSubnet1Name, CHAR(34), "},",
CHAR(34), "hubSubnet1AddressSpace", CHAR(34), ": {", CHAR(34), "value", CHAR(34), ":",CHAR(34), hubSubnet1AddressSpace, CHAR(34), "},",
CHAR(34), "hubSubnet2Name", CHAR(34), ": {", CHAR(34), "value", CHAR(34), ":",CHAR(34), hubSubnet2Name, CHAR(34), "},",
CHAR(34), "hubSubnet2AddressSpace", CHAR(34), ": {", CHAR(34), "value", CHAR(34), ":",CHAR(34), hubSubnet2AddressSpace, CHAR(34), "},",
CHAR(34), "hubSubnet3Name", CHAR(34), ": {", CHAR(34), "value", CHAR(34), ":",CHAR(34), hubSubnet3Name, CHAR(34), "},",
CHAR(34), "hubSubnet3AddressSpace", CHAR(34), ": {", CHAR(34), "value", CHAR(34), ":",CHAR(34), hubSubnet3AddressSpace, CHAR(34), "},",
CHAR(34), "hubSubnet4Name", CHAR(34), ": {", CHAR(34), "value", CHAR(34), ":",CHAR(34), hubSubnet4Name, CHAR(34), "},",
CHAR(34), "hubSubnet4AddressSpace", CHAR(34), ": {", CHAR(34), "value", CHAR(34), ":",CHAR(34), hubSubnet4AddressSpace, CHAR(34), "},",
CHAR(34), "dcVmContributorsAadGroupId", CHAR(34), ": {", CHAR(34), "value", CHAR(34), ":",CHAR(34), dcAdminsAadGroupObjectId, CHAR(34), "},",
CHAR(34), "dcVmContributorsRoleAssignmentID", CHAR(34), ": {", CHAR(34), "value", CHAR(34), ":", "[", CHAR(34), Hub!D14, CHAR(34), ",", CHAR(34),Hub!D15, CHAR(34), "]}",
)</f>
        <v>"hubVnetName": {"value":"HUB-EastUS2-01"},"hubVnetAddressSpace": {"value":"10.0.0.0/23"},"hubSubnetGatewayAddressSpace":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{"value":"10.0.1.96/27"},"dcVmContributorsAadGroupId": {"value":"17ba8236-a5e8-4173-8ce9-c69b17743ac2"},"dcVmContributorsRoleAssignmentID": {"value":["184540aa-dae3-42cd-a5aa-0f1c34c17d98","bde41287-27a2-4a80-b587-6ac6d56a303a"]}</v>
      </c>
    </row>
    <row r="5" spans="1:2" x14ac:dyDescent="0.25">
      <c r="A5" t="s">
        <v>77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spokeSubnet3AddressSpace,"]}"
)</f>
        <v>"spokeVnetName": {"value":["Spoke-Prod-EastUS2-01","Spoke-Test-EastUS2-01"]},"spokeVnetAddressSpace": {"value":["10.1.0.0/16","10.2.0.0/16"]},"spokeDeploySubscriptionResourceGroup": {"value":["","c64ca001-2cce-46de-837e-03f5564fc802/HubSpoke-02"]},"spokeSubnetBastionAddressSpace": {"value":["10.1.0.0/26","10.2.0.0/26"]},"spokeSubnetAppGwName": {"value":["AppGW","AppGW"]},"spokeSubnetAppGwAddressSpace": {"value":["10.1.0.128/25","10.2.0.128/25"]},"spokeSubnet1Name": {"value":["Subnet1","Subnet1"]},"spokeSubnet1AddressSpace": {"value":["10.1.1.0/24","10.2.1.0/24"]},"spokeSubnet2Name": {"value":["Subnet2","Subnet2"]},"spokeSubnet2AddressSpace": {"value":["10.1.2.0/24","10.2.2.0/24"]},"spokeSubnet3Name": {"value":["Subnet3","Subnet3"]},"spokeSubnet3AddressSpace": {"value":["10.1.3.0/24","10.2.3.0/24"]}</v>
      </c>
    </row>
    <row r="6" spans="1:2" x14ac:dyDescent="0.25">
      <c r="A6" t="s">
        <v>75</v>
      </c>
      <c r="B6" t="str">
        <f>_xlfn.CONCAT(
"}",
 "}")</f>
        <v>}}</v>
      </c>
    </row>
    <row r="8" spans="1:2" x14ac:dyDescent="0.25">
      <c r="A8" t="s">
        <v>95</v>
      </c>
    </row>
    <row r="9" spans="1:2" x14ac:dyDescent="0.25">
      <c r="A9" t="s">
        <v>87</v>
      </c>
      <c r="B9" t="str">
        <f>_xlfn.CONCAT(CHAR(34), Spoke1!$B$5, CHAR(34), ",", CHAR(34), Spoke2!$B$5, CHAR(34))</f>
        <v>"Spoke-Prod-EastUS2-01","Spoke-Test-EastUS2-01"</v>
      </c>
    </row>
    <row r="10" spans="1:2" x14ac:dyDescent="0.25">
      <c r="A10" t="s">
        <v>88</v>
      </c>
      <c r="B10" t="str">
        <f>_xlfn.CONCAT(CHAR(34), Spoke1!$C$5, CHAR(34), ",", CHAR(34), Spoke2!$C$5, CHAR(34))</f>
        <v>"10.1.0.0/16","10.2.0.0/16"</v>
      </c>
    </row>
    <row r="11" spans="1:2" x14ac:dyDescent="0.25">
      <c r="A11" t="s">
        <v>89</v>
      </c>
      <c r="B11" t="str">
        <f>_xlfn.CONCAT(Spoke1!$D$2, ",", Spoke2!$D$2)</f>
        <v>"","c64ca001-2cce-46de-837e-03f5564fc802/HubSpoke-02"</v>
      </c>
    </row>
    <row r="12" spans="1:2" x14ac:dyDescent="0.25">
      <c r="A12" t="s">
        <v>94</v>
      </c>
      <c r="B12" t="str">
        <f>_xlfn.CONCAT("""", Spoke1!$C$6, """", ",", """", Spoke2!$C$6, """")</f>
        <v>"10.1.0.0/26","10.2.0.0/26"</v>
      </c>
    </row>
    <row r="13" spans="1:2" x14ac:dyDescent="0.25">
      <c r="A13" t="s">
        <v>92</v>
      </c>
      <c r="B13" t="str">
        <f>_xlfn.CONCAT("""", Spoke1!$B$7, """", ",", """", Spoke2!$B$7, """")</f>
        <v>"AppGW","AppGW"</v>
      </c>
    </row>
    <row r="14" spans="1:2" x14ac:dyDescent="0.25">
      <c r="A14" t="s">
        <v>93</v>
      </c>
      <c r="B14" t="str">
        <f>_xlfn.CONCAT("""", Spoke1!$C$7, """", ",", """", Spoke2!$C$7, """")</f>
        <v>"10.1.0.128/25","10.2.0.128/25"</v>
      </c>
    </row>
    <row r="15" spans="1:2" x14ac:dyDescent="0.25">
      <c r="A15" t="s">
        <v>96</v>
      </c>
      <c r="B15" t="str">
        <f>_xlfn.CONCAT("""", Spoke1!$B$8, """", ",", """", Spoke2!$B$8, """")</f>
        <v>"Subnet1","Subnet1"</v>
      </c>
    </row>
    <row r="16" spans="1:2" x14ac:dyDescent="0.25">
      <c r="A16" t="s">
        <v>97</v>
      </c>
      <c r="B16" t="str">
        <f>_xlfn.CONCAT("""", Spoke1!$C$8, """", ",", """", Spoke2!$C$8, """")</f>
        <v>"10.1.1.0/24","10.2.1.0/24"</v>
      </c>
    </row>
    <row r="17" spans="1:2" x14ac:dyDescent="0.25">
      <c r="A17" t="s">
        <v>98</v>
      </c>
      <c r="B17" t="str">
        <f>_xlfn.CONCAT("""", Spoke1!$B$9, """", ",", """", Spoke2!$B$9, """")</f>
        <v>"Subnet2","Subnet2"</v>
      </c>
    </row>
    <row r="18" spans="1:2" x14ac:dyDescent="0.25">
      <c r="A18" t="s">
        <v>99</v>
      </c>
      <c r="B18" t="str">
        <f>_xlfn.CONCAT("""", Spoke1!$C$9, """", ",", """", Spoke2!$C$9, """")</f>
        <v>"10.1.2.0/24","10.2.2.0/24"</v>
      </c>
    </row>
    <row r="19" spans="1:2" x14ac:dyDescent="0.25">
      <c r="A19" t="s">
        <v>100</v>
      </c>
      <c r="B19" t="str">
        <f>_xlfn.CONCAT("""", Spoke1!$B$10, """", ",", """", Spoke2!$B$10, """")</f>
        <v>"Subnet3","Subnet3"</v>
      </c>
    </row>
    <row r="20" spans="1:2" x14ac:dyDescent="0.25">
      <c r="A20" t="s">
        <v>101</v>
      </c>
      <c r="B20" t="str">
        <f>_xlfn.CONCAT("""", Spoke1!$C$10, """", ",", """", Spoke2!$C$10, """")</f>
        <v>"10.1.3.0/24","10.2.3.0/24"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workbookViewId="0">
      <selection activeCell="B18" sqref="B18"/>
    </sheetView>
  </sheetViews>
  <sheetFormatPr defaultRowHeight="15" x14ac:dyDescent="0.25"/>
  <cols>
    <col min="1" max="1" width="25.14062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66</v>
      </c>
      <c r="B2" s="2" t="s">
        <v>67</v>
      </c>
    </row>
    <row r="4" spans="1:2" x14ac:dyDescent="0.25">
      <c r="A4" t="s">
        <v>29</v>
      </c>
      <c r="B4" s="1" t="s">
        <v>68</v>
      </c>
    </row>
    <row r="5" spans="1:2" x14ac:dyDescent="0.25">
      <c r="A5" t="s">
        <v>30</v>
      </c>
      <c r="B5" s="1" t="s">
        <v>69</v>
      </c>
    </row>
    <row r="6" spans="1:2" x14ac:dyDescent="0.25">
      <c r="A6" t="s">
        <v>31</v>
      </c>
      <c r="B6" s="1" t="s">
        <v>70</v>
      </c>
    </row>
    <row r="7" spans="1:2" x14ac:dyDescent="0.25">
      <c r="A7" t="s">
        <v>71</v>
      </c>
      <c r="B7" s="1" t="s">
        <v>72</v>
      </c>
    </row>
    <row r="9" spans="1:2" x14ac:dyDescent="0.25">
      <c r="A9" t="s">
        <v>102</v>
      </c>
      <c r="B9" t="s">
        <v>103</v>
      </c>
    </row>
    <row r="10" spans="1:2" x14ac:dyDescent="0.25">
      <c r="A10" t="s">
        <v>55</v>
      </c>
      <c r="B10" s="1" t="s">
        <v>54</v>
      </c>
    </row>
    <row r="11" spans="1:2" x14ac:dyDescent="0.25">
      <c r="A11" t="s">
        <v>45</v>
      </c>
      <c r="B11" s="1" t="s">
        <v>49</v>
      </c>
    </row>
    <row r="12" spans="1:2" x14ac:dyDescent="0.25">
      <c r="A12" t="s">
        <v>46</v>
      </c>
      <c r="B12" s="1" t="s">
        <v>53</v>
      </c>
    </row>
  </sheetData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D21"/>
  <sheetViews>
    <sheetView topLeftCell="A4" workbookViewId="0">
      <selection activeCell="A22" sqref="A22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t="s">
        <v>12</v>
      </c>
      <c r="C2" t="s">
        <v>14</v>
      </c>
    </row>
    <row r="3" spans="1:4" x14ac:dyDescent="0.25">
      <c r="A3" t="s">
        <v>3</v>
      </c>
      <c r="C3" t="s">
        <v>13</v>
      </c>
    </row>
    <row r="4" spans="1:4" x14ac:dyDescent="0.25">
      <c r="A4" t="s">
        <v>4</v>
      </c>
      <c r="C4" s="1" t="s">
        <v>16</v>
      </c>
    </row>
    <row r="5" spans="1:4" x14ac:dyDescent="0.25">
      <c r="A5" t="s">
        <v>5</v>
      </c>
      <c r="C5" s="1" t="s">
        <v>15</v>
      </c>
    </row>
    <row r="6" spans="1:4" x14ac:dyDescent="0.25">
      <c r="A6" t="s">
        <v>7</v>
      </c>
      <c r="B6" s="1" t="s">
        <v>18</v>
      </c>
      <c r="C6" s="1" t="s">
        <v>17</v>
      </c>
    </row>
    <row r="7" spans="1:4" x14ac:dyDescent="0.25">
      <c r="A7" t="s">
        <v>6</v>
      </c>
      <c r="B7" s="1" t="s">
        <v>19</v>
      </c>
      <c r="C7" s="1" t="s">
        <v>20</v>
      </c>
    </row>
    <row r="8" spans="1:4" x14ac:dyDescent="0.25">
      <c r="A8" t="s">
        <v>8</v>
      </c>
      <c r="B8" s="1" t="s">
        <v>21</v>
      </c>
      <c r="C8" s="1" t="s">
        <v>25</v>
      </c>
    </row>
    <row r="9" spans="1:4" x14ac:dyDescent="0.25">
      <c r="A9" t="s">
        <v>9</v>
      </c>
      <c r="B9" s="1" t="s">
        <v>22</v>
      </c>
      <c r="C9" s="1" t="s">
        <v>26</v>
      </c>
    </row>
    <row r="10" spans="1:4" x14ac:dyDescent="0.25">
      <c r="A10" t="s">
        <v>10</v>
      </c>
      <c r="B10" s="1" t="s">
        <v>23</v>
      </c>
      <c r="C10" s="1" t="s">
        <v>27</v>
      </c>
    </row>
    <row r="11" spans="1:4" x14ac:dyDescent="0.25">
      <c r="A11" t="s">
        <v>11</v>
      </c>
      <c r="B11" s="1" t="s">
        <v>24</v>
      </c>
      <c r="C11" s="1" t="s">
        <v>28</v>
      </c>
    </row>
    <row r="13" spans="1:4" x14ac:dyDescent="0.25">
      <c r="A13" t="s">
        <v>44</v>
      </c>
      <c r="B13" t="s">
        <v>47</v>
      </c>
      <c r="C13" t="s">
        <v>58</v>
      </c>
      <c r="D13" t="s">
        <v>50</v>
      </c>
    </row>
    <row r="14" spans="1:4" x14ac:dyDescent="0.25">
      <c r="A14" t="s">
        <v>55</v>
      </c>
      <c r="B14" t="s">
        <v>48</v>
      </c>
      <c r="C14" t="s">
        <v>59</v>
      </c>
      <c r="D14" s="1" t="s">
        <v>56</v>
      </c>
    </row>
    <row r="15" spans="1:4" x14ac:dyDescent="0.25">
      <c r="A15" t="s">
        <v>55</v>
      </c>
      <c r="B15" t="s">
        <v>60</v>
      </c>
      <c r="C15" t="s">
        <v>2</v>
      </c>
      <c r="D15" s="1" t="s">
        <v>57</v>
      </c>
    </row>
    <row r="16" spans="1:4" x14ac:dyDescent="0.25">
      <c r="A16" t="s">
        <v>45</v>
      </c>
      <c r="B16" t="s">
        <v>48</v>
      </c>
      <c r="C16" t="s">
        <v>6</v>
      </c>
      <c r="D16" s="1" t="s">
        <v>61</v>
      </c>
    </row>
    <row r="17" spans="1:4" x14ac:dyDescent="0.25">
      <c r="A17" t="s">
        <v>45</v>
      </c>
      <c r="B17" t="s">
        <v>48</v>
      </c>
      <c r="C17" t="s">
        <v>8</v>
      </c>
      <c r="D17" s="1" t="s">
        <v>62</v>
      </c>
    </row>
    <row r="18" spans="1:4" x14ac:dyDescent="0.25">
      <c r="A18" t="s">
        <v>45</v>
      </c>
      <c r="B18" t="s">
        <v>48</v>
      </c>
      <c r="C18" t="s">
        <v>9</v>
      </c>
      <c r="D18" s="1" t="s">
        <v>63</v>
      </c>
    </row>
    <row r="19" spans="1:4" x14ac:dyDescent="0.25">
      <c r="A19" t="s">
        <v>45</v>
      </c>
      <c r="B19" t="s">
        <v>48</v>
      </c>
      <c r="C19" t="s">
        <v>10</v>
      </c>
      <c r="D19" s="1" t="s">
        <v>64</v>
      </c>
    </row>
    <row r="20" spans="1:4" x14ac:dyDescent="0.25">
      <c r="A20" t="s">
        <v>45</v>
      </c>
      <c r="B20" t="s">
        <v>48</v>
      </c>
      <c r="C20" t="s">
        <v>11</v>
      </c>
      <c r="D20" s="1" t="s">
        <v>65</v>
      </c>
    </row>
    <row r="21" spans="1:4" x14ac:dyDescent="0.25">
      <c r="A21" t="s">
        <v>45</v>
      </c>
      <c r="B21" t="s">
        <v>60</v>
      </c>
      <c r="C21" t="s">
        <v>2</v>
      </c>
      <c r="D21" s="1" t="s">
        <v>104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D14"/>
  <sheetViews>
    <sheetView workbookViewId="0">
      <selection activeCell="A15" sqref="A1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4" x14ac:dyDescent="0.25">
      <c r="B1" t="s">
        <v>42</v>
      </c>
      <c r="C1" t="s">
        <v>43</v>
      </c>
      <c r="D1" t="s">
        <v>89</v>
      </c>
    </row>
    <row r="2" spans="1:4" x14ac:dyDescent="0.25">
      <c r="A2" t="s">
        <v>41</v>
      </c>
      <c r="B2" s="1"/>
      <c r="C2" s="1"/>
      <c r="D2" t="str">
        <f>IF(B2 &lt;&gt; "", _xlfn.CONCAT(CHAR(34), B2, "/", C2, CHAR(34)), _xlfn.CONCAT("""", """"))</f>
        <v>""</v>
      </c>
    </row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" t="s">
        <v>34</v>
      </c>
      <c r="C5" s="1" t="s">
        <v>35</v>
      </c>
    </row>
    <row r="6" spans="1:4" x14ac:dyDescent="0.25">
      <c r="A6" t="s">
        <v>5</v>
      </c>
      <c r="C6" s="1" t="s">
        <v>37</v>
      </c>
    </row>
    <row r="7" spans="1:4" x14ac:dyDescent="0.25">
      <c r="A7" t="s">
        <v>32</v>
      </c>
      <c r="B7" s="1" t="s">
        <v>33</v>
      </c>
      <c r="C7" s="1" t="s">
        <v>36</v>
      </c>
    </row>
    <row r="8" spans="1:4" x14ac:dyDescent="0.25">
      <c r="A8" t="s">
        <v>8</v>
      </c>
      <c r="B8" s="1" t="s">
        <v>21</v>
      </c>
      <c r="C8" s="1" t="s">
        <v>38</v>
      </c>
    </row>
    <row r="9" spans="1:4" x14ac:dyDescent="0.25">
      <c r="A9" t="s">
        <v>9</v>
      </c>
      <c r="B9" s="1" t="s">
        <v>22</v>
      </c>
      <c r="C9" s="1" t="s">
        <v>39</v>
      </c>
    </row>
    <row r="10" spans="1:4" x14ac:dyDescent="0.25">
      <c r="A10" t="s">
        <v>10</v>
      </c>
      <c r="B10" s="1" t="s">
        <v>23</v>
      </c>
      <c r="C10" s="1" t="s">
        <v>40</v>
      </c>
    </row>
    <row r="12" spans="1:4" x14ac:dyDescent="0.25">
      <c r="A12" t="s">
        <v>44</v>
      </c>
      <c r="B12" t="s">
        <v>47</v>
      </c>
      <c r="C12" t="s">
        <v>58</v>
      </c>
      <c r="D12" t="s">
        <v>50</v>
      </c>
    </row>
    <row r="13" spans="1:4" x14ac:dyDescent="0.25">
      <c r="A13" t="s">
        <v>45</v>
      </c>
      <c r="B13" t="s">
        <v>48</v>
      </c>
      <c r="C13" t="s">
        <v>2</v>
      </c>
      <c r="D13" s="1" t="s">
        <v>51</v>
      </c>
    </row>
    <row r="14" spans="1:4" x14ac:dyDescent="0.25">
      <c r="A14" t="s">
        <v>46</v>
      </c>
      <c r="B14" t="s">
        <v>48</v>
      </c>
      <c r="C14" t="s">
        <v>2</v>
      </c>
      <c r="D14" s="1" t="s">
        <v>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D14"/>
  <sheetViews>
    <sheetView tabSelected="1" workbookViewId="0">
      <selection activeCell="A15" sqref="A1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4" x14ac:dyDescent="0.25">
      <c r="B1" t="s">
        <v>42</v>
      </c>
      <c r="C1" t="s">
        <v>43</v>
      </c>
      <c r="D1" t="s">
        <v>89</v>
      </c>
    </row>
    <row r="2" spans="1:4" x14ac:dyDescent="0.25">
      <c r="A2" t="s">
        <v>41</v>
      </c>
      <c r="B2" s="1" t="s">
        <v>90</v>
      </c>
      <c r="C2" s="1" t="s">
        <v>91</v>
      </c>
      <c r="D2" t="str">
        <f>IF(B2 &lt;&gt; "", _xlfn.CONCAT(CHAR(34), B2, "/", C2, CHAR(34)), _xlfn.CONCAT("""", """"))</f>
        <v>"c64ca001-2cce-46de-837e-03f5564fc802/HubSpoke-02"</v>
      </c>
    </row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" t="s">
        <v>78</v>
      </c>
      <c r="C5" s="1" t="s">
        <v>79</v>
      </c>
    </row>
    <row r="6" spans="1:4" x14ac:dyDescent="0.25">
      <c r="A6" t="s">
        <v>5</v>
      </c>
      <c r="C6" s="1" t="s">
        <v>80</v>
      </c>
    </row>
    <row r="7" spans="1:4" x14ac:dyDescent="0.25">
      <c r="A7" t="s">
        <v>32</v>
      </c>
      <c r="B7" s="1" t="s">
        <v>33</v>
      </c>
      <c r="C7" s="1" t="s">
        <v>81</v>
      </c>
    </row>
    <row r="8" spans="1:4" x14ac:dyDescent="0.25">
      <c r="A8" t="s">
        <v>8</v>
      </c>
      <c r="B8" s="1" t="s">
        <v>21</v>
      </c>
      <c r="C8" s="1" t="s">
        <v>82</v>
      </c>
    </row>
    <row r="9" spans="1:4" x14ac:dyDescent="0.25">
      <c r="A9" t="s">
        <v>9</v>
      </c>
      <c r="B9" s="1" t="s">
        <v>22</v>
      </c>
      <c r="C9" s="1" t="s">
        <v>83</v>
      </c>
    </row>
    <row r="10" spans="1:4" x14ac:dyDescent="0.25">
      <c r="A10" t="s">
        <v>10</v>
      </c>
      <c r="B10" s="1" t="s">
        <v>23</v>
      </c>
      <c r="C10" s="1" t="s">
        <v>84</v>
      </c>
    </row>
    <row r="12" spans="1:4" x14ac:dyDescent="0.25">
      <c r="A12" t="s">
        <v>44</v>
      </c>
      <c r="B12" t="s">
        <v>47</v>
      </c>
      <c r="C12" t="s">
        <v>58</v>
      </c>
      <c r="D12" t="s">
        <v>50</v>
      </c>
    </row>
    <row r="13" spans="1:4" x14ac:dyDescent="0.25">
      <c r="A13" t="s">
        <v>45</v>
      </c>
      <c r="B13" t="s">
        <v>48</v>
      </c>
      <c r="C13" t="s">
        <v>2</v>
      </c>
      <c r="D13" s="1" t="s">
        <v>85</v>
      </c>
    </row>
    <row r="14" spans="1:4" x14ac:dyDescent="0.25">
      <c r="A14" t="s">
        <v>46</v>
      </c>
      <c r="B14" t="s">
        <v>48</v>
      </c>
      <c r="C14" t="s">
        <v>2</v>
      </c>
      <c r="D14" s="1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ParametersFile</vt:lpstr>
      <vt:lpstr>General</vt:lpstr>
      <vt:lpstr>Hub</vt:lpstr>
      <vt:lpstr>Spoke1</vt:lpstr>
      <vt:lpstr>Spoke2</vt:lpstr>
      <vt:lpstr>appTeamsAadGroupObjectId</vt:lpstr>
      <vt:lpstr>assetLocationURI</vt:lpstr>
      <vt:lpstr>dcAdminsAadGroupObjectId</vt:lpstr>
      <vt:lpstr>hubSubnet1AddressSpace</vt:lpstr>
      <vt:lpstr>hubSubnet1Name</vt:lpstr>
      <vt:lpstr>hubSubnet2AddressSpace</vt:lpstr>
      <vt:lpstr>hubSubnet2Name</vt:lpstr>
      <vt:lpstr>hubSubnet3AddressSpace</vt:lpstr>
      <vt:lpstr>hubSubnet3Name</vt:lpstr>
      <vt:lpstr>hubSubnet4AddressSpace</vt:lpstr>
      <vt:lpstr>hubSubnet4Name</vt:lpstr>
      <vt:lpstr>hubSubnetBastionAddressSpace</vt:lpstr>
      <vt:lpstr>hubSubnetDcAddressSpace</vt:lpstr>
      <vt:lpstr>hubSubnetDcName</vt:lpstr>
      <vt:lpstr>hubSubnetFirewallAddressSpace</vt:lpstr>
      <vt:lpstr>hubSubnetGatewayAddressSpace</vt:lpstr>
      <vt:lpstr>hubSubnetJumpHostsAddressSpace</vt:lpstr>
      <vt:lpstr>hubSubnetJumpHostsName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spokeVnetAddressSpace</vt:lpstr>
      <vt:lpstr>spokeVnetName</vt:lpstr>
      <vt:lpstr>vnetDdosProtectionLevel</vt:lpstr>
      <vt:lpstr>vnetDdosProtectionPlanName</vt:lpstr>
      <vt:lpstr>vnetNsgSecurityLevel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2020-12-27T18:01:25Z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