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2132" tabRatio="794"/>
  </bookViews>
  <sheets>
    <sheet name="za_izvoz_bilanca" sheetId="13" r:id="rId1"/>
    <sheet name="mapiranje - bilanca" sheetId="11" r:id="rId2"/>
    <sheet name="za_izvoz_rdg" sheetId="14" r:id="rId3"/>
    <sheet name="mapiranje - rdg" sheetId="12" r:id="rId4"/>
  </sheets>
  <calcPr calcId="162913"/>
  <fileRecoveryPr autoRecover="0"/>
</workbook>
</file>

<file path=xl/calcChain.xml><?xml version="1.0" encoding="utf-8"?>
<calcChain xmlns="http://schemas.openxmlformats.org/spreadsheetml/2006/main">
  <c r="C91" i="14" l="1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107" i="14"/>
  <c r="D107" i="14"/>
  <c r="E107" i="14"/>
  <c r="C108" i="14"/>
  <c r="D108" i="14"/>
  <c r="E108" i="14"/>
  <c r="C109" i="14"/>
  <c r="D109" i="14"/>
  <c r="E109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114" i="14"/>
  <c r="D114" i="14"/>
  <c r="E114" i="14"/>
  <c r="C115" i="14"/>
  <c r="D115" i="14"/>
  <c r="E115" i="14"/>
  <c r="C116" i="14"/>
  <c r="D116" i="14"/>
  <c r="E116" i="14"/>
  <c r="C117" i="14"/>
  <c r="D117" i="14"/>
  <c r="E117" i="14"/>
  <c r="C118" i="14"/>
  <c r="D118" i="14"/>
  <c r="E118" i="14"/>
  <c r="C119" i="14"/>
  <c r="D119" i="14"/>
  <c r="E119" i="14"/>
  <c r="C120" i="14"/>
  <c r="D120" i="14"/>
  <c r="E120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125" i="14"/>
  <c r="D125" i="14"/>
  <c r="E125" i="14"/>
  <c r="C126" i="14"/>
  <c r="D126" i="14"/>
  <c r="E126" i="14"/>
  <c r="C127" i="14"/>
  <c r="D127" i="14"/>
  <c r="E127" i="14"/>
  <c r="C128" i="14"/>
  <c r="D128" i="14"/>
  <c r="E128" i="14"/>
  <c r="C129" i="14"/>
  <c r="D129" i="14"/>
  <c r="E129" i="14"/>
  <c r="C130" i="14"/>
  <c r="D130" i="14"/>
  <c r="E130" i="14"/>
  <c r="C131" i="14"/>
  <c r="D131" i="14"/>
  <c r="E131" i="14"/>
  <c r="C132" i="14"/>
  <c r="D132" i="14"/>
  <c r="E132" i="14"/>
  <c r="C133" i="14"/>
  <c r="D133" i="14"/>
  <c r="E133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138" i="14"/>
  <c r="D138" i="14"/>
  <c r="E138" i="14"/>
  <c r="C139" i="14"/>
  <c r="D139" i="14"/>
  <c r="E139" i="14"/>
  <c r="C140" i="14"/>
  <c r="D140" i="14"/>
  <c r="E140" i="14"/>
  <c r="C141" i="14"/>
  <c r="D141" i="14"/>
  <c r="E141" i="14"/>
  <c r="C142" i="14"/>
  <c r="D142" i="14"/>
  <c r="E142" i="14"/>
  <c r="C143" i="14"/>
  <c r="D143" i="14"/>
  <c r="E143" i="14"/>
  <c r="C144" i="14"/>
  <c r="D144" i="14"/>
  <c r="E144" i="14"/>
  <c r="C145" i="14"/>
  <c r="D145" i="14"/>
  <c r="E145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150" i="14"/>
  <c r="D150" i="14"/>
  <c r="E150" i="14"/>
  <c r="C151" i="14"/>
  <c r="D151" i="14"/>
  <c r="E151" i="14"/>
  <c r="C152" i="14"/>
  <c r="D152" i="14"/>
  <c r="E152" i="14"/>
  <c r="C153" i="14"/>
  <c r="D153" i="14"/>
  <c r="E153" i="14"/>
  <c r="C154" i="14"/>
  <c r="D154" i="14"/>
  <c r="E154" i="14"/>
  <c r="C155" i="14"/>
  <c r="D155" i="14"/>
  <c r="E155" i="14"/>
  <c r="C156" i="14"/>
  <c r="D156" i="14"/>
  <c r="E156" i="14"/>
  <c r="C157" i="14"/>
  <c r="D157" i="14"/>
  <c r="E157" i="14"/>
  <c r="C158" i="14"/>
  <c r="D158" i="14"/>
  <c r="E158" i="14"/>
  <c r="C159" i="14"/>
  <c r="D159" i="14"/>
  <c r="E159" i="14"/>
  <c r="C160" i="14"/>
  <c r="D160" i="14"/>
  <c r="E160" i="14"/>
  <c r="C161" i="14"/>
  <c r="D161" i="14"/>
  <c r="E161" i="14"/>
  <c r="C162" i="14"/>
  <c r="D162" i="14"/>
  <c r="E162" i="14"/>
  <c r="C163" i="14"/>
  <c r="D163" i="14"/>
  <c r="E163" i="14"/>
  <c r="C164" i="14"/>
  <c r="D164" i="14"/>
  <c r="E164" i="14"/>
  <c r="E90" i="14"/>
  <c r="D90" i="14"/>
  <c r="C90" i="1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E2" i="14"/>
  <c r="D2" i="14"/>
  <c r="C2" i="14"/>
  <c r="C166" i="14"/>
  <c r="D166" i="14"/>
  <c r="E166" i="14"/>
  <c r="C167" i="14"/>
  <c r="D167" i="14"/>
  <c r="E167" i="14"/>
  <c r="C168" i="14"/>
  <c r="D168" i="14"/>
  <c r="E168" i="14"/>
  <c r="C169" i="14"/>
  <c r="D169" i="14"/>
  <c r="E169" i="14"/>
  <c r="C170" i="14"/>
  <c r="D170" i="14"/>
  <c r="E170" i="14"/>
  <c r="C171" i="14"/>
  <c r="D171" i="14"/>
  <c r="E171" i="14"/>
  <c r="C172" i="14"/>
  <c r="D172" i="14"/>
  <c r="E172" i="14"/>
  <c r="C173" i="14"/>
  <c r="D173" i="14"/>
  <c r="E173" i="14"/>
  <c r="C174" i="14"/>
  <c r="D174" i="14"/>
  <c r="E174" i="14"/>
  <c r="C175" i="14"/>
  <c r="D175" i="14"/>
  <c r="E175" i="14"/>
  <c r="C176" i="14"/>
  <c r="D176" i="14"/>
  <c r="E176" i="14"/>
  <c r="C177" i="14"/>
  <c r="D177" i="14"/>
  <c r="E177" i="14"/>
  <c r="C178" i="14"/>
  <c r="D178" i="14"/>
  <c r="E178" i="14"/>
  <c r="C179" i="14"/>
  <c r="D179" i="14"/>
  <c r="E179" i="14"/>
  <c r="C180" i="14"/>
  <c r="D180" i="14"/>
  <c r="E180" i="14"/>
  <c r="C181" i="14"/>
  <c r="D181" i="14"/>
  <c r="E181" i="14"/>
  <c r="C182" i="14"/>
  <c r="D182" i="14"/>
  <c r="E182" i="14"/>
  <c r="C183" i="14"/>
  <c r="D183" i="14"/>
  <c r="E183" i="14"/>
  <c r="C184" i="14"/>
  <c r="D184" i="14"/>
  <c r="E184" i="14"/>
  <c r="C185" i="14"/>
  <c r="D185" i="14"/>
  <c r="E185" i="14"/>
  <c r="C186" i="14"/>
  <c r="D186" i="14"/>
  <c r="E186" i="14"/>
  <c r="C187" i="14"/>
  <c r="D187" i="14"/>
  <c r="E187" i="14"/>
  <c r="C188" i="14"/>
  <c r="D188" i="14"/>
  <c r="E188" i="14"/>
  <c r="C189" i="14"/>
  <c r="D189" i="14"/>
  <c r="E189" i="14"/>
  <c r="C190" i="14"/>
  <c r="D190" i="14"/>
  <c r="E190" i="14"/>
  <c r="C191" i="14"/>
  <c r="D191" i="14"/>
  <c r="E191" i="14"/>
  <c r="C192" i="14"/>
  <c r="D192" i="14"/>
  <c r="E192" i="14"/>
  <c r="C193" i="14"/>
  <c r="D193" i="14"/>
  <c r="E193" i="14"/>
  <c r="C194" i="14"/>
  <c r="D194" i="14"/>
  <c r="E194" i="14"/>
  <c r="C195" i="14"/>
  <c r="D195" i="14"/>
  <c r="E195" i="14"/>
  <c r="C196" i="14"/>
  <c r="D196" i="14"/>
  <c r="E196" i="14"/>
  <c r="C197" i="14"/>
  <c r="D197" i="14"/>
  <c r="E197" i="14"/>
  <c r="C198" i="14"/>
  <c r="D198" i="14"/>
  <c r="E198" i="14"/>
  <c r="C199" i="14"/>
  <c r="D199" i="14"/>
  <c r="E199" i="14"/>
  <c r="C200" i="14"/>
  <c r="D200" i="14"/>
  <c r="E200" i="14"/>
  <c r="C201" i="14"/>
  <c r="D201" i="14"/>
  <c r="E201" i="14"/>
  <c r="C202" i="14"/>
  <c r="D202" i="14"/>
  <c r="E202" i="14"/>
  <c r="C203" i="14"/>
  <c r="D203" i="14"/>
  <c r="E203" i="14"/>
  <c r="C204" i="14"/>
  <c r="D204" i="14"/>
  <c r="E204" i="14"/>
  <c r="C205" i="14"/>
  <c r="D205" i="14"/>
  <c r="E205" i="14"/>
  <c r="C206" i="14"/>
  <c r="D206" i="14"/>
  <c r="E206" i="14"/>
  <c r="C207" i="14"/>
  <c r="D207" i="14"/>
  <c r="E207" i="14"/>
  <c r="C208" i="14"/>
  <c r="D208" i="14"/>
  <c r="E208" i="14"/>
  <c r="C209" i="14"/>
  <c r="D209" i="14"/>
  <c r="E209" i="14"/>
  <c r="C210" i="14"/>
  <c r="D210" i="14"/>
  <c r="E210" i="14"/>
  <c r="C211" i="14"/>
  <c r="D211" i="14"/>
  <c r="E211" i="14"/>
  <c r="C212" i="14"/>
  <c r="D212" i="14"/>
  <c r="E212" i="14"/>
  <c r="C213" i="14"/>
  <c r="D213" i="14"/>
  <c r="E213" i="14"/>
  <c r="C214" i="14"/>
  <c r="D214" i="14"/>
  <c r="E214" i="14"/>
  <c r="C215" i="14"/>
  <c r="D215" i="14"/>
  <c r="E215" i="14"/>
  <c r="C216" i="14"/>
  <c r="D216" i="14"/>
  <c r="E216" i="14"/>
  <c r="C217" i="14"/>
  <c r="D217" i="14"/>
  <c r="E217" i="14"/>
  <c r="C218" i="14"/>
  <c r="D218" i="14"/>
  <c r="E218" i="14"/>
  <c r="C219" i="14"/>
  <c r="D219" i="14"/>
  <c r="E219" i="14"/>
  <c r="C220" i="14"/>
  <c r="D220" i="14"/>
  <c r="E220" i="14"/>
  <c r="C221" i="14"/>
  <c r="D221" i="14"/>
  <c r="E221" i="14"/>
  <c r="C222" i="14"/>
  <c r="D222" i="14"/>
  <c r="E222" i="14"/>
  <c r="C223" i="14"/>
  <c r="D223" i="14"/>
  <c r="E223" i="14"/>
  <c r="C224" i="14"/>
  <c r="D224" i="14"/>
  <c r="E224" i="14"/>
  <c r="C225" i="14"/>
  <c r="D225" i="14"/>
  <c r="E225" i="14"/>
  <c r="C226" i="14"/>
  <c r="D226" i="14"/>
  <c r="E226" i="14"/>
  <c r="C227" i="14"/>
  <c r="D227" i="14"/>
  <c r="E227" i="14"/>
  <c r="C228" i="14"/>
  <c r="D228" i="14"/>
  <c r="E228" i="14"/>
  <c r="C229" i="14"/>
  <c r="D229" i="14"/>
  <c r="E229" i="14"/>
  <c r="C230" i="14"/>
  <c r="D230" i="14"/>
  <c r="E230" i="14"/>
  <c r="C231" i="14"/>
  <c r="D231" i="14"/>
  <c r="E231" i="14"/>
  <c r="C232" i="14"/>
  <c r="D232" i="14"/>
  <c r="E232" i="14"/>
  <c r="C233" i="14"/>
  <c r="D233" i="14"/>
  <c r="E233" i="14"/>
  <c r="C234" i="14"/>
  <c r="D234" i="14"/>
  <c r="E234" i="14"/>
  <c r="C235" i="14"/>
  <c r="D235" i="14"/>
  <c r="E235" i="14"/>
  <c r="C236" i="14"/>
  <c r="D236" i="14"/>
  <c r="E236" i="14"/>
  <c r="C237" i="14"/>
  <c r="D237" i="14"/>
  <c r="E237" i="14"/>
  <c r="C238" i="14"/>
  <c r="D238" i="14"/>
  <c r="E238" i="14"/>
  <c r="C239" i="14"/>
  <c r="D239" i="14"/>
  <c r="E239" i="14"/>
  <c r="C240" i="14"/>
  <c r="D240" i="14"/>
  <c r="E240" i="14"/>
  <c r="C241" i="14"/>
  <c r="D241" i="14"/>
  <c r="E241" i="14"/>
  <c r="C242" i="14"/>
  <c r="D242" i="14"/>
  <c r="E242" i="14"/>
  <c r="C243" i="14"/>
  <c r="D243" i="14"/>
  <c r="E243" i="14"/>
  <c r="C244" i="14"/>
  <c r="D244" i="14"/>
  <c r="E244" i="14"/>
  <c r="C245" i="14"/>
  <c r="D245" i="14"/>
  <c r="E245" i="14"/>
  <c r="C246" i="14"/>
  <c r="D246" i="14"/>
  <c r="E246" i="14"/>
  <c r="C247" i="14"/>
  <c r="D247" i="14"/>
  <c r="E247" i="14"/>
  <c r="C248" i="14"/>
  <c r="D248" i="14"/>
  <c r="E248" i="14"/>
  <c r="C249" i="14"/>
  <c r="D249" i="14"/>
  <c r="E249" i="14"/>
  <c r="C250" i="14"/>
  <c r="D250" i="14"/>
  <c r="E250" i="14"/>
  <c r="C251" i="14"/>
  <c r="D251" i="14"/>
  <c r="E251" i="14"/>
  <c r="C252" i="14"/>
  <c r="D252" i="14"/>
  <c r="E252" i="14"/>
  <c r="E165" i="14"/>
  <c r="D165" i="14"/>
  <c r="C165" i="14"/>
  <c r="C239" i="13" l="1"/>
  <c r="D239" i="13"/>
  <c r="E239" i="13"/>
  <c r="F239" i="13"/>
  <c r="C240" i="13"/>
  <c r="D240" i="13"/>
  <c r="E240" i="13"/>
  <c r="F240" i="13"/>
  <c r="C241" i="13"/>
  <c r="D241" i="13"/>
  <c r="E241" i="13"/>
  <c r="F241" i="13"/>
  <c r="C242" i="13"/>
  <c r="D242" i="13"/>
  <c r="E242" i="13"/>
  <c r="F242" i="13"/>
  <c r="C243" i="13"/>
  <c r="D243" i="13"/>
  <c r="E243" i="13"/>
  <c r="F243" i="13"/>
  <c r="C244" i="13"/>
  <c r="D244" i="13"/>
  <c r="E244" i="13"/>
  <c r="F244" i="13"/>
  <c r="C245" i="13"/>
  <c r="D245" i="13"/>
  <c r="E245" i="13"/>
  <c r="F245" i="13"/>
  <c r="C246" i="13"/>
  <c r="D246" i="13"/>
  <c r="E246" i="13"/>
  <c r="F246" i="13"/>
  <c r="C247" i="13"/>
  <c r="D247" i="13"/>
  <c r="E247" i="13"/>
  <c r="F247" i="13"/>
  <c r="C248" i="13"/>
  <c r="D248" i="13"/>
  <c r="E248" i="13"/>
  <c r="F248" i="13"/>
  <c r="C249" i="13"/>
  <c r="D249" i="13"/>
  <c r="E249" i="13"/>
  <c r="F249" i="13"/>
  <c r="C250" i="13"/>
  <c r="D250" i="13"/>
  <c r="E250" i="13"/>
  <c r="F250" i="13"/>
  <c r="C251" i="13"/>
  <c r="D251" i="13"/>
  <c r="E251" i="13"/>
  <c r="F251" i="13"/>
  <c r="C252" i="13"/>
  <c r="D252" i="13"/>
  <c r="E252" i="13"/>
  <c r="F252" i="13"/>
  <c r="C253" i="13"/>
  <c r="D253" i="13"/>
  <c r="E253" i="13"/>
  <c r="F253" i="13"/>
  <c r="C254" i="13"/>
  <c r="D254" i="13"/>
  <c r="E254" i="13"/>
  <c r="F254" i="13"/>
  <c r="C255" i="13"/>
  <c r="D255" i="13"/>
  <c r="E255" i="13"/>
  <c r="F255" i="13"/>
  <c r="C256" i="13"/>
  <c r="D256" i="13"/>
  <c r="E256" i="13"/>
  <c r="F256" i="13"/>
  <c r="C257" i="13"/>
  <c r="D257" i="13"/>
  <c r="E257" i="13"/>
  <c r="F257" i="13"/>
  <c r="C258" i="13"/>
  <c r="D258" i="13"/>
  <c r="E258" i="13"/>
  <c r="F258" i="13"/>
  <c r="C259" i="13"/>
  <c r="D259" i="13"/>
  <c r="E259" i="13"/>
  <c r="F259" i="13"/>
  <c r="C260" i="13"/>
  <c r="D260" i="13"/>
  <c r="E260" i="13"/>
  <c r="F260" i="13"/>
  <c r="C261" i="13"/>
  <c r="D261" i="13"/>
  <c r="E261" i="13"/>
  <c r="F261" i="13"/>
  <c r="C262" i="13"/>
  <c r="D262" i="13"/>
  <c r="E262" i="13"/>
  <c r="F262" i="13"/>
  <c r="C263" i="13"/>
  <c r="D263" i="13"/>
  <c r="E263" i="13"/>
  <c r="F263" i="13"/>
  <c r="C264" i="13"/>
  <c r="D264" i="13"/>
  <c r="E264" i="13"/>
  <c r="F264" i="13"/>
  <c r="C265" i="13"/>
  <c r="D265" i="13"/>
  <c r="E265" i="13"/>
  <c r="F265" i="13"/>
  <c r="C266" i="13"/>
  <c r="D266" i="13"/>
  <c r="E266" i="13"/>
  <c r="F266" i="13"/>
  <c r="C267" i="13"/>
  <c r="D267" i="13"/>
  <c r="E267" i="13"/>
  <c r="F267" i="13"/>
  <c r="C268" i="13"/>
  <c r="D268" i="13"/>
  <c r="E268" i="13"/>
  <c r="F268" i="13"/>
  <c r="C269" i="13"/>
  <c r="D269" i="13"/>
  <c r="E269" i="13"/>
  <c r="F269" i="13"/>
  <c r="C270" i="13"/>
  <c r="D270" i="13"/>
  <c r="E270" i="13"/>
  <c r="F270" i="13"/>
  <c r="C271" i="13"/>
  <c r="D271" i="13"/>
  <c r="E271" i="13"/>
  <c r="F271" i="13"/>
  <c r="C272" i="13"/>
  <c r="D272" i="13"/>
  <c r="E272" i="13"/>
  <c r="F272" i="13"/>
  <c r="C273" i="13"/>
  <c r="D273" i="13"/>
  <c r="E273" i="13"/>
  <c r="F273" i="13"/>
  <c r="C274" i="13"/>
  <c r="D274" i="13"/>
  <c r="E274" i="13"/>
  <c r="F274" i="13"/>
  <c r="C275" i="13"/>
  <c r="D275" i="13"/>
  <c r="E275" i="13"/>
  <c r="F275" i="13"/>
  <c r="C276" i="13"/>
  <c r="D276" i="13"/>
  <c r="E276" i="13"/>
  <c r="F276" i="13"/>
  <c r="C277" i="13"/>
  <c r="D277" i="13"/>
  <c r="E277" i="13"/>
  <c r="F277" i="13"/>
  <c r="C278" i="13"/>
  <c r="D278" i="13"/>
  <c r="E278" i="13"/>
  <c r="F278" i="13"/>
  <c r="C279" i="13"/>
  <c r="D279" i="13"/>
  <c r="E279" i="13"/>
  <c r="F279" i="13"/>
  <c r="C280" i="13"/>
  <c r="D280" i="13"/>
  <c r="E280" i="13"/>
  <c r="F280" i="13"/>
  <c r="C281" i="13"/>
  <c r="D281" i="13"/>
  <c r="E281" i="13"/>
  <c r="F281" i="13"/>
  <c r="C282" i="13"/>
  <c r="D282" i="13"/>
  <c r="E282" i="13"/>
  <c r="F282" i="13"/>
  <c r="C283" i="13"/>
  <c r="D283" i="13"/>
  <c r="E283" i="13"/>
  <c r="F283" i="13"/>
  <c r="C284" i="13"/>
  <c r="D284" i="13"/>
  <c r="E284" i="13"/>
  <c r="F284" i="13"/>
  <c r="C285" i="13"/>
  <c r="D285" i="13"/>
  <c r="E285" i="13"/>
  <c r="F285" i="13"/>
  <c r="C286" i="13"/>
  <c r="D286" i="13"/>
  <c r="E286" i="13"/>
  <c r="F286" i="13"/>
  <c r="C287" i="13"/>
  <c r="D287" i="13"/>
  <c r="E287" i="13"/>
  <c r="F287" i="13"/>
  <c r="C288" i="13"/>
  <c r="D288" i="13"/>
  <c r="E288" i="13"/>
  <c r="F288" i="13"/>
  <c r="C289" i="13"/>
  <c r="D289" i="13"/>
  <c r="E289" i="13"/>
  <c r="F289" i="13"/>
  <c r="C290" i="13"/>
  <c r="D290" i="13"/>
  <c r="E290" i="13"/>
  <c r="F290" i="13"/>
  <c r="C291" i="13"/>
  <c r="D291" i="13"/>
  <c r="E291" i="13"/>
  <c r="F291" i="13"/>
  <c r="C292" i="13"/>
  <c r="D292" i="13"/>
  <c r="E292" i="13"/>
  <c r="F292" i="13"/>
  <c r="C293" i="13"/>
  <c r="D293" i="13"/>
  <c r="E293" i="13"/>
  <c r="F293" i="13"/>
  <c r="C294" i="13"/>
  <c r="D294" i="13"/>
  <c r="E294" i="13"/>
  <c r="F294" i="13"/>
  <c r="C295" i="13"/>
  <c r="D295" i="13"/>
  <c r="E295" i="13"/>
  <c r="F295" i="13"/>
  <c r="C296" i="13"/>
  <c r="D296" i="13"/>
  <c r="E296" i="13"/>
  <c r="F296" i="13"/>
  <c r="C297" i="13"/>
  <c r="D297" i="13"/>
  <c r="E297" i="13"/>
  <c r="F297" i="13"/>
  <c r="C298" i="13"/>
  <c r="D298" i="13"/>
  <c r="E298" i="13"/>
  <c r="F298" i="13"/>
  <c r="C299" i="13"/>
  <c r="D299" i="13"/>
  <c r="E299" i="13"/>
  <c r="F299" i="13"/>
  <c r="C300" i="13"/>
  <c r="D300" i="13"/>
  <c r="E300" i="13"/>
  <c r="F300" i="13"/>
  <c r="C301" i="13"/>
  <c r="D301" i="13"/>
  <c r="E301" i="13"/>
  <c r="F301" i="13"/>
  <c r="C302" i="13"/>
  <c r="D302" i="13"/>
  <c r="E302" i="13"/>
  <c r="F302" i="13"/>
  <c r="C303" i="13"/>
  <c r="D303" i="13"/>
  <c r="E303" i="13"/>
  <c r="F303" i="13"/>
  <c r="C304" i="13"/>
  <c r="D304" i="13"/>
  <c r="E304" i="13"/>
  <c r="F304" i="13"/>
  <c r="C305" i="13"/>
  <c r="D305" i="13"/>
  <c r="E305" i="13"/>
  <c r="F305" i="13"/>
  <c r="C306" i="13"/>
  <c r="D306" i="13"/>
  <c r="E306" i="13"/>
  <c r="F306" i="13"/>
  <c r="C307" i="13"/>
  <c r="D307" i="13"/>
  <c r="E307" i="13"/>
  <c r="F307" i="13"/>
  <c r="C308" i="13"/>
  <c r="D308" i="13"/>
  <c r="E308" i="13"/>
  <c r="F308" i="13"/>
  <c r="C309" i="13"/>
  <c r="D309" i="13"/>
  <c r="E309" i="13"/>
  <c r="F309" i="13"/>
  <c r="C310" i="13"/>
  <c r="D310" i="13"/>
  <c r="E310" i="13"/>
  <c r="F310" i="13"/>
  <c r="C311" i="13"/>
  <c r="D311" i="13"/>
  <c r="E311" i="13"/>
  <c r="F311" i="13"/>
  <c r="C312" i="13"/>
  <c r="D312" i="13"/>
  <c r="E312" i="13"/>
  <c r="F312" i="13"/>
  <c r="C313" i="13"/>
  <c r="D313" i="13"/>
  <c r="E313" i="13"/>
  <c r="F313" i="13"/>
  <c r="C314" i="13"/>
  <c r="D314" i="13"/>
  <c r="E314" i="13"/>
  <c r="F314" i="13"/>
  <c r="C315" i="13"/>
  <c r="D315" i="13"/>
  <c r="E315" i="13"/>
  <c r="F315" i="13"/>
  <c r="C316" i="13"/>
  <c r="D316" i="13"/>
  <c r="E316" i="13"/>
  <c r="F316" i="13"/>
  <c r="C317" i="13"/>
  <c r="D317" i="13"/>
  <c r="E317" i="13"/>
  <c r="F317" i="13"/>
  <c r="C318" i="13"/>
  <c r="D318" i="13"/>
  <c r="E318" i="13"/>
  <c r="F318" i="13"/>
  <c r="C319" i="13"/>
  <c r="D319" i="13"/>
  <c r="E319" i="13"/>
  <c r="F319" i="13"/>
  <c r="C320" i="13"/>
  <c r="D320" i="13"/>
  <c r="E320" i="13"/>
  <c r="F320" i="13"/>
  <c r="C321" i="13"/>
  <c r="D321" i="13"/>
  <c r="E321" i="13"/>
  <c r="F321" i="13"/>
  <c r="C322" i="13"/>
  <c r="D322" i="13"/>
  <c r="E322" i="13"/>
  <c r="F322" i="13"/>
  <c r="C323" i="13"/>
  <c r="D323" i="13"/>
  <c r="E323" i="13"/>
  <c r="F323" i="13"/>
  <c r="C324" i="13"/>
  <c r="D324" i="13"/>
  <c r="E324" i="13"/>
  <c r="F324" i="13"/>
  <c r="C325" i="13"/>
  <c r="D325" i="13"/>
  <c r="E325" i="13"/>
  <c r="F325" i="13"/>
  <c r="C326" i="13"/>
  <c r="D326" i="13"/>
  <c r="E326" i="13"/>
  <c r="F326" i="13"/>
  <c r="C327" i="13"/>
  <c r="D327" i="13"/>
  <c r="E327" i="13"/>
  <c r="F327" i="13"/>
  <c r="C328" i="13"/>
  <c r="D328" i="13"/>
  <c r="E328" i="13"/>
  <c r="F328" i="13"/>
  <c r="C329" i="13"/>
  <c r="D329" i="13"/>
  <c r="E329" i="13"/>
  <c r="F329" i="13"/>
  <c r="C330" i="13"/>
  <c r="D330" i="13"/>
  <c r="E330" i="13"/>
  <c r="F330" i="13"/>
  <c r="C331" i="13"/>
  <c r="D331" i="13"/>
  <c r="E331" i="13"/>
  <c r="F331" i="13"/>
  <c r="C332" i="13"/>
  <c r="D332" i="13"/>
  <c r="E332" i="13"/>
  <c r="F332" i="13"/>
  <c r="C333" i="13"/>
  <c r="D333" i="13"/>
  <c r="E333" i="13"/>
  <c r="F333" i="13"/>
  <c r="C334" i="13"/>
  <c r="D334" i="13"/>
  <c r="E334" i="13"/>
  <c r="F334" i="13"/>
  <c r="C335" i="13"/>
  <c r="D335" i="13"/>
  <c r="E335" i="13"/>
  <c r="F335" i="13"/>
  <c r="C336" i="13"/>
  <c r="D336" i="13"/>
  <c r="E336" i="13"/>
  <c r="F336" i="13"/>
  <c r="C337" i="13"/>
  <c r="D337" i="13"/>
  <c r="E337" i="13"/>
  <c r="F337" i="13"/>
  <c r="C338" i="13"/>
  <c r="D338" i="13"/>
  <c r="E338" i="13"/>
  <c r="F338" i="13"/>
  <c r="C339" i="13"/>
  <c r="D339" i="13"/>
  <c r="E339" i="13"/>
  <c r="F339" i="13"/>
  <c r="C340" i="13"/>
  <c r="D340" i="13"/>
  <c r="E340" i="13"/>
  <c r="F340" i="13"/>
  <c r="C341" i="13"/>
  <c r="D341" i="13"/>
  <c r="E341" i="13"/>
  <c r="F341" i="13"/>
  <c r="C342" i="13"/>
  <c r="D342" i="13"/>
  <c r="E342" i="13"/>
  <c r="F342" i="13"/>
  <c r="C343" i="13"/>
  <c r="D343" i="13"/>
  <c r="E343" i="13"/>
  <c r="F343" i="13"/>
  <c r="C344" i="13"/>
  <c r="D344" i="13"/>
  <c r="E344" i="13"/>
  <c r="F344" i="13"/>
  <c r="C345" i="13"/>
  <c r="D345" i="13"/>
  <c r="E345" i="13"/>
  <c r="F345" i="13"/>
  <c r="C346" i="13"/>
  <c r="D346" i="13"/>
  <c r="E346" i="13"/>
  <c r="F346" i="13"/>
  <c r="C347" i="13"/>
  <c r="D347" i="13"/>
  <c r="E347" i="13"/>
  <c r="F347" i="13"/>
  <c r="C348" i="13"/>
  <c r="D348" i="13"/>
  <c r="E348" i="13"/>
  <c r="F348" i="13"/>
  <c r="C349" i="13"/>
  <c r="D349" i="13"/>
  <c r="E349" i="13"/>
  <c r="F349" i="13"/>
  <c r="C350" i="13"/>
  <c r="D350" i="13"/>
  <c r="E350" i="13"/>
  <c r="F350" i="13"/>
  <c r="C351" i="13"/>
  <c r="D351" i="13"/>
  <c r="E351" i="13"/>
  <c r="F351" i="13"/>
  <c r="C352" i="13"/>
  <c r="D352" i="13"/>
  <c r="E352" i="13"/>
  <c r="F352" i="13"/>
  <c r="C353" i="13"/>
  <c r="D353" i="13"/>
  <c r="E353" i="13"/>
  <c r="F353" i="13"/>
  <c r="C354" i="13"/>
  <c r="D354" i="13"/>
  <c r="E354" i="13"/>
  <c r="F354" i="13"/>
  <c r="C355" i="13"/>
  <c r="D355" i="13"/>
  <c r="E355" i="13"/>
  <c r="F355" i="13"/>
  <c r="C356" i="13"/>
  <c r="D356" i="13"/>
  <c r="E356" i="13"/>
  <c r="F356" i="13"/>
  <c r="F238" i="13"/>
  <c r="E238" i="13"/>
  <c r="D238" i="13"/>
  <c r="C238" i="13"/>
  <c r="C122" i="13"/>
  <c r="D122" i="13"/>
  <c r="E122" i="13"/>
  <c r="F122" i="13"/>
  <c r="C123" i="13"/>
  <c r="D123" i="13"/>
  <c r="E123" i="13"/>
  <c r="F123" i="13"/>
  <c r="C124" i="13"/>
  <c r="D124" i="13"/>
  <c r="E124" i="13"/>
  <c r="F124" i="13"/>
  <c r="C125" i="13"/>
  <c r="D125" i="13"/>
  <c r="E125" i="13"/>
  <c r="F125" i="13"/>
  <c r="C126" i="13"/>
  <c r="D126" i="13"/>
  <c r="E126" i="13"/>
  <c r="F126" i="13"/>
  <c r="C127" i="13"/>
  <c r="D127" i="13"/>
  <c r="E127" i="13"/>
  <c r="F127" i="13"/>
  <c r="C128" i="13"/>
  <c r="D128" i="13"/>
  <c r="E128" i="13"/>
  <c r="F128" i="13"/>
  <c r="C129" i="13"/>
  <c r="D129" i="13"/>
  <c r="E129" i="13"/>
  <c r="F129" i="13"/>
  <c r="C130" i="13"/>
  <c r="D130" i="13"/>
  <c r="E130" i="13"/>
  <c r="F130" i="13"/>
  <c r="C131" i="13"/>
  <c r="D131" i="13"/>
  <c r="E131" i="13"/>
  <c r="F131" i="13"/>
  <c r="C132" i="13"/>
  <c r="D132" i="13"/>
  <c r="E132" i="13"/>
  <c r="F132" i="13"/>
  <c r="C133" i="13"/>
  <c r="D133" i="13"/>
  <c r="E133" i="13"/>
  <c r="F133" i="13"/>
  <c r="C134" i="13"/>
  <c r="D134" i="13"/>
  <c r="E134" i="13"/>
  <c r="F134" i="13"/>
  <c r="C135" i="13"/>
  <c r="D135" i="13"/>
  <c r="E135" i="13"/>
  <c r="F135" i="13"/>
  <c r="C136" i="13"/>
  <c r="D136" i="13"/>
  <c r="E136" i="13"/>
  <c r="F136" i="13"/>
  <c r="C137" i="13"/>
  <c r="D137" i="13"/>
  <c r="E137" i="13"/>
  <c r="F137" i="13"/>
  <c r="C138" i="13"/>
  <c r="D138" i="13"/>
  <c r="E138" i="13"/>
  <c r="F138" i="13"/>
  <c r="C139" i="13"/>
  <c r="D139" i="13"/>
  <c r="E139" i="13"/>
  <c r="F139" i="13"/>
  <c r="C140" i="13"/>
  <c r="D140" i="13"/>
  <c r="E140" i="13"/>
  <c r="F140" i="13"/>
  <c r="C141" i="13"/>
  <c r="D141" i="13"/>
  <c r="E141" i="13"/>
  <c r="F141" i="13"/>
  <c r="C142" i="13"/>
  <c r="D142" i="13"/>
  <c r="E142" i="13"/>
  <c r="F142" i="13"/>
  <c r="C143" i="13"/>
  <c r="D143" i="13"/>
  <c r="E143" i="13"/>
  <c r="F143" i="13"/>
  <c r="C144" i="13"/>
  <c r="D144" i="13"/>
  <c r="E144" i="13"/>
  <c r="F144" i="13"/>
  <c r="C145" i="13"/>
  <c r="D145" i="13"/>
  <c r="E145" i="13"/>
  <c r="F145" i="13"/>
  <c r="C146" i="13"/>
  <c r="D146" i="13"/>
  <c r="E146" i="13"/>
  <c r="F146" i="13"/>
  <c r="C147" i="13"/>
  <c r="D147" i="13"/>
  <c r="E147" i="13"/>
  <c r="F147" i="13"/>
  <c r="C148" i="13"/>
  <c r="D148" i="13"/>
  <c r="E148" i="13"/>
  <c r="F148" i="13"/>
  <c r="C149" i="13"/>
  <c r="D149" i="13"/>
  <c r="E149" i="13"/>
  <c r="F149" i="13"/>
  <c r="C150" i="13"/>
  <c r="D150" i="13"/>
  <c r="E150" i="13"/>
  <c r="F150" i="13"/>
  <c r="C151" i="13"/>
  <c r="D151" i="13"/>
  <c r="E151" i="13"/>
  <c r="F151" i="13"/>
  <c r="C152" i="13"/>
  <c r="D152" i="13"/>
  <c r="E152" i="13"/>
  <c r="F152" i="13"/>
  <c r="C153" i="13"/>
  <c r="D153" i="13"/>
  <c r="E153" i="13"/>
  <c r="F153" i="13"/>
  <c r="C154" i="13"/>
  <c r="D154" i="13"/>
  <c r="E154" i="13"/>
  <c r="F154" i="13"/>
  <c r="C155" i="13"/>
  <c r="D155" i="13"/>
  <c r="E155" i="13"/>
  <c r="F155" i="13"/>
  <c r="C156" i="13"/>
  <c r="D156" i="13"/>
  <c r="E156" i="13"/>
  <c r="F156" i="13"/>
  <c r="C157" i="13"/>
  <c r="D157" i="13"/>
  <c r="E157" i="13"/>
  <c r="F157" i="13"/>
  <c r="C158" i="13"/>
  <c r="D158" i="13"/>
  <c r="E158" i="13"/>
  <c r="F158" i="13"/>
  <c r="C159" i="13"/>
  <c r="D159" i="13"/>
  <c r="E159" i="13"/>
  <c r="F159" i="13"/>
  <c r="C160" i="13"/>
  <c r="D160" i="13"/>
  <c r="E160" i="13"/>
  <c r="F160" i="13"/>
  <c r="C161" i="13"/>
  <c r="D161" i="13"/>
  <c r="E161" i="13"/>
  <c r="F161" i="13"/>
  <c r="C162" i="13"/>
  <c r="D162" i="13"/>
  <c r="E162" i="13"/>
  <c r="F162" i="13"/>
  <c r="C163" i="13"/>
  <c r="D163" i="13"/>
  <c r="E163" i="13"/>
  <c r="F163" i="13"/>
  <c r="C164" i="13"/>
  <c r="D164" i="13"/>
  <c r="E164" i="13"/>
  <c r="F164" i="13"/>
  <c r="C165" i="13"/>
  <c r="D165" i="13"/>
  <c r="E165" i="13"/>
  <c r="F165" i="13"/>
  <c r="C166" i="13"/>
  <c r="D166" i="13"/>
  <c r="E166" i="13"/>
  <c r="F166" i="13"/>
  <c r="C167" i="13"/>
  <c r="D167" i="13"/>
  <c r="E167" i="13"/>
  <c r="F167" i="13"/>
  <c r="C168" i="13"/>
  <c r="D168" i="13"/>
  <c r="E168" i="13"/>
  <c r="F168" i="13"/>
  <c r="C169" i="13"/>
  <c r="D169" i="13"/>
  <c r="E169" i="13"/>
  <c r="F169" i="13"/>
  <c r="C170" i="13"/>
  <c r="D170" i="13"/>
  <c r="E170" i="13"/>
  <c r="F170" i="13"/>
  <c r="C171" i="13"/>
  <c r="D171" i="13"/>
  <c r="E171" i="13"/>
  <c r="F171" i="13"/>
  <c r="C172" i="13"/>
  <c r="D172" i="13"/>
  <c r="E172" i="13"/>
  <c r="F172" i="13"/>
  <c r="C173" i="13"/>
  <c r="D173" i="13"/>
  <c r="E173" i="13"/>
  <c r="F173" i="13"/>
  <c r="C174" i="13"/>
  <c r="D174" i="13"/>
  <c r="E174" i="13"/>
  <c r="F174" i="13"/>
  <c r="C175" i="13"/>
  <c r="D175" i="13"/>
  <c r="E175" i="13"/>
  <c r="F175" i="13"/>
  <c r="C176" i="13"/>
  <c r="D176" i="13"/>
  <c r="E176" i="13"/>
  <c r="F176" i="13"/>
  <c r="C177" i="13"/>
  <c r="D177" i="13"/>
  <c r="E177" i="13"/>
  <c r="F177" i="13"/>
  <c r="C178" i="13"/>
  <c r="D178" i="13"/>
  <c r="E178" i="13"/>
  <c r="F178" i="13"/>
  <c r="C179" i="13"/>
  <c r="D179" i="13"/>
  <c r="E179" i="13"/>
  <c r="F179" i="13"/>
  <c r="C180" i="13"/>
  <c r="D180" i="13"/>
  <c r="E180" i="13"/>
  <c r="F180" i="13"/>
  <c r="C181" i="13"/>
  <c r="D181" i="13"/>
  <c r="E181" i="13"/>
  <c r="F181" i="13"/>
  <c r="C182" i="13"/>
  <c r="D182" i="13"/>
  <c r="E182" i="13"/>
  <c r="F182" i="13"/>
  <c r="C183" i="13"/>
  <c r="D183" i="13"/>
  <c r="E183" i="13"/>
  <c r="F183" i="13"/>
  <c r="C184" i="13"/>
  <c r="D184" i="13"/>
  <c r="E184" i="13"/>
  <c r="F184" i="13"/>
  <c r="C185" i="13"/>
  <c r="D185" i="13"/>
  <c r="E185" i="13"/>
  <c r="F185" i="13"/>
  <c r="C186" i="13"/>
  <c r="D186" i="13"/>
  <c r="E186" i="13"/>
  <c r="F186" i="13"/>
  <c r="C187" i="13"/>
  <c r="D187" i="13"/>
  <c r="E187" i="13"/>
  <c r="F187" i="13"/>
  <c r="C188" i="13"/>
  <c r="D188" i="13"/>
  <c r="E188" i="13"/>
  <c r="F188" i="13"/>
  <c r="C189" i="13"/>
  <c r="D189" i="13"/>
  <c r="E189" i="13"/>
  <c r="F189" i="13"/>
  <c r="C190" i="13"/>
  <c r="D190" i="13"/>
  <c r="E190" i="13"/>
  <c r="F190" i="13"/>
  <c r="C191" i="13"/>
  <c r="D191" i="13"/>
  <c r="E191" i="13"/>
  <c r="F191" i="13"/>
  <c r="C192" i="13"/>
  <c r="D192" i="13"/>
  <c r="E192" i="13"/>
  <c r="F192" i="13"/>
  <c r="C193" i="13"/>
  <c r="D193" i="13"/>
  <c r="E193" i="13"/>
  <c r="F193" i="13"/>
  <c r="C194" i="13"/>
  <c r="D194" i="13"/>
  <c r="E194" i="13"/>
  <c r="F194" i="13"/>
  <c r="C195" i="13"/>
  <c r="D195" i="13"/>
  <c r="E195" i="13"/>
  <c r="F195" i="13"/>
  <c r="C196" i="13"/>
  <c r="D196" i="13"/>
  <c r="E196" i="13"/>
  <c r="F196" i="13"/>
  <c r="C197" i="13"/>
  <c r="D197" i="13"/>
  <c r="E197" i="13"/>
  <c r="F197" i="13"/>
  <c r="C198" i="13"/>
  <c r="D198" i="13"/>
  <c r="E198" i="13"/>
  <c r="F198" i="13"/>
  <c r="C199" i="13"/>
  <c r="D199" i="13"/>
  <c r="E199" i="13"/>
  <c r="F199" i="13"/>
  <c r="C200" i="13"/>
  <c r="D200" i="13"/>
  <c r="E200" i="13"/>
  <c r="F200" i="13"/>
  <c r="C201" i="13"/>
  <c r="D201" i="13"/>
  <c r="E201" i="13"/>
  <c r="F201" i="13"/>
  <c r="C202" i="13"/>
  <c r="D202" i="13"/>
  <c r="E202" i="13"/>
  <c r="F202" i="13"/>
  <c r="C203" i="13"/>
  <c r="D203" i="13"/>
  <c r="E203" i="13"/>
  <c r="F203" i="13"/>
  <c r="C204" i="13"/>
  <c r="D204" i="13"/>
  <c r="E204" i="13"/>
  <c r="F204" i="13"/>
  <c r="C205" i="13"/>
  <c r="D205" i="13"/>
  <c r="E205" i="13"/>
  <c r="F205" i="13"/>
  <c r="C206" i="13"/>
  <c r="D206" i="13"/>
  <c r="E206" i="13"/>
  <c r="F206" i="13"/>
  <c r="C207" i="13"/>
  <c r="D207" i="13"/>
  <c r="E207" i="13"/>
  <c r="F207" i="13"/>
  <c r="C208" i="13"/>
  <c r="D208" i="13"/>
  <c r="E208" i="13"/>
  <c r="F208" i="13"/>
  <c r="C209" i="13"/>
  <c r="D209" i="13"/>
  <c r="E209" i="13"/>
  <c r="F209" i="13"/>
  <c r="C210" i="13"/>
  <c r="D210" i="13"/>
  <c r="E210" i="13"/>
  <c r="F210" i="13"/>
  <c r="C211" i="13"/>
  <c r="D211" i="13"/>
  <c r="E211" i="13"/>
  <c r="F211" i="13"/>
  <c r="C212" i="13"/>
  <c r="D212" i="13"/>
  <c r="E212" i="13"/>
  <c r="F212" i="13"/>
  <c r="C213" i="13"/>
  <c r="D213" i="13"/>
  <c r="E213" i="13"/>
  <c r="F213" i="13"/>
  <c r="C214" i="13"/>
  <c r="D214" i="13"/>
  <c r="E214" i="13"/>
  <c r="F214" i="13"/>
  <c r="C215" i="13"/>
  <c r="D215" i="13"/>
  <c r="E215" i="13"/>
  <c r="F215" i="13"/>
  <c r="C216" i="13"/>
  <c r="D216" i="13"/>
  <c r="E216" i="13"/>
  <c r="F216" i="13"/>
  <c r="C217" i="13"/>
  <c r="D217" i="13"/>
  <c r="E217" i="13"/>
  <c r="F217" i="13"/>
  <c r="C218" i="13"/>
  <c r="D218" i="13"/>
  <c r="E218" i="13"/>
  <c r="F218" i="13"/>
  <c r="C219" i="13"/>
  <c r="D219" i="13"/>
  <c r="E219" i="13"/>
  <c r="F219" i="13"/>
  <c r="C220" i="13"/>
  <c r="D220" i="13"/>
  <c r="E220" i="13"/>
  <c r="F220" i="13"/>
  <c r="C221" i="13"/>
  <c r="D221" i="13"/>
  <c r="E221" i="13"/>
  <c r="F221" i="13"/>
  <c r="C222" i="13"/>
  <c r="D222" i="13"/>
  <c r="E222" i="13"/>
  <c r="F222" i="13"/>
  <c r="C223" i="13"/>
  <c r="D223" i="13"/>
  <c r="E223" i="13"/>
  <c r="F223" i="13"/>
  <c r="C224" i="13"/>
  <c r="D224" i="13"/>
  <c r="E224" i="13"/>
  <c r="F224" i="13"/>
  <c r="C225" i="13"/>
  <c r="D225" i="13"/>
  <c r="E225" i="13"/>
  <c r="F225" i="13"/>
  <c r="C226" i="13"/>
  <c r="D226" i="13"/>
  <c r="E226" i="13"/>
  <c r="F226" i="13"/>
  <c r="C227" i="13"/>
  <c r="D227" i="13"/>
  <c r="E227" i="13"/>
  <c r="F227" i="13"/>
  <c r="C228" i="13"/>
  <c r="D228" i="13"/>
  <c r="E228" i="13"/>
  <c r="F228" i="13"/>
  <c r="C229" i="13"/>
  <c r="D229" i="13"/>
  <c r="E229" i="13"/>
  <c r="F229" i="13"/>
  <c r="C230" i="13"/>
  <c r="D230" i="13"/>
  <c r="E230" i="13"/>
  <c r="F230" i="13"/>
  <c r="C231" i="13"/>
  <c r="D231" i="13"/>
  <c r="E231" i="13"/>
  <c r="F231" i="13"/>
  <c r="C232" i="13"/>
  <c r="D232" i="13"/>
  <c r="E232" i="13"/>
  <c r="F232" i="13"/>
  <c r="C233" i="13"/>
  <c r="D233" i="13"/>
  <c r="E233" i="13"/>
  <c r="F233" i="13"/>
  <c r="C234" i="13"/>
  <c r="D234" i="13"/>
  <c r="E234" i="13"/>
  <c r="F234" i="13"/>
  <c r="C235" i="13"/>
  <c r="D235" i="13"/>
  <c r="E235" i="13"/>
  <c r="F235" i="13"/>
  <c r="C236" i="13"/>
  <c r="D236" i="13"/>
  <c r="E236" i="13"/>
  <c r="F236" i="13"/>
  <c r="C237" i="13"/>
  <c r="D237" i="13"/>
  <c r="E237" i="13"/>
  <c r="F237" i="13"/>
  <c r="F121" i="13"/>
  <c r="E121" i="13"/>
  <c r="D121" i="13"/>
  <c r="C121" i="13"/>
  <c r="C98" i="13"/>
  <c r="D98" i="13"/>
  <c r="E98" i="13"/>
  <c r="F98" i="13"/>
  <c r="C99" i="13"/>
  <c r="D99" i="13"/>
  <c r="E99" i="13"/>
  <c r="F99" i="13"/>
  <c r="C100" i="13"/>
  <c r="D100" i="13"/>
  <c r="E100" i="13"/>
  <c r="F100" i="13"/>
  <c r="C101" i="13"/>
  <c r="D101" i="13"/>
  <c r="E101" i="13"/>
  <c r="F101" i="13"/>
  <c r="C102" i="13"/>
  <c r="D102" i="13"/>
  <c r="E102" i="13"/>
  <c r="F102" i="13"/>
  <c r="C103" i="13"/>
  <c r="D103" i="13"/>
  <c r="E103" i="13"/>
  <c r="F103" i="13"/>
  <c r="C104" i="13"/>
  <c r="D104" i="13"/>
  <c r="E104" i="13"/>
  <c r="F104" i="13"/>
  <c r="C105" i="13"/>
  <c r="D105" i="13"/>
  <c r="E105" i="13"/>
  <c r="F105" i="13"/>
  <c r="C106" i="13"/>
  <c r="D106" i="13"/>
  <c r="E106" i="13"/>
  <c r="F106" i="13"/>
  <c r="C107" i="13"/>
  <c r="D107" i="13"/>
  <c r="E107" i="13"/>
  <c r="F107" i="13"/>
  <c r="C108" i="13"/>
  <c r="D108" i="13"/>
  <c r="E108" i="13"/>
  <c r="F108" i="13"/>
  <c r="C109" i="13"/>
  <c r="D109" i="13"/>
  <c r="E109" i="13"/>
  <c r="F109" i="13"/>
  <c r="C110" i="13"/>
  <c r="D110" i="13"/>
  <c r="E110" i="13"/>
  <c r="F110" i="13"/>
  <c r="C111" i="13"/>
  <c r="D111" i="13"/>
  <c r="E111" i="13"/>
  <c r="F111" i="13"/>
  <c r="C112" i="13"/>
  <c r="D112" i="13"/>
  <c r="E112" i="13"/>
  <c r="F112" i="13"/>
  <c r="C113" i="13"/>
  <c r="D113" i="13"/>
  <c r="E113" i="13"/>
  <c r="F113" i="13"/>
  <c r="C114" i="13"/>
  <c r="D114" i="13"/>
  <c r="E114" i="13"/>
  <c r="F114" i="13"/>
  <c r="C115" i="13"/>
  <c r="D115" i="13"/>
  <c r="E115" i="13"/>
  <c r="F115" i="13"/>
  <c r="C116" i="13"/>
  <c r="D116" i="13"/>
  <c r="E116" i="13"/>
  <c r="F116" i="13"/>
  <c r="C117" i="13"/>
  <c r="D117" i="13"/>
  <c r="E117" i="13"/>
  <c r="F117" i="13"/>
  <c r="C118" i="13"/>
  <c r="D118" i="13"/>
  <c r="E118" i="13"/>
  <c r="F118" i="13"/>
  <c r="C119" i="13"/>
  <c r="D119" i="13"/>
  <c r="E119" i="13"/>
  <c r="F119" i="13"/>
  <c r="C120" i="13"/>
  <c r="D120" i="13"/>
  <c r="E120" i="13"/>
  <c r="F120" i="13"/>
  <c r="C3" i="13"/>
  <c r="D3" i="13"/>
  <c r="E3" i="13"/>
  <c r="F3" i="13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C15" i="13"/>
  <c r="D15" i="13"/>
  <c r="E15" i="13"/>
  <c r="F15" i="13"/>
  <c r="C16" i="13"/>
  <c r="D16" i="13"/>
  <c r="E16" i="13"/>
  <c r="F16" i="13"/>
  <c r="C17" i="13"/>
  <c r="D17" i="13"/>
  <c r="E17" i="13"/>
  <c r="F17" i="13"/>
  <c r="C18" i="13"/>
  <c r="D18" i="13"/>
  <c r="E18" i="13"/>
  <c r="F18" i="13"/>
  <c r="C19" i="13"/>
  <c r="D19" i="13"/>
  <c r="E19" i="13"/>
  <c r="F19" i="13"/>
  <c r="C20" i="13"/>
  <c r="D20" i="13"/>
  <c r="E20" i="13"/>
  <c r="F20" i="13"/>
  <c r="C21" i="13"/>
  <c r="D21" i="13"/>
  <c r="E21" i="13"/>
  <c r="F21" i="13"/>
  <c r="C22" i="13"/>
  <c r="D22" i="13"/>
  <c r="E22" i="13"/>
  <c r="F22" i="13"/>
  <c r="C23" i="13"/>
  <c r="D23" i="13"/>
  <c r="E23" i="13"/>
  <c r="F23" i="13"/>
  <c r="C24" i="13"/>
  <c r="D24" i="13"/>
  <c r="E24" i="13"/>
  <c r="F24" i="13"/>
  <c r="C25" i="13"/>
  <c r="D25" i="13"/>
  <c r="E25" i="13"/>
  <c r="F25" i="13"/>
  <c r="C26" i="13"/>
  <c r="D26" i="13"/>
  <c r="E26" i="13"/>
  <c r="F26" i="13"/>
  <c r="C27" i="13"/>
  <c r="D27" i="13"/>
  <c r="E27" i="13"/>
  <c r="F27" i="13"/>
  <c r="C28" i="13"/>
  <c r="D28" i="13"/>
  <c r="E28" i="13"/>
  <c r="F28" i="13"/>
  <c r="C29" i="13"/>
  <c r="D29" i="13"/>
  <c r="E29" i="13"/>
  <c r="F29" i="13"/>
  <c r="C30" i="13"/>
  <c r="D30" i="13"/>
  <c r="E30" i="13"/>
  <c r="F30" i="13"/>
  <c r="C31" i="13"/>
  <c r="D31" i="13"/>
  <c r="E31" i="13"/>
  <c r="F31" i="13"/>
  <c r="C32" i="13"/>
  <c r="D32" i="13"/>
  <c r="E32" i="13"/>
  <c r="F32" i="13"/>
  <c r="C33" i="13"/>
  <c r="D33" i="13"/>
  <c r="E33" i="13"/>
  <c r="F33" i="13"/>
  <c r="C34" i="13"/>
  <c r="D34" i="13"/>
  <c r="E34" i="13"/>
  <c r="F34" i="13"/>
  <c r="C35" i="13"/>
  <c r="D35" i="13"/>
  <c r="E35" i="13"/>
  <c r="F35" i="13"/>
  <c r="C36" i="13"/>
  <c r="D36" i="13"/>
  <c r="E36" i="13"/>
  <c r="F36" i="13"/>
  <c r="C37" i="13"/>
  <c r="D37" i="13"/>
  <c r="E37" i="13"/>
  <c r="F37" i="13"/>
  <c r="C38" i="13"/>
  <c r="D38" i="13"/>
  <c r="E38" i="13"/>
  <c r="F38" i="13"/>
  <c r="C39" i="13"/>
  <c r="D39" i="13"/>
  <c r="E39" i="13"/>
  <c r="F39" i="13"/>
  <c r="C40" i="13"/>
  <c r="D40" i="13"/>
  <c r="E40" i="13"/>
  <c r="F40" i="13"/>
  <c r="C41" i="13"/>
  <c r="D41" i="13"/>
  <c r="E41" i="13"/>
  <c r="F41" i="13"/>
  <c r="C42" i="13"/>
  <c r="D42" i="13"/>
  <c r="E42" i="13"/>
  <c r="F42" i="13"/>
  <c r="C43" i="13"/>
  <c r="D43" i="13"/>
  <c r="E43" i="13"/>
  <c r="F43" i="13"/>
  <c r="C44" i="13"/>
  <c r="D44" i="13"/>
  <c r="E44" i="13"/>
  <c r="F44" i="13"/>
  <c r="C45" i="13"/>
  <c r="D45" i="13"/>
  <c r="E45" i="13"/>
  <c r="F45" i="13"/>
  <c r="C46" i="13"/>
  <c r="D46" i="13"/>
  <c r="E46" i="13"/>
  <c r="F46" i="13"/>
  <c r="C47" i="13"/>
  <c r="D47" i="13"/>
  <c r="E47" i="13"/>
  <c r="F47" i="13"/>
  <c r="C48" i="13"/>
  <c r="D48" i="13"/>
  <c r="E48" i="13"/>
  <c r="F48" i="13"/>
  <c r="C49" i="13"/>
  <c r="D49" i="13"/>
  <c r="E49" i="13"/>
  <c r="F49" i="13"/>
  <c r="C50" i="13"/>
  <c r="D50" i="13"/>
  <c r="E50" i="13"/>
  <c r="F50" i="13"/>
  <c r="C51" i="13"/>
  <c r="D51" i="13"/>
  <c r="E51" i="13"/>
  <c r="F51" i="13"/>
  <c r="C52" i="13"/>
  <c r="D52" i="13"/>
  <c r="E52" i="13"/>
  <c r="F52" i="13"/>
  <c r="C53" i="13"/>
  <c r="D53" i="13"/>
  <c r="E53" i="13"/>
  <c r="F53" i="13"/>
  <c r="C54" i="13"/>
  <c r="D54" i="13"/>
  <c r="E54" i="13"/>
  <c r="F54" i="13"/>
  <c r="C55" i="13"/>
  <c r="D55" i="13"/>
  <c r="E55" i="13"/>
  <c r="F55" i="13"/>
  <c r="C56" i="13"/>
  <c r="D56" i="13"/>
  <c r="E56" i="13"/>
  <c r="F56" i="13"/>
  <c r="C57" i="13"/>
  <c r="D57" i="13"/>
  <c r="E57" i="13"/>
  <c r="F57" i="13"/>
  <c r="C58" i="13"/>
  <c r="D58" i="13"/>
  <c r="E58" i="13"/>
  <c r="F58" i="13"/>
  <c r="C59" i="13"/>
  <c r="D59" i="13"/>
  <c r="E59" i="13"/>
  <c r="F59" i="13"/>
  <c r="C60" i="13"/>
  <c r="D60" i="13"/>
  <c r="E60" i="13"/>
  <c r="F60" i="13"/>
  <c r="C61" i="13"/>
  <c r="D61" i="13"/>
  <c r="E61" i="13"/>
  <c r="F61" i="13"/>
  <c r="C62" i="13"/>
  <c r="D62" i="13"/>
  <c r="E62" i="13"/>
  <c r="F62" i="13"/>
  <c r="C63" i="13"/>
  <c r="D63" i="13"/>
  <c r="E63" i="13"/>
  <c r="F63" i="13"/>
  <c r="C64" i="13"/>
  <c r="D64" i="13"/>
  <c r="E64" i="13"/>
  <c r="F64" i="13"/>
  <c r="C65" i="13"/>
  <c r="D65" i="13"/>
  <c r="E65" i="13"/>
  <c r="F65" i="13"/>
  <c r="C66" i="13"/>
  <c r="D66" i="13"/>
  <c r="E66" i="13"/>
  <c r="F66" i="13"/>
  <c r="C67" i="13"/>
  <c r="D67" i="13"/>
  <c r="E67" i="13"/>
  <c r="F67" i="13"/>
  <c r="C68" i="13"/>
  <c r="D68" i="13"/>
  <c r="E68" i="13"/>
  <c r="F68" i="13"/>
  <c r="C69" i="13"/>
  <c r="D69" i="13"/>
  <c r="E69" i="13"/>
  <c r="F69" i="13"/>
  <c r="C70" i="13"/>
  <c r="D70" i="13"/>
  <c r="E70" i="13"/>
  <c r="F70" i="13"/>
  <c r="C71" i="13"/>
  <c r="D71" i="13"/>
  <c r="E71" i="13"/>
  <c r="F71" i="13"/>
  <c r="C72" i="13"/>
  <c r="D72" i="13"/>
  <c r="E72" i="13"/>
  <c r="F72" i="13"/>
  <c r="C73" i="13"/>
  <c r="D73" i="13"/>
  <c r="E73" i="13"/>
  <c r="F73" i="13"/>
  <c r="C74" i="13"/>
  <c r="D74" i="13"/>
  <c r="E74" i="13"/>
  <c r="F74" i="13"/>
  <c r="C75" i="13"/>
  <c r="D75" i="13"/>
  <c r="E75" i="13"/>
  <c r="F75" i="13"/>
  <c r="C76" i="13"/>
  <c r="D76" i="13"/>
  <c r="E76" i="13"/>
  <c r="F76" i="13"/>
  <c r="C77" i="13"/>
  <c r="D77" i="13"/>
  <c r="E77" i="13"/>
  <c r="F77" i="13"/>
  <c r="C78" i="13"/>
  <c r="D78" i="13"/>
  <c r="E78" i="13"/>
  <c r="F78" i="13"/>
  <c r="C79" i="13"/>
  <c r="D79" i="13"/>
  <c r="E79" i="13"/>
  <c r="F79" i="13"/>
  <c r="C80" i="13"/>
  <c r="D80" i="13"/>
  <c r="E80" i="13"/>
  <c r="F80" i="13"/>
  <c r="C81" i="13"/>
  <c r="D81" i="13"/>
  <c r="E81" i="13"/>
  <c r="F81" i="13"/>
  <c r="C82" i="13"/>
  <c r="D82" i="13"/>
  <c r="E82" i="13"/>
  <c r="F82" i="13"/>
  <c r="C83" i="13"/>
  <c r="D83" i="13"/>
  <c r="E83" i="13"/>
  <c r="F83" i="13"/>
  <c r="C84" i="13"/>
  <c r="D84" i="13"/>
  <c r="E84" i="13"/>
  <c r="F84" i="13"/>
  <c r="C85" i="13"/>
  <c r="D85" i="13"/>
  <c r="E85" i="13"/>
  <c r="F85" i="13"/>
  <c r="C86" i="13"/>
  <c r="D86" i="13"/>
  <c r="E86" i="13"/>
  <c r="F86" i="13"/>
  <c r="C87" i="13"/>
  <c r="D87" i="13"/>
  <c r="E87" i="13"/>
  <c r="F87" i="13"/>
  <c r="C88" i="13"/>
  <c r="D88" i="13"/>
  <c r="E88" i="13"/>
  <c r="F88" i="13"/>
  <c r="C89" i="13"/>
  <c r="D89" i="13"/>
  <c r="E89" i="13"/>
  <c r="F89" i="13"/>
  <c r="C90" i="13"/>
  <c r="D90" i="13"/>
  <c r="E90" i="13"/>
  <c r="F90" i="13"/>
  <c r="C91" i="13"/>
  <c r="D91" i="13"/>
  <c r="E91" i="13"/>
  <c r="F91" i="13"/>
  <c r="C92" i="13"/>
  <c r="D92" i="13"/>
  <c r="E92" i="13"/>
  <c r="F92" i="13"/>
  <c r="C93" i="13"/>
  <c r="D93" i="13"/>
  <c r="E93" i="13"/>
  <c r="F93" i="13"/>
  <c r="C94" i="13"/>
  <c r="D94" i="13"/>
  <c r="E94" i="13"/>
  <c r="F94" i="13"/>
  <c r="C95" i="13"/>
  <c r="D95" i="13"/>
  <c r="E95" i="13"/>
  <c r="F95" i="13"/>
  <c r="C96" i="13"/>
  <c r="D96" i="13"/>
  <c r="E96" i="13"/>
  <c r="F96" i="13"/>
  <c r="C97" i="13"/>
  <c r="D97" i="13"/>
  <c r="E97" i="13"/>
  <c r="F97" i="13"/>
  <c r="F2" i="13"/>
  <c r="E2" i="13"/>
  <c r="D2" i="13"/>
  <c r="C2" i="13"/>
</calcChain>
</file>

<file path=xl/comments1.xml><?xml version="1.0" encoding="utf-8"?>
<comments xmlns="http://schemas.openxmlformats.org/spreadsheetml/2006/main">
  <authors>
    <author>Author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kod TIDO-REa će trebati kopirati razinu2 u razinu3, a kod TIDO i TIDRE će trebati ostaviti prazno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kod TIDO-REa će trebati kopirati razinu2 u razinu3, a kod TIDO i TIDRE će trebati ostaviti prazno</t>
        </r>
      </text>
    </comment>
  </commentList>
</comments>
</file>

<file path=xl/sharedStrings.xml><?xml version="1.0" encoding="utf-8"?>
<sst xmlns="http://schemas.openxmlformats.org/spreadsheetml/2006/main" count="2531" uniqueCount="510">
  <si>
    <t>A.POTRAŽIVANJA  ZA  UPISANI  A  NEUPLAĆENI  KAPITAL</t>
  </si>
  <si>
    <t>1.Kapital pozvan da se plati</t>
  </si>
  <si>
    <t>2.Kapital nije pozvan da se plati</t>
  </si>
  <si>
    <t>B.NEMATERIJALNA  IMOVINA</t>
  </si>
  <si>
    <t>1.Goodwill</t>
  </si>
  <si>
    <t>2.Ostala nematerijalna imovina</t>
  </si>
  <si>
    <t>C.MATERIJALNA  IMOVINA</t>
  </si>
  <si>
    <t>1.Zemljišta i građevinski objekti koji  služe društvu za provođenje djelatnosti</t>
  </si>
  <si>
    <t>2.Oprema</t>
  </si>
  <si>
    <t>3.Ostala materijalna imovina i zalihe</t>
  </si>
  <si>
    <t>D.ULAGANJA</t>
  </si>
  <si>
    <t>I.Ulaganja u zemljišta i građevinske objekte koji ne služe društvu za provođenje djelatnosti</t>
  </si>
  <si>
    <t>II.Ulaganja u podružnice, pridružena društva i sudjelovanje u zajedničkim ulaganjima</t>
  </si>
  <si>
    <t>1.Dionice i udjeli u podružnicama</t>
  </si>
  <si>
    <t>2.Dionice i udjeli u pridruženim društvima</t>
  </si>
  <si>
    <t>3.Sudjelovanje u zajedničkim ulaganjima</t>
  </si>
  <si>
    <t>III.Ostala financijska ulaganja</t>
  </si>
  <si>
    <t>1.Ulaganja koja se drže do dospijeća</t>
  </si>
  <si>
    <t>1.1.Dužnički vrijednosni papiri i drugi vrijednosni papiri s fiksnim prihodom</t>
  </si>
  <si>
    <t>1.2.Ostala ulaganja koja se drže do dospijeća</t>
  </si>
  <si>
    <t>2.Ulaganja raspoloživa za prodaju</t>
  </si>
  <si>
    <t>2.1.Dionice, udjeli i drugi vrijednosni papiri koji donose promjenjiv prihod</t>
  </si>
  <si>
    <t>2.2.Dužnički vrijednosni papiri i drugi vrijednosni papiri s fiksnim prihodom</t>
  </si>
  <si>
    <t>2.3.Udjeli u investicijskim fondovima</t>
  </si>
  <si>
    <t>2.4.Ostala ulaganja raspoloživa za prodaju</t>
  </si>
  <si>
    <t>3.Ulaganja po fer vrijednosti kroz račun dobiti i gubitka</t>
  </si>
  <si>
    <t>3.1.Dionice, udjeli i drugi vrijednosni papiri koji donose promjenjiv prihod</t>
  </si>
  <si>
    <t>3.2.Dužnički vrijednosni papiri i drugi vrijednosni papiri s fiksnim prihodom</t>
  </si>
  <si>
    <t>3.3.Derivativni financijski instrumenti</t>
  </si>
  <si>
    <t>3.4.Udjeli u investicijskim fondovima</t>
  </si>
  <si>
    <t>3.5.Ostala ulaganja</t>
  </si>
  <si>
    <t>4.Depoziti, zajmovi i potraživanja</t>
  </si>
  <si>
    <t>4.1.Depoziti kod kreditnih institucija (banaka)</t>
  </si>
  <si>
    <t>4.2.Zajmovi</t>
  </si>
  <si>
    <t>4.3.Ostali zajmovi i potraživanja</t>
  </si>
  <si>
    <t>IV.Depoziti kod preuzetog poslovanja osiguranja u reosiguranje  (depoziti kod cedenta)</t>
  </si>
  <si>
    <t>E.ULAGANJA  ZA  RAČUN  I  RIZIK  VLASNIKA  POLICA  ŽIVOTNOG  OSIGURANJA</t>
  </si>
  <si>
    <t>F.UDIO REOSIGURANJA U TEHNIČKIM PRIČUVAMA</t>
  </si>
  <si>
    <t>1.Prijenosne premije, udio reosiguranja</t>
  </si>
  <si>
    <t>2.Matematička pričuva osiguranja,  udio reosiguranja</t>
  </si>
  <si>
    <t>3.Pričuva šteta,  udio reosiguranja</t>
  </si>
  <si>
    <t>4.Pričuve za povrate premija ovisne i neovisne o rezulatatu (bonusi i popusti),  udio reosiguranja</t>
  </si>
  <si>
    <t>5.Pričuva za kolebanje šteta, udio reosiguranja</t>
  </si>
  <si>
    <t>6.Druge tehničke pričuve osiguranja, udio reosiguranja</t>
  </si>
  <si>
    <t>7.Posebna pričuva za osiguranje iz skupine životnih osiguranja kod kojih ugovaratelj osiguranja preuzima investicijski rizik, udio reosiguranja</t>
  </si>
  <si>
    <t>G.ODGOĐENA I TEKUĆA POREZNA IMOVINA</t>
  </si>
  <si>
    <t>1.Odgođena porezna imovina</t>
  </si>
  <si>
    <t>2.Tekuća porezna imovina</t>
  </si>
  <si>
    <t>H.POTRAŽIVANJA</t>
  </si>
  <si>
    <t>1.Potraživanja iz neposrednih poslova osiguranja</t>
  </si>
  <si>
    <t>1.1.Od osiguranika</t>
  </si>
  <si>
    <t>1.2.Od zastupnika, odnosno posrednika u osiguranju</t>
  </si>
  <si>
    <t>2.Potraživanja iz poslova suosiguranja i reosiguranja</t>
  </si>
  <si>
    <t>3.Ostala potraživanja</t>
  </si>
  <si>
    <t>3.1.Potraživanja iz drugih poslova osiguranja</t>
  </si>
  <si>
    <t>3.2.Potraživanja za prinose na ulaganja</t>
  </si>
  <si>
    <t>3.3.Ostala potraživanja</t>
  </si>
  <si>
    <t>I.OSTALA  IMOVINA</t>
  </si>
  <si>
    <t>1.Novac u banci i blagajni</t>
  </si>
  <si>
    <t>1.1.Sredstva na poslovnom računu</t>
  </si>
  <si>
    <t>1.2.Sredstva na računu imovine za pokriće matematičke pričuve</t>
  </si>
  <si>
    <t>1.3.Novčana sredstva u blagajni</t>
  </si>
  <si>
    <t>2.Dugotrajna imovina namjenjena za prodaju i prestanak poslovanja</t>
  </si>
  <si>
    <t>3.Ostalo</t>
  </si>
  <si>
    <t>J.PLAĆENI  TROŠKOVI  BUDUĆEG RAZDOBLJA  I  NEDOSPJELA  NAPLATA  PRIHODA</t>
  </si>
  <si>
    <t>1.Razgraničene kamate i najamnine</t>
  </si>
  <si>
    <t>2.Razgraničeni troškovi pribave</t>
  </si>
  <si>
    <t>3.Ostali plaćeni troškovi budućeg razdoblja i nedospjela naplata prihoda</t>
  </si>
  <si>
    <t>K."UKUPNO  AKTIVA (A+B+C+D+E+F+G+H+I+J)"</t>
  </si>
  <si>
    <t>L.IZVANBILANČNI  ZAPISI</t>
  </si>
  <si>
    <t>A.KAPITAL  I  REZERVE</t>
  </si>
  <si>
    <t>1.Upisani kapital</t>
  </si>
  <si>
    <t>1.1.Uplaćeni kapital - redovne dionice</t>
  </si>
  <si>
    <t>1.2.Uplaćeni kapital - povlaštene dionice</t>
  </si>
  <si>
    <t>1.3.Kapital pozvan da se plati</t>
  </si>
  <si>
    <t>2.Premije na emitirane dionice (rezerve kapitala)</t>
  </si>
  <si>
    <t>3.Revalorizacijske rezerve</t>
  </si>
  <si>
    <t>3.1.Zemljišta i građevinskih objekata</t>
  </si>
  <si>
    <t>3.2.Financijskih ulaganja</t>
  </si>
  <si>
    <t>3.3.Ostale revalorizacijske rezerve</t>
  </si>
  <si>
    <t>4.Rezerve</t>
  </si>
  <si>
    <t>4.1.Zakonske rezerve</t>
  </si>
  <si>
    <t>4.2.Statutarna rezerva</t>
  </si>
  <si>
    <t>4.3..Ostale rezerve</t>
  </si>
  <si>
    <t>5.Prenesena (zadržana) dobit ili gubitak</t>
  </si>
  <si>
    <t>5.1.Zadržana dobit</t>
  </si>
  <si>
    <t>5.2.Preneseni gubitak  (-)</t>
  </si>
  <si>
    <t>6.Dobit ili gubitak tekućeg obračunskog razdoblja</t>
  </si>
  <si>
    <t>6.1.Dobit tekućeg obračunskog razdoblja</t>
  </si>
  <si>
    <t>6.2.Gubitak tekućeg obračunskog razdoblja  ( - )</t>
  </si>
  <si>
    <t>B.OBVEZE  DRUGOG  REDA   (PODREĐENE  OBVEZE)</t>
  </si>
  <si>
    <t>C.TEHNIČKE  PRIČUVE</t>
  </si>
  <si>
    <t>1.Prijenosne premije, bruto iznos</t>
  </si>
  <si>
    <t>2.Matematička pričuva osiguranja,  bruto iznos</t>
  </si>
  <si>
    <t>3.Pričuva šteta,  bruto iznos</t>
  </si>
  <si>
    <t>4.Pričuve za povrate premija ovisne i neovisne o rezulatatu (bonusi i popusti),  bruto iznos</t>
  </si>
  <si>
    <t>5.Pričuva za kolebanje šteta, bruto iznos</t>
  </si>
  <si>
    <t>6.Druge tehničke pričuve osiguranja, bruto iznos</t>
  </si>
  <si>
    <t>D.POSEBNA PRIČUVA ZA OSIGURANJE IZ SKUPINE ŽIVOTNIH OSIGURANJA KOD KOJIH UGOVARATELJ OSIGURANJA PREUZIMA INVESTICIJSKI RIZIK, bruto iznos</t>
  </si>
  <si>
    <t>E.OSTALE PRIČUVE</t>
  </si>
  <si>
    <t>1.Pričuve za mirovine i slične obveze</t>
  </si>
  <si>
    <t>2.Ostale pričuve</t>
  </si>
  <si>
    <t>F.ODGOĐENA I TEKUĆA POREZNA OBVEZA</t>
  </si>
  <si>
    <t>1.Odgođena porezna obveza</t>
  </si>
  <si>
    <t>2.Tekuća porezna obveza</t>
  </si>
  <si>
    <t>G.DEPOZITI  ZADRŽANI  IZ  POSLA  PREDANOG  U  REOSIGURANJE</t>
  </si>
  <si>
    <t>H.FINANCIJSKE OBVEZE</t>
  </si>
  <si>
    <t>1.Obveze po zajmovima</t>
  </si>
  <si>
    <t>2.Obveze po izdanim vrijednosnim papirima</t>
  </si>
  <si>
    <t>3.Ostale financijske obveze</t>
  </si>
  <si>
    <t>I.OSTALE  OBVEZE</t>
  </si>
  <si>
    <t>1.Obveze proizašle iz neposrednih poslova osiguranja</t>
  </si>
  <si>
    <t>2.Obveze proizašle iz poslova suosiguranja i reosiguranja</t>
  </si>
  <si>
    <t>3.Obveze za otuđenje i prekinuto poslovanje</t>
  </si>
  <si>
    <t>4.Ostale obveze</t>
  </si>
  <si>
    <t>J.ODGOĐENO  PLAĆANJE  TROŠKOVA  I PRIHOD  BUDUĆEG  RAZDOBLJA</t>
  </si>
  <si>
    <t>1.Razgraničena provizija reosiguranja</t>
  </si>
  <si>
    <t>2.Ostalo odgođeno plaćanje troškova i prihod budućeg razdoblja</t>
  </si>
  <si>
    <t>K."UKUPNA  PASIVA(A+B+C+D+E+F+G+H+I+J)"</t>
  </si>
  <si>
    <t>XXI.Reklasifikacijske usklade</t>
  </si>
  <si>
    <t>2.Pripisano nekontrolirajućem interesu</t>
  </si>
  <si>
    <t>1.Pripisano imateljima kapitala matice</t>
  </si>
  <si>
    <t>XX.Ukupna sveobuhvatna dobit</t>
  </si>
  <si>
    <t>8.Porez na dobit na ostalu sveobuhvatnu dobit</t>
  </si>
  <si>
    <t>7.Udio u ostaloj sveobuhvatnoj dobiti pridruženih društava</t>
  </si>
  <si>
    <t>6.Aktuarski dobici/gubici po mirovinskim planovima s definiranim mirovinama</t>
  </si>
  <si>
    <t>5.Učinci od instrumenata zaštite novčanog toka</t>
  </si>
  <si>
    <t>4.Dobici/gubici prozišli iz revalorizacije druge materijalne (osim zemljišta i nekretnina) i nematerijalne imovine</t>
  </si>
  <si>
    <t>3.Dobici/gubici proizišli iz revalorizacije zemljišta i građevinskih objekata koji služe društvu za obavljanje djelatnosti</t>
  </si>
  <si>
    <t>2.Dobici/gubici proizišli iz revalorizacije financijske imovine raspoložive za prodaju</t>
  </si>
  <si>
    <t>1.Dobici/gubici proizašli iz preračunavanja financijakih izvještaja inozemnog poslovanja</t>
  </si>
  <si>
    <t>XIX.Ostala sveobuhvatna dobit</t>
  </si>
  <si>
    <t>XVIII.UKUPNI RASHODI</t>
  </si>
  <si>
    <t>XVII.UKUPNI PRIHODI</t>
  </si>
  <si>
    <t>XVI.Dobit ili gubitak obračunskog razdoblja poslije poreza (+/-)</t>
  </si>
  <si>
    <t>2.Odgođeni porezni trošak (prihod)</t>
  </si>
  <si>
    <t>1.Tekući porezni trošak</t>
  </si>
  <si>
    <t>XV.Porez na dobit ili gubitak</t>
  </si>
  <si>
    <t>XIV.Dobit ili gubitak obračunskog razdoblja prije poreza (+/-)</t>
  </si>
  <si>
    <t>XIII.Ostali troškovi, uključujući vrijednosna usklađenja</t>
  </si>
  <si>
    <t>2.Ostali tehnički troškovi osiguranja</t>
  </si>
  <si>
    <t>1.Troškovi za preventivnu djelatnost</t>
  </si>
  <si>
    <t>XII.Ostali tehnički troškovi,  neto od reosiguranja</t>
  </si>
  <si>
    <t>7.Ostali troškovi ulaganja</t>
  </si>
  <si>
    <t>6.Neto negativne tečajne razlike</t>
  </si>
  <si>
    <t>5.Usklađivanje financijske imovine po fer vrijednosti kroz račun dobiti i gubitka</t>
  </si>
  <si>
    <t>4.Gubici ostvareni pri prodaji (realizaciji) financijske imovine</t>
  </si>
  <si>
    <t>3.Umjanjenje vrijednosti ulaganja</t>
  </si>
  <si>
    <t>2.Kamate</t>
  </si>
  <si>
    <t>1.Amortizacija zemljišta i građevinskih objekata koji ne služe društvu za obavljanje djelatnosti</t>
  </si>
  <si>
    <t>XI.Troškovi ulaganja</t>
  </si>
  <si>
    <t>2.4..Ostali troškovi uprave</t>
  </si>
  <si>
    <t>2.3..Plaće, porezi i doprinosi iz i na plaće</t>
  </si>
  <si>
    <t>2.1.Amortizacija materijalne imovine</t>
  </si>
  <si>
    <t>2.Troškovi uprave  (administrativni troškovi)</t>
  </si>
  <si>
    <t>1.3.Promjena razgraničenih troškova pribave (+/-)</t>
  </si>
  <si>
    <t>1.2.Ostali troškovi pribave</t>
  </si>
  <si>
    <t>1.1.Provizija</t>
  </si>
  <si>
    <t>1.Troškovi pribave</t>
  </si>
  <si>
    <t>X.Poslovni rashodi  (izdaci za obavljanje djelatnosti),  neto</t>
  </si>
  <si>
    <t>2.Neovisni o rezultatu  (popusti)</t>
  </si>
  <si>
    <t>1.Ovisni o rezultatu  (bonusi)</t>
  </si>
  <si>
    <t>IX.Izdaci za povrate premija  (bonusi i popusti),  neto od reosiguranja</t>
  </si>
  <si>
    <t>3.Udio reosiguratelja (+)</t>
  </si>
  <si>
    <t>2.Udio suosiguratelja (+)</t>
  </si>
  <si>
    <t>1.Bruto iznos (-)</t>
  </si>
  <si>
    <t>VIII.Promjena posebne pričuve za osiguranja iz skupine životnih osiguranja kod kojih ugovaratelj osiguranja preuzima investicijski rizik,  neto od reosiguranja (+/-)</t>
  </si>
  <si>
    <t>1.3.Udio reosiguratelja (+)</t>
  </si>
  <si>
    <t>1.2.Udio suosiguratelja (+)</t>
  </si>
  <si>
    <t>1.1.Bruto iznos (-)</t>
  </si>
  <si>
    <t>2.Promjena ostalih tehničkih pričuva, neto od reosiguranja (+/-)</t>
  </si>
  <si>
    <t>1.2.Udio reosiguratelja (+)</t>
  </si>
  <si>
    <t>1.Promjena matematičke pričuve osiguranja (+/-)</t>
  </si>
  <si>
    <t>VII.Promjena matematičke pričuve i ostalih tehničkih pričuva, neto od reosiguranja</t>
  </si>
  <si>
    <t>2.3.Udio reosiguratelja (+)</t>
  </si>
  <si>
    <t>2.2.Udio suosiguratelja (+)</t>
  </si>
  <si>
    <t>2.1.Bruto iznos (-)</t>
  </si>
  <si>
    <t>2.Promjena pričuva za štete (+/-)</t>
  </si>
  <si>
    <t>1.3.Udio reosiguratelja(+)</t>
  </si>
  <si>
    <t>1.Likvidirane štete</t>
  </si>
  <si>
    <t>VI.Izdaci za osigurane slučajeve,  neto</t>
  </si>
  <si>
    <t>V.Ostali prihodi</t>
  </si>
  <si>
    <t>IV.Ostali osigurateljno - tehnički prihodi,  neto od reosiguranja</t>
  </si>
  <si>
    <t>III.Prihodi od provizija i naknada</t>
  </si>
  <si>
    <t>7.Ostali prihodi od ulaganja</t>
  </si>
  <si>
    <t>6.Neto pozitivne tečajne razlike</t>
  </si>
  <si>
    <t>5.3.Ostali dobici od prodaje financijskih ulaganja</t>
  </si>
  <si>
    <t>5.2.Ulaganja raspoloživa za prodaju</t>
  </si>
  <si>
    <t>5.1.Ulaganja po fer vrijednosti kroz račun dobiti i gubitka</t>
  </si>
  <si>
    <t>5.Dobici od prodaje  (realizacije) financijskih ulaganja</t>
  </si>
  <si>
    <t>4.Nerealizirani dobici od ulaganja po fer vrijednosti kroz račun dobiti i gubitka</t>
  </si>
  <si>
    <t>3.Prihodi od kamata</t>
  </si>
  <si>
    <t>2.3.Prihodi od prodaje zemljišta i građevinskih objekata</t>
  </si>
  <si>
    <t>2.2.Prihodi od povećanja vrijednosti zemljišta i građevinskih objekata</t>
  </si>
  <si>
    <t>2.1.Prihodi od najma</t>
  </si>
  <si>
    <t>2.Prihodi od ulaganja u zemljišta i građevinske objekte</t>
  </si>
  <si>
    <t>1.Prihodi od podružnica, pridruženih društava i sudjelovanja u zajedničkim ulaganjima</t>
  </si>
  <si>
    <t>II.Prihodi od ulaganja</t>
  </si>
  <si>
    <t>8.Promjena pričuva prijenosnih premija,  udio suosiguratelja (+/-)</t>
  </si>
  <si>
    <t>7.Promjena pričuva prijenosnih premija,  udio reosiguratelja (+/-)</t>
  </si>
  <si>
    <t>6.Promjena bruto pričuva prijenosnih premija (+/-)</t>
  </si>
  <si>
    <t>5.Premije predane u suosiguranje (-)</t>
  </si>
  <si>
    <t>4.Premije predane u reosiguranje (-)</t>
  </si>
  <si>
    <t>3.Ispravak vrijednosti i naplaćeni ispravak vrijednosti premije osiguranja/suosiguranja</t>
  </si>
  <si>
    <t>2.Premije suosiguranja</t>
  </si>
  <si>
    <t>1.Zaračunate bruto premije</t>
  </si>
  <si>
    <t>I.Zarađene premije (prihodovane)</t>
  </si>
  <si>
    <t>XXIV.IZVANBILANČNI  ZAPISI</t>
  </si>
  <si>
    <t>XXIII.UKUPNA  PASIVA</t>
  </si>
  <si>
    <t>XXII.ODGOĐENO  PLAĆANJE  TROŠKOVA  I PRIHOD  BUDUĆEG  RAZDOBLJA</t>
  </si>
  <si>
    <t>1.Obveze proizašle iz poslova izravnog osiguranja</t>
  </si>
  <si>
    <t>XXI.OSTALE  OBVEZE</t>
  </si>
  <si>
    <t>2.Obveze po izdanim financijskim instrumentima</t>
  </si>
  <si>
    <t>XX.FINANCIJSKE OBVEZE</t>
  </si>
  <si>
    <t>XIX.DEPOZITI  ZADRŽANI  IZ  POSLA  PREDANOG  U  REOSIGURANJE</t>
  </si>
  <si>
    <t>XVIII.ODGOĐENA I TEKUĆA POREZNA OBVEZA</t>
  </si>
  <si>
    <t>XVII.OSTALE PRIČUVE</t>
  </si>
  <si>
    <t>XVI.POSEBNE PRIČUVE ZA ŽIVOTNA OSIGURANJA KOD KOJIH UGOVARATELJ OSIGURANJA SNOSI RIZIK ULAGANJA, bruto iznos</t>
  </si>
  <si>
    <t>6.Druge tehničke pričuve, bruto iznos</t>
  </si>
  <si>
    <t>5.Pričuve za kolebanje šteta, bruto iznos</t>
  </si>
  <si>
    <t>4.Pričuve za bonuse i popuste,  bruto iznos</t>
  </si>
  <si>
    <t>3.Pričuve šteta,  bruto iznos</t>
  </si>
  <si>
    <t>2.Matematičke pričuve,  bruto iznos</t>
  </si>
  <si>
    <t>1.Pričuve za prijenosne premije, bruto iznos</t>
  </si>
  <si>
    <t>XV.TEHNIČKE  PRIČUVE</t>
  </si>
  <si>
    <t>XIV.MANJINSKI INTERES</t>
  </si>
  <si>
    <t>XIII.OBVEZE  DRUGOG  REDA   (PODREĐENE  OBVEZE)</t>
  </si>
  <si>
    <t>5.Zadržana dobit ili preneseni gubitak</t>
  </si>
  <si>
    <t>3.2.Financijske imovine raspoložive za prodaju</t>
  </si>
  <si>
    <t>XI.IZVANBILANČNI  ZAPISI</t>
  </si>
  <si>
    <t>IX.PLAĆENI  TROŠKOVI  BUDUĆEG RAZDOBLJA  I  NEDOSPJELA  NAPLATA  PRIHODA</t>
  </si>
  <si>
    <t>VIII.OSTALA  IMOVINA</t>
  </si>
  <si>
    <t>3.2.Ostala potraživanja</t>
  </si>
  <si>
    <t>3.1.Potraživanja za prihode iz ulaganja</t>
  </si>
  <si>
    <t>2.Potraživanja iz poslova reosiguranja</t>
  </si>
  <si>
    <t>1.2.Od zastupnika odnosno posrednika u osiguranju</t>
  </si>
  <si>
    <t>1.1.Od ugovaratelja osiguranja</t>
  </si>
  <si>
    <t>1.Potraživanja iz poslova osiguranja</t>
  </si>
  <si>
    <t>VI.ODGOĐENA I TEKUĆA POREZNA IMOVINA</t>
  </si>
  <si>
    <t>7.Posebne pričuve za životna osiguranja kod kojih ugovaratelj osiguranja snosi rizik ulaganja, udio reosiguranja</t>
  </si>
  <si>
    <t>6.Druge tehničke pričuve, udio reosiguranja</t>
  </si>
  <si>
    <t>5.Pričuve za kolebanje šteta, udio reosiguranja</t>
  </si>
  <si>
    <t>4.Pričuve za bonuse i popuste,  udio reosiguranja</t>
  </si>
  <si>
    <t>3.Pričuve šteta,  udio reosiguranja</t>
  </si>
  <si>
    <t>2.Matematičke pričuve,  udio reosiguranja</t>
  </si>
  <si>
    <t>1.Pričuve za prijenosne premije, udio reosiguranja</t>
  </si>
  <si>
    <t>V.UDIO REOSIGURANJA U TEHNIČKIM PRIČUVAMA</t>
  </si>
  <si>
    <t>IV.ULAGANJA ZA RAČUN I RIZIK UGOVARATELJA ŽIVOTNOG OSIGURANJA</t>
  </si>
  <si>
    <t>D.Depoziti kod cedenta</t>
  </si>
  <si>
    <t>4.3.Ostalo</t>
  </si>
  <si>
    <t>4.Zajmovi i potraživanja</t>
  </si>
  <si>
    <t>3.5.Ostalo</t>
  </si>
  <si>
    <t>3.3.Izvedeni financijski instrumenti</t>
  </si>
  <si>
    <t>3.2.Dužnički financijski instrumenti</t>
  </si>
  <si>
    <t>3.1.Vlasnički financijski instrumenti</t>
  </si>
  <si>
    <t>3.Financijska imovina po fer vrijednosti kroz račun dobiti i gubitka</t>
  </si>
  <si>
    <t>2.4.Ostalo</t>
  </si>
  <si>
    <t>2.2.Dužnički financijski instrumenti</t>
  </si>
  <si>
    <t>2.1.Vlasnički financijski instrumenti</t>
  </si>
  <si>
    <t>2.Financijska imovina raspoloživa za prodaju</t>
  </si>
  <si>
    <t>1.2.Ostalo</t>
  </si>
  <si>
    <t>1.1.Dužnički financijski instrumenti</t>
  </si>
  <si>
    <t>1.Financijska imovina koja se drži do dospijeća</t>
  </si>
  <si>
    <t>C.Financijska imovina</t>
  </si>
  <si>
    <t>3.Dionice i udjeli u zajedničkim pothvatima</t>
  </si>
  <si>
    <t>B.Ulaganja u podružnice, pridružena društva i zajedničke pothvate</t>
  </si>
  <si>
    <t>II.MATERIJALNA  IMOVINA</t>
  </si>
  <si>
    <t>I.NEMATERIJALNA  IMOVINA</t>
  </si>
  <si>
    <t>5.Nerealizirani gubici od ulaganja</t>
  </si>
  <si>
    <t>4.Realizirani gubici od ulaganja</t>
  </si>
  <si>
    <t>2.3.Ostali troškovi uprave</t>
  </si>
  <si>
    <t>2.2.Plaće, porezi i doprinosi iz i na plaće</t>
  </si>
  <si>
    <t>2.1.Amortizacija</t>
  </si>
  <si>
    <t>2.Troškovi uprave (administrativni troškovi)</t>
  </si>
  <si>
    <t>2.Udio reosiguratelja (+)</t>
  </si>
  <si>
    <t>VIII.Promjena posebne pričuve za životna osiguranja kod kojih ugovaratelj osiguranja snosi rizik ulaganja,  neto od reosiguranja (+/-)</t>
  </si>
  <si>
    <t>2.2.Udio reosiguratelja (+)</t>
  </si>
  <si>
    <t>1.Promjena matematičke pričuve (+/-)</t>
  </si>
  <si>
    <t>2.Promjena pričuva šteta (+/-)</t>
  </si>
  <si>
    <t>1.2.Udio reosiguratelja(+)</t>
  </si>
  <si>
    <t>5.Realizirani dobici od ulaganja</t>
  </si>
  <si>
    <t>4.Nerealizirani dobici od ulaganja</t>
  </si>
  <si>
    <t>1.Prihodi od podružnica, pridruženih društava i zajedničkih pothvata</t>
  </si>
  <si>
    <t>5.Promjena pričuva za prijenosne premije,  udio reosiguratelja (+/-)</t>
  </si>
  <si>
    <t>4.Promjena bruto pričuva za prijenosne premije (+/-)</t>
  </si>
  <si>
    <t>3.Premije predane u reosiguranje (-)</t>
  </si>
  <si>
    <t>2.Ispravak vrijednosti i naplaćeni ispravak vrijednosti premije</t>
  </si>
  <si>
    <t>TIDO</t>
  </si>
  <si>
    <t>TIDRE</t>
  </si>
  <si>
    <t>TIDO-RE</t>
  </si>
  <si>
    <t>razina1</t>
  </si>
  <si>
    <t>razina2</t>
  </si>
  <si>
    <t>razina3</t>
  </si>
  <si>
    <t>Izvanbilančni zapisi</t>
  </si>
  <si>
    <t>Upisani kapital</t>
  </si>
  <si>
    <t>Revalorizacijske rezerve</t>
  </si>
  <si>
    <t>Zakonske rezerve</t>
  </si>
  <si>
    <t>Statutarna rezerva</t>
  </si>
  <si>
    <t>Ostale rezerve</t>
  </si>
  <si>
    <t>Zadržana dobit</t>
  </si>
  <si>
    <t>Preneseni gubitak  (-)</t>
  </si>
  <si>
    <t>Tehničke pričuve</t>
  </si>
  <si>
    <t>Ostale pričuve</t>
  </si>
  <si>
    <t>Financijske obveze</t>
  </si>
  <si>
    <t>Ostale obveze</t>
  </si>
  <si>
    <t>Kapital</t>
  </si>
  <si>
    <t>Imovina</t>
  </si>
  <si>
    <t>Goodwill</t>
  </si>
  <si>
    <t>Oprema</t>
  </si>
  <si>
    <t>Ulaganja</t>
  </si>
  <si>
    <t>Ostalo</t>
  </si>
  <si>
    <t>Potraživanja</t>
  </si>
  <si>
    <t>Zajmovi</t>
  </si>
  <si>
    <t>Obveze</t>
  </si>
  <si>
    <t>Podređene obveze</t>
  </si>
  <si>
    <t>Porezna obveza</t>
  </si>
  <si>
    <t>Obveze proizašle iz neposrednih poslova osiguranja</t>
  </si>
  <si>
    <t>Razgraničena provizija reosiguranja</t>
  </si>
  <si>
    <t>Ostalo odgođeno plaćanje troškova i prihod budućeg razdoblja</t>
  </si>
  <si>
    <t>Obveze proizašle iz poslova suosiguranja i reosiguranja</t>
  </si>
  <si>
    <t>Obveze za otuđenje i prekinuto poslovanje</t>
  </si>
  <si>
    <t>Obveze po zajmovima</t>
  </si>
  <si>
    <t>Ostale financijske obveze</t>
  </si>
  <si>
    <t>Odgođena porezna obveza</t>
  </si>
  <si>
    <t>Tekuća porezna obveza</t>
  </si>
  <si>
    <t>Pričuve za mirovine i slične obveze</t>
  </si>
  <si>
    <t>Depoziti zadržani iz posla predanog u reosiguranje</t>
  </si>
  <si>
    <t>Odgođeno plaćanje troškova i prihod budućeg razdoblja</t>
  </si>
  <si>
    <t>Uplaćeni kapital - redovne dionice</t>
  </si>
  <si>
    <t>Uplaćeni kapital - povlaštene dionice</t>
  </si>
  <si>
    <t>Kapital pozvan da se plati</t>
  </si>
  <si>
    <t>Premije na emitirane dionice (rezerve kapitala)</t>
  </si>
  <si>
    <t>Zemljišta i građevinskih objekata</t>
  </si>
  <si>
    <t>Ostale revalorizacijske rezerve</t>
  </si>
  <si>
    <t>Rezerve</t>
  </si>
  <si>
    <t>Dobit ili gubitak tekućeg obračunskog razdoblja</t>
  </si>
  <si>
    <t>Dobit tekućeg obračunskog razdoblja</t>
  </si>
  <si>
    <t>Nematerijalna imovina</t>
  </si>
  <si>
    <t>Materijalna imovina</t>
  </si>
  <si>
    <t>Ostala imovina</t>
  </si>
  <si>
    <t>Ostala materijalna imovina i zalihe</t>
  </si>
  <si>
    <t>Ulaganja u zemljišta i građevinske objekte koji ne služe društvu za provođenje djelatnosti</t>
  </si>
  <si>
    <t>Ulaganja u podružnice, pridružena društva i sudjelovanje u zajedničkim ulaganjima</t>
  </si>
  <si>
    <t>Dionice i udjeli u podružnicama</t>
  </si>
  <si>
    <t>Dionice i udjeli u pridruženim društvima</t>
  </si>
  <si>
    <t>Ulaganja raspoloživa za prodaju</t>
  </si>
  <si>
    <t>Udjeli u investicijskim fondovima</t>
  </si>
  <si>
    <t>Depoziti, zajmovi i potraživanja</t>
  </si>
  <si>
    <t>Ostala nematerijalna imovina</t>
  </si>
  <si>
    <t>Zemljišta i građevinski objekti koji služe društvu za provođenje djelatnosti</t>
  </si>
  <si>
    <t>Prijenosne premije, udio reosiguranja</t>
  </si>
  <si>
    <t>razina4</t>
  </si>
  <si>
    <t>Ulaganja do dospijeća</t>
  </si>
  <si>
    <t>Matematička pričuva osiguranja,  udio reosiguranja</t>
  </si>
  <si>
    <t>Pričuva za kolebanje šteta, udio reosiguranja</t>
  </si>
  <si>
    <t>Druge tehničke pričuve osiguranja, udio reosiguranja</t>
  </si>
  <si>
    <t>Posebna pričuva za osiguranje iz skupine životnih osiguranja kod kojih ugovaratelj osiguranja preuzima investicijski rizik, udio reosiguranja</t>
  </si>
  <si>
    <t>Odgođena porezna imovina</t>
  </si>
  <si>
    <t>Tekuća porezna imovina</t>
  </si>
  <si>
    <t>Ulaganja po fer vrijednosti kroz RDG</t>
  </si>
  <si>
    <t>Ostala potraživanja</t>
  </si>
  <si>
    <t>Potraživanja iz drugih poslova osiguranja</t>
  </si>
  <si>
    <t>Novac u banci i blagajni</t>
  </si>
  <si>
    <t>Sredstva na poslovnom računu</t>
  </si>
  <si>
    <t>Sredstva na računu imovine za pokriće matematičke pričuve</t>
  </si>
  <si>
    <t>Novčana sredstva u blagajni</t>
  </si>
  <si>
    <t>Dugotrajna imovina namjenjena za prodaju i prestanak poslovanja</t>
  </si>
  <si>
    <t>Razgraničene kamate i najamnine</t>
  </si>
  <si>
    <t>Razgraničeni troškovi pribave</t>
  </si>
  <si>
    <t>Ostali plaćeni troškovi budućeg razdoblja i nedospjela naplata prihoda</t>
  </si>
  <si>
    <t>Plaćeni troškovi budućeg razdoblja i nedospjela naplata prihoda</t>
  </si>
  <si>
    <t>Udio reosiguranja u tehničkim pričuvama</t>
  </si>
  <si>
    <t>Porezna imovina</t>
  </si>
  <si>
    <t>Pričuva šteta, udio reosiguranja</t>
  </si>
  <si>
    <t>Pričuve za povrate premija ovisne i neovisne o rezulatatu (bonusi i popusti), udio reosiguranja</t>
  </si>
  <si>
    <t>Kapital nije pozvan da se plati</t>
  </si>
  <si>
    <t>Dužnički financijski instrumenti</t>
  </si>
  <si>
    <t>Dionice i udjeli u zajedničkim pothvatima</t>
  </si>
  <si>
    <t>Vlasnički financijski instrumenti</t>
  </si>
  <si>
    <t>Izvedeni financijski instrumenti</t>
  </si>
  <si>
    <t>Depoziti kod kreditnih institucija</t>
  </si>
  <si>
    <t>Depoziti kod cedenta</t>
  </si>
  <si>
    <t>Ulaganja za račun i rizik ugovaratelja životnog osiguranja</t>
  </si>
  <si>
    <t>Pričuve za prijenosne premije, udio reosiguranja</t>
  </si>
  <si>
    <t>Potraživanja iz poslova osiguranja</t>
  </si>
  <si>
    <t>Matematičke pričuve, udio reosiguranja</t>
  </si>
  <si>
    <t>Pričuve šteta, udio reosiguranja</t>
  </si>
  <si>
    <t>Pričuve za bonuse i popuste, udio reosiguranja</t>
  </si>
  <si>
    <t>Pričuve za kolebanje šteta, udio reosiguranja</t>
  </si>
  <si>
    <t>Druge tehničke pričuve, udio reosiguranja</t>
  </si>
  <si>
    <t>Posebne pričuve za životna osiguranja kod kojih ugovaratelj osiguranja snosi rizik ulaganja, udio reosiguranja</t>
  </si>
  <si>
    <t>Od ugovaratelja osiguranja</t>
  </si>
  <si>
    <t>Od zastupnika odnosno posrednika u osiguranju</t>
  </si>
  <si>
    <t>Potraživanja iz poslova reosiguranja</t>
  </si>
  <si>
    <t>Potraživanja za prihode na ulaganja</t>
  </si>
  <si>
    <t>Financijske imovine raspoložive za prodaju</t>
  </si>
  <si>
    <t>Zadržana dobit ili preneseni gubitak</t>
  </si>
  <si>
    <t>Gubitak tekućeg obračunskog razdoblja (-)</t>
  </si>
  <si>
    <t>Obveze drugog reda (podređene obveze)</t>
  </si>
  <si>
    <t>Pričuve za prijenosne premije</t>
  </si>
  <si>
    <t>Matematičke pričuve</t>
  </si>
  <si>
    <t>Pričuve šteta</t>
  </si>
  <si>
    <t>Pričuve za bonuse i popuste</t>
  </si>
  <si>
    <t>Pričuve za kolebanje šteta</t>
  </si>
  <si>
    <t>Druge tehničke pričuve</t>
  </si>
  <si>
    <t>Posebne pričuve za životna osiguranja kod kojih ugovaratelj osiguranja snosi rizik ulaganja</t>
  </si>
  <si>
    <t>Obveze po izdanim financijskim instrumentima</t>
  </si>
  <si>
    <t>Obveze proizašle iz poslova izravnog osiguranja</t>
  </si>
  <si>
    <t>Manjinski interes</t>
  </si>
  <si>
    <t>Zarađene premije</t>
  </si>
  <si>
    <t>Prihodi od ulaganja</t>
  </si>
  <si>
    <t>Prihodi od podružnica, pridruženih društava i sudjelovanja u zajedničkim ulaganjima</t>
  </si>
  <si>
    <t>Prihodi od ulaganja u zemljišta i građevinske objekte</t>
  </si>
  <si>
    <t>Prihodi od najma</t>
  </si>
  <si>
    <t>Prihodi od povećanja vrijednosti zemljišta i građevinskih objekata</t>
  </si>
  <si>
    <t>Prihodi od prodaje zemljišta i građevinskih objekata</t>
  </si>
  <si>
    <t>Prihodi od kamata</t>
  </si>
  <si>
    <t>Nerealizirani dobici od ulaganja po fer vrijednosti kroz račun dobiti i gubitka</t>
  </si>
  <si>
    <t>Ulaganja po fer vrijednosti kroz račun dobiti i gubitka</t>
  </si>
  <si>
    <t>Ostali dobici od prodaje financijskih ulaganja</t>
  </si>
  <si>
    <t>Neto pozitivne tečajne razlike</t>
  </si>
  <si>
    <t>Ostali prihodi od ulaganja</t>
  </si>
  <si>
    <t>Prihodi od provizija i naknada</t>
  </si>
  <si>
    <t>Ostali prihodi</t>
  </si>
  <si>
    <t>Likvidirane štete</t>
  </si>
  <si>
    <t>Bruto iznos (-)</t>
  </si>
  <si>
    <t>Udio suosiguratelja (+)</t>
  </si>
  <si>
    <t>Udio reosiguratelja(+)</t>
  </si>
  <si>
    <t>Zaračunate bruto premije</t>
  </si>
  <si>
    <t>Premije suosiguranja</t>
  </si>
  <si>
    <t>Ispravak vrijednosti i naplaćeni ispravak vrijednosti premije osiguranja/suosiguranja</t>
  </si>
  <si>
    <t>Premije predane u reosiguranje (-)</t>
  </si>
  <si>
    <t>Premije predane u suosiguranje (-)</t>
  </si>
  <si>
    <t>Promjena bruto pričuva prijenosnih premija (+/-)</t>
  </si>
  <si>
    <t>Promjena pričuva prijenosnih premija,  udio reosiguratelja (+/-)</t>
  </si>
  <si>
    <t>Promjena pričuva prijenosnih premija,  udio suosiguratelja (+/-)</t>
  </si>
  <si>
    <t>Udio reosiguratelja (+)</t>
  </si>
  <si>
    <t>Promjena matematičke pričuve i ostalih tehničkih pričuva, neto od reosiguranja</t>
  </si>
  <si>
    <t>Promjena matematičke pričuve osiguranja (+/-)</t>
  </si>
  <si>
    <t>Promjena ostalih tehničkih pričuva, neto od reosiguranja (+/-)</t>
  </si>
  <si>
    <t>Troškovi pribave</t>
  </si>
  <si>
    <t>Provizija</t>
  </si>
  <si>
    <t>Ostali troškovi pribave</t>
  </si>
  <si>
    <t>Promjena razgraničenih troškova pribave (+/-)</t>
  </si>
  <si>
    <t>Plaće, porezi i doprinosi iz i na plaće</t>
  </si>
  <si>
    <t>Ostali troškovi uprave</t>
  </si>
  <si>
    <t>Troškovi ulaganja</t>
  </si>
  <si>
    <t>Amortizacija zemljišta i građevinskih objekata koji ne služe društvu za obavljanje djelatnosti</t>
  </si>
  <si>
    <t>Kamate</t>
  </si>
  <si>
    <t>Umjanjenje vrijednosti ulaganja</t>
  </si>
  <si>
    <t>Gubici ostvareni pri prodaji (realizaciji) financijske imovine</t>
  </si>
  <si>
    <t>Usklađivanje financijske imovine po fer vrijednosti kroz račun dobiti i gubitka</t>
  </si>
  <si>
    <t>Neto negativne tečajne razlike</t>
  </si>
  <si>
    <t>Ostali troškovi ulaganja</t>
  </si>
  <si>
    <t>Troškovi za preventivnu djelatnost</t>
  </si>
  <si>
    <t>Ostali tehnički troškovi osiguranja</t>
  </si>
  <si>
    <t>Ostali troškovi, uključujući vrijednosna usklađenja</t>
  </si>
  <si>
    <t>Dobit ili gubitak obračunskog razdoblja prije poreza (+/-)</t>
  </si>
  <si>
    <t>Porez na dobit ili gubitak</t>
  </si>
  <si>
    <t>Tekući porezni trošak</t>
  </si>
  <si>
    <t>Odgođeni porezni trošak (prihod)</t>
  </si>
  <si>
    <t>Dobit ili gubitak obračunskog razdoblja poslije poreza (+/-)</t>
  </si>
  <si>
    <t>Pripisano imateljima kapitala matice</t>
  </si>
  <si>
    <t>Pripisano nekontrolirajućem interesu</t>
  </si>
  <si>
    <t>Ukupna sveobuhvatna dobit</t>
  </si>
  <si>
    <t>Reklasifikacijske usklade</t>
  </si>
  <si>
    <t>Ostali osigurateljno - tehnički prihodi, neto od reosiguranja</t>
  </si>
  <si>
    <t>Izdaci za osigurane slučajeve, neto</t>
  </si>
  <si>
    <t>Promjena posebne pričuve za osiguranja iz skupine životnih osiguranja kod kojih ugovaratelj osiguranja preuzima investicijski rizik, neto od reosiguranja (+/-)</t>
  </si>
  <si>
    <t>Izdaci za povrate premija (bonusi i popusti), neto od reosiguranja</t>
  </si>
  <si>
    <t>Ovisni o rezultatu (bonusi)</t>
  </si>
  <si>
    <t>Neovisni o rezultatu (popusti)</t>
  </si>
  <si>
    <t>Administrativni troškovi</t>
  </si>
  <si>
    <t>Poslovni rashodi</t>
  </si>
  <si>
    <t>Ostali troškovi</t>
  </si>
  <si>
    <t>Ukupni prihodi</t>
  </si>
  <si>
    <t>Ukupni rashodi</t>
  </si>
  <si>
    <t>Ostala Sveobuhvatna dobit</t>
  </si>
  <si>
    <t>Premije predane u su/reosiguranje (-)</t>
  </si>
  <si>
    <t>Promjena pričuva prijenosnih premija, udio su/reosiguratelja (+/-)</t>
  </si>
  <si>
    <t>Realizirani dobici od ulaganja</t>
  </si>
  <si>
    <t>Promjena pričuva šteta (+/-)</t>
  </si>
  <si>
    <t>Amortizacija</t>
  </si>
  <si>
    <t>obrazac</t>
  </si>
  <si>
    <t>redak</t>
  </si>
  <si>
    <t>TIDO-Bilanca</t>
  </si>
  <si>
    <t>TIDRE-Bilanca</t>
  </si>
  <si>
    <t xml:space="preserve">4.Rezerve </t>
  </si>
  <si>
    <t xml:space="preserve">1.Zemljišta i građevinski objekti koji  služe društvu za provođenje djelatnosti </t>
  </si>
  <si>
    <t xml:space="preserve">4.1.Zakonske rezerve </t>
  </si>
  <si>
    <t>K.\UKUPNO  AKTIVA (A+B+C+D+E+F+G+H+I+J)\""</t>
  </si>
  <si>
    <t xml:space="preserve">D.ULAGANJA </t>
  </si>
  <si>
    <t>K.\UKUPNA  PASIVA(A+B+C+D+E+F+G+H+I+J)\""</t>
  </si>
  <si>
    <t xml:space="preserve">I.Ulaganja u zemljišta i građevinske objekte koji ne služe društvu za provođenje djelatnosti </t>
  </si>
  <si>
    <t xml:space="preserve">4.2.Statutarna rezerva </t>
  </si>
  <si>
    <t xml:space="preserve">A.KAPITAL  I  REZERVE  </t>
  </si>
  <si>
    <t xml:space="preserve">4.3..Ostale rezerve </t>
  </si>
  <si>
    <t xml:space="preserve">3.1.Potraživanja iz drugih poslova osiguranja </t>
  </si>
  <si>
    <t xml:space="preserve">H.POTRAŽIVANJA  </t>
  </si>
  <si>
    <t xml:space="preserve">III.Ostala financijska ulaganja </t>
  </si>
  <si>
    <t>TIDO-RE-IFP</t>
  </si>
  <si>
    <t xml:space="preserve">III.ULAGANJA </t>
  </si>
  <si>
    <t xml:space="preserve">A.Ulaganja u zemljišta i građevinske objekte koji ne služe društvu za provođenje djelatnosti </t>
  </si>
  <si>
    <t xml:space="preserve">4.1.Depoziti kod kreditnih institucija </t>
  </si>
  <si>
    <t xml:space="preserve">VII.POTRAŽIVANJA  </t>
  </si>
  <si>
    <t xml:space="preserve">X.UKUPNA  AKTIVA </t>
  </si>
  <si>
    <t xml:space="preserve">XII.KAPITAL  I  REZERVE  </t>
  </si>
  <si>
    <t>TIDRE-RDG</t>
  </si>
  <si>
    <t>TIDO-RDG</t>
  </si>
  <si>
    <t>TIDO-RE-ISD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</si>
</sst>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k_n_-;\-* #,##0.00\ _k_n_-;_-* &quot;-&quot;??\ _k_n_-;_-@_-"/>
    <numFmt numFmtId="165" formatCode="_-* #,##0\ _k_n_-;\-* #,##0\ _k_n_-;_-* &quot;-&quot;??\ _k_n_-;_-@_-"/>
  </numFmts>
  <fonts count="12" x14ac:knownFonts="1">
    <font>
      <sz val="10"/>
      <name val="Arial"/>
    </font>
    <font>
      <sz val="7.5"/>
      <color indexed="13"/>
      <name val="Tahoma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rgb="FF00B050"/>
      <name val="Arial"/>
      <family val="2"/>
      <charset val="238"/>
    </font>
    <font>
      <sz val="10"/>
      <color theme="7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theme="3" tint="0.39997558519241921"/>
      <name val="Arial"/>
      <family val="2"/>
      <charset val="238"/>
    </font>
    <font>
      <sz val="10"/>
      <color rgb="FFC0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1" fillId="2" borderId="1" xfId="0" applyFont="1" applyFill="1" applyBorder="1" applyAlignment="1" applyProtection="1">
      <alignment horizontal="left" vertical="top" readingOrder="1"/>
      <protection locked="0"/>
    </xf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  <xf numFmtId="0" fontId="1" fillId="3" borderId="1" xfId="0" applyFont="1" applyFill="1" applyBorder="1" applyAlignment="1" applyProtection="1">
      <alignment horizontal="left" vertical="top" readingOrder="1"/>
      <protection locked="0"/>
    </xf>
    <xf numFmtId="0" fontId="0" fillId="0" borderId="0" xfId="0"/>
    <xf numFmtId="0" fontId="1" fillId="4" borderId="1" xfId="0" applyFont="1" applyFill="1" applyBorder="1" applyAlignment="1" applyProtection="1">
      <alignment horizontal="left" vertical="top" readingOrder="1"/>
      <protection locked="0"/>
    </xf>
    <xf numFmtId="0" fontId="2" fillId="5" borderId="0" xfId="0" applyFont="1" applyFill="1"/>
    <xf numFmtId="0" fontId="0" fillId="5" borderId="0" xfId="0" applyFill="1"/>
    <xf numFmtId="0" fontId="0" fillId="0" borderId="0" xfId="0"/>
    <xf numFmtId="0" fontId="6" fillId="0" borderId="0" xfId="0" applyFont="1"/>
    <xf numFmtId="0" fontId="7" fillId="0" borderId="0" xfId="0" applyFont="1"/>
    <xf numFmtId="165" fontId="0" fillId="0" borderId="0" xfId="1" applyNumberFormat="1" applyFont="1"/>
    <xf numFmtId="165" fontId="9" fillId="0" borderId="0" xfId="1" applyNumberFormat="1" applyFont="1"/>
    <xf numFmtId="165" fontId="9" fillId="6" borderId="0" xfId="1" applyNumberFormat="1" applyFont="1" applyFill="1"/>
    <xf numFmtId="165" fontId="9" fillId="7" borderId="0" xfId="1" applyNumberFormat="1" applyFont="1" applyFill="1"/>
    <xf numFmtId="165" fontId="9" fillId="8" borderId="0" xfId="1" applyNumberFormat="1" applyFont="1" applyFill="1"/>
    <xf numFmtId="0" fontId="10" fillId="0" borderId="0" xfId="0" applyFont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C3A70"/>
      <rgbColor rgb="00696969"/>
      <rgbColor rgb="0060759B"/>
      <rgbColor rgb="00D3D3D3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356"/>
  <sheetViews>
    <sheetView tabSelected="1" workbookViewId="0">
      <selection activeCell="M1" sqref="M1"/>
    </sheetView>
  </sheetViews>
  <sheetFormatPr defaultRowHeight="13.2" x14ac:dyDescent="0.25"/>
  <cols>
    <col min="1" max="1" width="13.109375" bestFit="1" customWidth="1"/>
    <col min="2" max="2" width="64.6640625" customWidth="1"/>
  </cols>
  <sheetData>
    <row r="1" spans="1:6" x14ac:dyDescent="0.25">
      <c r="A1" t="s">
        <v>483</v>
      </c>
      <c r="B1" t="s">
        <v>484</v>
      </c>
      <c r="C1" s="3" t="s">
        <v>290</v>
      </c>
      <c r="D1" s="3" t="s">
        <v>291</v>
      </c>
      <c r="E1" s="3" t="s">
        <v>292</v>
      </c>
      <c r="F1" s="3" t="s">
        <v>351</v>
      </c>
    </row>
    <row r="2" spans="1:6" x14ac:dyDescent="0.25">
      <c r="A2" t="s">
        <v>485</v>
      </c>
      <c r="B2" s="3" t="s">
        <v>18</v>
      </c>
      <c r="C2" s="3" t="str">
        <f>IF(VLOOKUP(B2,'mapiranje - bilanca'!$B$1:$G$122,3,FALSE)=0,"",VLOOKUP(B2,'mapiranje - bilanca'!$B$1:$G$122,3,FALSE))</f>
        <v>Imovina</v>
      </c>
      <c r="D2" t="str">
        <f>IF(VLOOKUP(B2,'mapiranje - bilanca'!$B$1:$G$122,4,FALSE)=0,"",VLOOKUP(B2,'mapiranje - bilanca'!$B$1:$G$122,4,FALSE))</f>
        <v>Ulaganja</v>
      </c>
      <c r="E2" t="str">
        <f>IF(VLOOKUP(B2,'mapiranje - bilanca'!$B$1:$G$122,5,FALSE)=0,"",VLOOKUP(B2,'mapiranje - bilanca'!$B$1:$G$122,5,FALSE))</f>
        <v>Ulaganja do dospijeća</v>
      </c>
      <c r="F2" t="str">
        <f>IF(VLOOKUP(B2,'mapiranje - bilanca'!$B$1:$G$122,6,FALSE)=0,"",VLOOKUP(B2,'mapiranje - bilanca'!$B$1:$G$122,6,FALSE))</f>
        <v>Dužnički financijski instrumenti</v>
      </c>
    </row>
    <row r="3" spans="1:6" x14ac:dyDescent="0.25">
      <c r="A3" t="s">
        <v>485</v>
      </c>
      <c r="B3" t="s">
        <v>50</v>
      </c>
      <c r="C3" s="3" t="str">
        <f>IF(VLOOKUP(B3,'mapiranje - bilanca'!$B$1:$G$122,3,FALSE)=0,"",VLOOKUP(B3,'mapiranje - bilanca'!$B$1:$G$122,3,FALSE))</f>
        <v>Imovina</v>
      </c>
      <c r="D3" s="9" t="str">
        <f>IF(VLOOKUP(B3,'mapiranje - bilanca'!$B$1:$G$122,4,FALSE)=0,"",VLOOKUP(B3,'mapiranje - bilanca'!$B$1:$G$122,4,FALSE))</f>
        <v>Potraživanja</v>
      </c>
      <c r="E3" s="9" t="str">
        <f>IF(VLOOKUP(B3,'mapiranje - bilanca'!$B$1:$G$122,5,FALSE)=0,"",VLOOKUP(B3,'mapiranje - bilanca'!$B$1:$G$122,5,FALSE))</f>
        <v>Potraživanja iz poslova osiguranja</v>
      </c>
      <c r="F3" s="9" t="str">
        <f>IF(VLOOKUP(B3,'mapiranje - bilanca'!$B$1:$G$122,6,FALSE)=0,"",VLOOKUP(B3,'mapiranje - bilanca'!$B$1:$G$122,6,FALSE))</f>
        <v>Od ugovaratelja osiguranja</v>
      </c>
    </row>
    <row r="4" spans="1:6" x14ac:dyDescent="0.25">
      <c r="A4" t="s">
        <v>485</v>
      </c>
      <c r="B4" t="s">
        <v>59</v>
      </c>
      <c r="C4" s="3" t="str">
        <f>IF(VLOOKUP(B4,'mapiranje - bilanca'!$B$1:$G$122,3,FALSE)=0,"",VLOOKUP(B4,'mapiranje - bilanca'!$B$1:$G$122,3,FALSE))</f>
        <v>Imovina</v>
      </c>
      <c r="D4" s="9" t="str">
        <f>IF(VLOOKUP(B4,'mapiranje - bilanca'!$B$1:$G$122,4,FALSE)=0,"",VLOOKUP(B4,'mapiranje - bilanca'!$B$1:$G$122,4,FALSE))</f>
        <v>Ostala imovina</v>
      </c>
      <c r="E4" s="9" t="str">
        <f>IF(VLOOKUP(B4,'mapiranje - bilanca'!$B$1:$G$122,5,FALSE)=0,"",VLOOKUP(B4,'mapiranje - bilanca'!$B$1:$G$122,5,FALSE))</f>
        <v>Novac u banci i blagajni</v>
      </c>
      <c r="F4" s="9" t="str">
        <f>IF(VLOOKUP(B4,'mapiranje - bilanca'!$B$1:$G$122,6,FALSE)=0,"",VLOOKUP(B4,'mapiranje - bilanca'!$B$1:$G$122,6,FALSE))</f>
        <v>Sredstva na poslovnom računu</v>
      </c>
    </row>
    <row r="5" spans="1:6" x14ac:dyDescent="0.25">
      <c r="A5" t="s">
        <v>485</v>
      </c>
      <c r="B5" t="s">
        <v>72</v>
      </c>
      <c r="C5" s="3" t="str">
        <f>IF(VLOOKUP(B5,'mapiranje - bilanca'!$B$1:$G$122,3,FALSE)=0,"",VLOOKUP(B5,'mapiranje - bilanca'!$B$1:$G$122,3,FALSE))</f>
        <v>Kapital</v>
      </c>
      <c r="D5" s="9" t="str">
        <f>IF(VLOOKUP(B5,'mapiranje - bilanca'!$B$1:$G$122,4,FALSE)=0,"",VLOOKUP(B5,'mapiranje - bilanca'!$B$1:$G$122,4,FALSE))</f>
        <v>Upisani kapital</v>
      </c>
      <c r="E5" s="9" t="str">
        <f>IF(VLOOKUP(B5,'mapiranje - bilanca'!$B$1:$G$122,5,FALSE)=0,"",VLOOKUP(B5,'mapiranje - bilanca'!$B$1:$G$122,5,FALSE))</f>
        <v>Uplaćeni kapital - redovne dionice</v>
      </c>
      <c r="F5" s="9" t="str">
        <f>IF(VLOOKUP(B5,'mapiranje - bilanca'!$B$1:$G$122,6,FALSE)=0,"",VLOOKUP(B5,'mapiranje - bilanca'!$B$1:$G$122,6,FALSE))</f>
        <v>Uplaćeni kapital - redovne dionice</v>
      </c>
    </row>
    <row r="6" spans="1:6" x14ac:dyDescent="0.25">
      <c r="A6" t="s">
        <v>485</v>
      </c>
      <c r="B6" t="s">
        <v>51</v>
      </c>
      <c r="C6" s="3" t="str">
        <f>IF(VLOOKUP(B6,'mapiranje - bilanca'!$B$1:$G$122,3,FALSE)=0,"",VLOOKUP(B6,'mapiranje - bilanca'!$B$1:$G$122,3,FALSE))</f>
        <v>Imovina</v>
      </c>
      <c r="D6" s="9" t="str">
        <f>IF(VLOOKUP(B6,'mapiranje - bilanca'!$B$1:$G$122,4,FALSE)=0,"",VLOOKUP(B6,'mapiranje - bilanca'!$B$1:$G$122,4,FALSE))</f>
        <v>Potraživanja</v>
      </c>
      <c r="E6" s="9" t="str">
        <f>IF(VLOOKUP(B6,'mapiranje - bilanca'!$B$1:$G$122,5,FALSE)=0,"",VLOOKUP(B6,'mapiranje - bilanca'!$B$1:$G$122,5,FALSE))</f>
        <v>Potraživanja iz poslova osiguranja</v>
      </c>
      <c r="F6" s="9" t="str">
        <f>IF(VLOOKUP(B6,'mapiranje - bilanca'!$B$1:$G$122,6,FALSE)=0,"",VLOOKUP(B6,'mapiranje - bilanca'!$B$1:$G$122,6,FALSE))</f>
        <v>Od zastupnika odnosno posrednika u osiguranju</v>
      </c>
    </row>
    <row r="7" spans="1:6" x14ac:dyDescent="0.25">
      <c r="A7" t="s">
        <v>485</v>
      </c>
      <c r="B7" t="s">
        <v>19</v>
      </c>
      <c r="C7" s="3" t="str">
        <f>IF(VLOOKUP(B7,'mapiranje - bilanca'!$B$1:$G$122,3,FALSE)=0,"",VLOOKUP(B7,'mapiranje - bilanca'!$B$1:$G$122,3,FALSE))</f>
        <v>Imovina</v>
      </c>
      <c r="D7" s="9" t="str">
        <f>IF(VLOOKUP(B7,'mapiranje - bilanca'!$B$1:$G$122,4,FALSE)=0,"",VLOOKUP(B7,'mapiranje - bilanca'!$B$1:$G$122,4,FALSE))</f>
        <v>Ulaganja</v>
      </c>
      <c r="E7" s="9" t="str">
        <f>IF(VLOOKUP(B7,'mapiranje - bilanca'!$B$1:$G$122,5,FALSE)=0,"",VLOOKUP(B7,'mapiranje - bilanca'!$B$1:$G$122,5,FALSE))</f>
        <v>Ulaganja do dospijeća</v>
      </c>
      <c r="F7" s="9" t="str">
        <f>IF(VLOOKUP(B7,'mapiranje - bilanca'!$B$1:$G$122,6,FALSE)=0,"",VLOOKUP(B7,'mapiranje - bilanca'!$B$1:$G$122,6,FALSE))</f>
        <v>Ostalo</v>
      </c>
    </row>
    <row r="8" spans="1:6" x14ac:dyDescent="0.25">
      <c r="A8" t="s">
        <v>485</v>
      </c>
      <c r="B8" t="s">
        <v>60</v>
      </c>
      <c r="C8" s="3" t="str">
        <f>IF(VLOOKUP(B8,'mapiranje - bilanca'!$B$1:$G$122,3,FALSE)=0,"",VLOOKUP(B8,'mapiranje - bilanca'!$B$1:$G$122,3,FALSE))</f>
        <v>Imovina</v>
      </c>
      <c r="D8" s="9" t="str">
        <f>IF(VLOOKUP(B8,'mapiranje - bilanca'!$B$1:$G$122,4,FALSE)=0,"",VLOOKUP(B8,'mapiranje - bilanca'!$B$1:$G$122,4,FALSE))</f>
        <v>Ostala imovina</v>
      </c>
      <c r="E8" s="9" t="str">
        <f>IF(VLOOKUP(B8,'mapiranje - bilanca'!$B$1:$G$122,5,FALSE)=0,"",VLOOKUP(B8,'mapiranje - bilanca'!$B$1:$G$122,5,FALSE))</f>
        <v>Novac u banci i blagajni</v>
      </c>
      <c r="F8" s="9" t="str">
        <f>IF(VLOOKUP(B8,'mapiranje - bilanca'!$B$1:$G$122,6,FALSE)=0,"",VLOOKUP(B8,'mapiranje - bilanca'!$B$1:$G$122,6,FALSE))</f>
        <v>Sredstva na računu imovine za pokriće matematičke pričuve</v>
      </c>
    </row>
    <row r="9" spans="1:6" x14ac:dyDescent="0.25">
      <c r="A9" t="s">
        <v>485</v>
      </c>
      <c r="B9" t="s">
        <v>73</v>
      </c>
      <c r="C9" s="3" t="str">
        <f>IF(VLOOKUP(B9,'mapiranje - bilanca'!$B$1:$G$122,3,FALSE)=0,"",VLOOKUP(B9,'mapiranje - bilanca'!$B$1:$G$122,3,FALSE))</f>
        <v>Kapital</v>
      </c>
      <c r="D9" s="9" t="str">
        <f>IF(VLOOKUP(B9,'mapiranje - bilanca'!$B$1:$G$122,4,FALSE)=0,"",VLOOKUP(B9,'mapiranje - bilanca'!$B$1:$G$122,4,FALSE))</f>
        <v>Upisani kapital</v>
      </c>
      <c r="E9" s="9" t="str">
        <f>IF(VLOOKUP(B9,'mapiranje - bilanca'!$B$1:$G$122,5,FALSE)=0,"",VLOOKUP(B9,'mapiranje - bilanca'!$B$1:$G$122,5,FALSE))</f>
        <v>Uplaćeni kapital - povlaštene dionice</v>
      </c>
      <c r="F9" s="9" t="str">
        <f>IF(VLOOKUP(B9,'mapiranje - bilanca'!$B$1:$G$122,6,FALSE)=0,"",VLOOKUP(B9,'mapiranje - bilanca'!$B$1:$G$122,6,FALSE))</f>
        <v>Uplaćeni kapital - povlaštene dionice</v>
      </c>
    </row>
    <row r="10" spans="1:6" x14ac:dyDescent="0.25">
      <c r="A10" t="s">
        <v>485</v>
      </c>
      <c r="B10" t="s">
        <v>74</v>
      </c>
      <c r="C10" s="3" t="str">
        <f>IF(VLOOKUP(B10,'mapiranje - bilanca'!$B$1:$G$122,3,FALSE)=0,"",VLOOKUP(B10,'mapiranje - bilanca'!$B$1:$G$122,3,FALSE))</f>
        <v>Kapital</v>
      </c>
      <c r="D10" s="9" t="str">
        <f>IF(VLOOKUP(B10,'mapiranje - bilanca'!$B$1:$G$122,4,FALSE)=0,"",VLOOKUP(B10,'mapiranje - bilanca'!$B$1:$G$122,4,FALSE))</f>
        <v>Upisani kapital</v>
      </c>
      <c r="E10" s="9" t="str">
        <f>IF(VLOOKUP(B10,'mapiranje - bilanca'!$B$1:$G$122,5,FALSE)=0,"",VLOOKUP(B10,'mapiranje - bilanca'!$B$1:$G$122,5,FALSE))</f>
        <v>Kapital pozvan da se plati</v>
      </c>
      <c r="F10" s="9" t="str">
        <f>IF(VLOOKUP(B10,'mapiranje - bilanca'!$B$1:$G$122,6,FALSE)=0,"",VLOOKUP(B10,'mapiranje - bilanca'!$B$1:$G$122,6,FALSE))</f>
        <v>Kapital pozvan da se plati</v>
      </c>
    </row>
    <row r="11" spans="1:6" x14ac:dyDescent="0.25">
      <c r="A11" t="s">
        <v>485</v>
      </c>
      <c r="B11" t="s">
        <v>61</v>
      </c>
      <c r="C11" s="3" t="str">
        <f>IF(VLOOKUP(B11,'mapiranje - bilanca'!$B$1:$G$122,3,FALSE)=0,"",VLOOKUP(B11,'mapiranje - bilanca'!$B$1:$G$122,3,FALSE))</f>
        <v>Imovina</v>
      </c>
      <c r="D11" s="9" t="str">
        <f>IF(VLOOKUP(B11,'mapiranje - bilanca'!$B$1:$G$122,4,FALSE)=0,"",VLOOKUP(B11,'mapiranje - bilanca'!$B$1:$G$122,4,FALSE))</f>
        <v>Ostala imovina</v>
      </c>
      <c r="E11" s="9" t="str">
        <f>IF(VLOOKUP(B11,'mapiranje - bilanca'!$B$1:$G$122,5,FALSE)=0,"",VLOOKUP(B11,'mapiranje - bilanca'!$B$1:$G$122,5,FALSE))</f>
        <v>Novac u banci i blagajni</v>
      </c>
      <c r="F11" s="9" t="str">
        <f>IF(VLOOKUP(B11,'mapiranje - bilanca'!$B$1:$G$122,6,FALSE)=0,"",VLOOKUP(B11,'mapiranje - bilanca'!$B$1:$G$122,6,FALSE))</f>
        <v>Novčana sredstva u blagajni</v>
      </c>
    </row>
    <row r="12" spans="1:6" x14ac:dyDescent="0.25">
      <c r="A12" t="s">
        <v>485</v>
      </c>
      <c r="B12" t="s">
        <v>13</v>
      </c>
      <c r="C12" s="3" t="str">
        <f>IF(VLOOKUP(B12,'mapiranje - bilanca'!$B$1:$G$122,3,FALSE)=0,"",VLOOKUP(B12,'mapiranje - bilanca'!$B$1:$G$122,3,FALSE))</f>
        <v>Imovina</v>
      </c>
      <c r="D12" s="9" t="str">
        <f>IF(VLOOKUP(B12,'mapiranje - bilanca'!$B$1:$G$122,4,FALSE)=0,"",VLOOKUP(B12,'mapiranje - bilanca'!$B$1:$G$122,4,FALSE))</f>
        <v>Ulaganja</v>
      </c>
      <c r="E12" s="9" t="str">
        <f>IF(VLOOKUP(B12,'mapiranje - bilanca'!$B$1:$G$122,5,FALSE)=0,"",VLOOKUP(B12,'mapiranje - bilanca'!$B$1:$G$122,5,FALSE))</f>
        <v>Ulaganja u podružnice, pridružena društva i sudjelovanje u zajedničkim ulaganjima</v>
      </c>
      <c r="F12" s="9" t="str">
        <f>IF(VLOOKUP(B12,'mapiranje - bilanca'!$B$1:$G$122,6,FALSE)=0,"",VLOOKUP(B12,'mapiranje - bilanca'!$B$1:$G$122,6,FALSE))</f>
        <v>Dionice i udjeli u podružnicama</v>
      </c>
    </row>
    <row r="13" spans="1:6" x14ac:dyDescent="0.25">
      <c r="A13" t="s">
        <v>485</v>
      </c>
      <c r="B13" t="s">
        <v>4</v>
      </c>
      <c r="C13" s="3" t="str">
        <f>IF(VLOOKUP(B13,'mapiranje - bilanca'!$B$1:$G$122,3,FALSE)=0,"",VLOOKUP(B13,'mapiranje - bilanca'!$B$1:$G$122,3,FALSE))</f>
        <v>Imovina</v>
      </c>
      <c r="D13" s="9" t="str">
        <f>IF(VLOOKUP(B13,'mapiranje - bilanca'!$B$1:$G$122,4,FALSE)=0,"",VLOOKUP(B13,'mapiranje - bilanca'!$B$1:$G$122,4,FALSE))</f>
        <v>Nematerijalna imovina</v>
      </c>
      <c r="E13" s="9" t="str">
        <f>IF(VLOOKUP(B13,'mapiranje - bilanca'!$B$1:$G$122,5,FALSE)=0,"",VLOOKUP(B13,'mapiranje - bilanca'!$B$1:$G$122,5,FALSE))</f>
        <v>Goodwill</v>
      </c>
      <c r="F13" s="9" t="str">
        <f>IF(VLOOKUP(B13,'mapiranje - bilanca'!$B$1:$G$122,6,FALSE)=0,"",VLOOKUP(B13,'mapiranje - bilanca'!$B$1:$G$122,6,FALSE))</f>
        <v>Goodwill</v>
      </c>
    </row>
    <row r="14" spans="1:6" x14ac:dyDescent="0.25">
      <c r="A14" t="s">
        <v>485</v>
      </c>
      <c r="B14" t="s">
        <v>1</v>
      </c>
      <c r="C14" s="3" t="str">
        <f>IF(VLOOKUP(B14,'mapiranje - bilanca'!$B$1:$G$122,3,FALSE)=0,"",VLOOKUP(B14,'mapiranje - bilanca'!$B$1:$G$122,3,FALSE))</f>
        <v>Imovina</v>
      </c>
      <c r="D14" s="9" t="str">
        <f>IF(VLOOKUP(B14,'mapiranje - bilanca'!$B$1:$G$122,4,FALSE)=0,"",VLOOKUP(B14,'mapiranje - bilanca'!$B$1:$G$122,4,FALSE))</f>
        <v>Ostala imovina</v>
      </c>
      <c r="E14" s="9" t="str">
        <f>IF(VLOOKUP(B14,'mapiranje - bilanca'!$B$1:$G$122,5,FALSE)=0,"",VLOOKUP(B14,'mapiranje - bilanca'!$B$1:$G$122,5,FALSE))</f>
        <v>Kapital pozvan da se plati</v>
      </c>
      <c r="F14" s="9" t="str">
        <f>IF(VLOOKUP(B14,'mapiranje - bilanca'!$B$1:$G$122,6,FALSE)=0,"",VLOOKUP(B14,'mapiranje - bilanca'!$B$1:$G$122,6,FALSE))</f>
        <v>Kapital pozvan da se plati</v>
      </c>
    </row>
    <row r="15" spans="1:6" x14ac:dyDescent="0.25">
      <c r="A15" t="s">
        <v>485</v>
      </c>
      <c r="B15" t="s">
        <v>58</v>
      </c>
      <c r="C15" s="3" t="str">
        <f>IF(VLOOKUP(B15,'mapiranje - bilanca'!$B$1:$G$122,3,FALSE)=0,"",VLOOKUP(B15,'mapiranje - bilanca'!$B$1:$G$122,3,FALSE))</f>
        <v>Imovina</v>
      </c>
      <c r="D15" s="9" t="str">
        <f>IF(VLOOKUP(B15,'mapiranje - bilanca'!$B$1:$G$122,4,FALSE)=0,"",VLOOKUP(B15,'mapiranje - bilanca'!$B$1:$G$122,4,FALSE))</f>
        <v>Ostala imovina</v>
      </c>
      <c r="E15" s="9" t="str">
        <f>IF(VLOOKUP(B15,'mapiranje - bilanca'!$B$1:$G$122,5,FALSE)=0,"",VLOOKUP(B15,'mapiranje - bilanca'!$B$1:$G$122,5,FALSE))</f>
        <v>Novac u banci i blagajni</v>
      </c>
      <c r="F15" s="9" t="str">
        <f>IF(VLOOKUP(B15,'mapiranje - bilanca'!$B$1:$G$122,6,FALSE)=0,"",VLOOKUP(B15,'mapiranje - bilanca'!$B$1:$G$122,6,FALSE))</f>
        <v/>
      </c>
    </row>
    <row r="16" spans="1:6" x14ac:dyDescent="0.25">
      <c r="A16" t="s">
        <v>485</v>
      </c>
      <c r="B16" t="s">
        <v>107</v>
      </c>
      <c r="C16" s="3" t="str">
        <f>IF(VLOOKUP(B16,'mapiranje - bilanca'!$B$1:$G$122,3,FALSE)=0,"",VLOOKUP(B16,'mapiranje - bilanca'!$B$1:$G$122,3,FALSE))</f>
        <v>Obveze</v>
      </c>
      <c r="D16" s="9" t="str">
        <f>IF(VLOOKUP(B16,'mapiranje - bilanca'!$B$1:$G$122,4,FALSE)=0,"",VLOOKUP(B16,'mapiranje - bilanca'!$B$1:$G$122,4,FALSE))</f>
        <v>Financijske obveze</v>
      </c>
      <c r="E16" s="9" t="str">
        <f>IF(VLOOKUP(B16,'mapiranje - bilanca'!$B$1:$G$122,5,FALSE)=0,"",VLOOKUP(B16,'mapiranje - bilanca'!$B$1:$G$122,5,FALSE))</f>
        <v>Obveze po zajmovima</v>
      </c>
      <c r="F16" s="9" t="str">
        <f>IF(VLOOKUP(B16,'mapiranje - bilanca'!$B$1:$G$122,6,FALSE)=0,"",VLOOKUP(B16,'mapiranje - bilanca'!$B$1:$G$122,6,FALSE))</f>
        <v>Obveze po zajmovima</v>
      </c>
    </row>
    <row r="17" spans="1:6" x14ac:dyDescent="0.25">
      <c r="A17" t="s">
        <v>485</v>
      </c>
      <c r="B17" t="s">
        <v>111</v>
      </c>
      <c r="C17" s="3" t="str">
        <f>IF(VLOOKUP(B17,'mapiranje - bilanca'!$B$1:$G$122,3,FALSE)=0,"",VLOOKUP(B17,'mapiranje - bilanca'!$B$1:$G$122,3,FALSE))</f>
        <v>Obveze</v>
      </c>
      <c r="D17" s="9" t="str">
        <f>IF(VLOOKUP(B17,'mapiranje - bilanca'!$B$1:$G$122,4,FALSE)=0,"",VLOOKUP(B17,'mapiranje - bilanca'!$B$1:$G$122,4,FALSE))</f>
        <v>Ostale obveze</v>
      </c>
      <c r="E17" s="9" t="str">
        <f>IF(VLOOKUP(B17,'mapiranje - bilanca'!$B$1:$G$122,5,FALSE)=0,"",VLOOKUP(B17,'mapiranje - bilanca'!$B$1:$G$122,5,FALSE))</f>
        <v>Obveze proizašle iz poslova izravnog osiguranja</v>
      </c>
      <c r="F17" s="9" t="str">
        <f>IF(VLOOKUP(B17,'mapiranje - bilanca'!$B$1:$G$122,6,FALSE)=0,"",VLOOKUP(B17,'mapiranje - bilanca'!$B$1:$G$122,6,FALSE))</f>
        <v>Obveze proizašle iz neposrednih poslova osiguranja</v>
      </c>
    </row>
    <row r="18" spans="1:6" x14ac:dyDescent="0.25">
      <c r="A18" t="s">
        <v>485</v>
      </c>
      <c r="B18" t="s">
        <v>46</v>
      </c>
      <c r="C18" s="3" t="str">
        <f>IF(VLOOKUP(B18,'mapiranje - bilanca'!$B$1:$G$122,3,FALSE)=0,"",VLOOKUP(B18,'mapiranje - bilanca'!$B$1:$G$122,3,FALSE))</f>
        <v>Imovina</v>
      </c>
      <c r="D18" s="9" t="str">
        <f>IF(VLOOKUP(B18,'mapiranje - bilanca'!$B$1:$G$122,4,FALSE)=0,"",VLOOKUP(B18,'mapiranje - bilanca'!$B$1:$G$122,4,FALSE))</f>
        <v>Porezna imovina</v>
      </c>
      <c r="E18" s="9" t="str">
        <f>IF(VLOOKUP(B18,'mapiranje - bilanca'!$B$1:$G$122,5,FALSE)=0,"",VLOOKUP(B18,'mapiranje - bilanca'!$B$1:$G$122,5,FALSE))</f>
        <v>Odgođena porezna imovina</v>
      </c>
      <c r="F18" s="9" t="str">
        <f>IF(VLOOKUP(B18,'mapiranje - bilanca'!$B$1:$G$122,6,FALSE)=0,"",VLOOKUP(B18,'mapiranje - bilanca'!$B$1:$G$122,6,FALSE))</f>
        <v>Odgođena porezna imovina</v>
      </c>
    </row>
    <row r="19" spans="1:6" x14ac:dyDescent="0.25">
      <c r="A19" t="s">
        <v>485</v>
      </c>
      <c r="B19" t="s">
        <v>103</v>
      </c>
      <c r="C19" s="3" t="str">
        <f>IF(VLOOKUP(B19,'mapiranje - bilanca'!$B$1:$G$122,3,FALSE)=0,"",VLOOKUP(B19,'mapiranje - bilanca'!$B$1:$G$122,3,FALSE))</f>
        <v>Obveze</v>
      </c>
      <c r="D19" s="9" t="str">
        <f>IF(VLOOKUP(B19,'mapiranje - bilanca'!$B$1:$G$122,4,FALSE)=0,"",VLOOKUP(B19,'mapiranje - bilanca'!$B$1:$G$122,4,FALSE))</f>
        <v>Porezna obveza</v>
      </c>
      <c r="E19" s="9" t="str">
        <f>IF(VLOOKUP(B19,'mapiranje - bilanca'!$B$1:$G$122,5,FALSE)=0,"",VLOOKUP(B19,'mapiranje - bilanca'!$B$1:$G$122,5,FALSE))</f>
        <v>Odgođena porezna obveza</v>
      </c>
      <c r="F19" s="9" t="str">
        <f>IF(VLOOKUP(B19,'mapiranje - bilanca'!$B$1:$G$122,6,FALSE)=0,"",VLOOKUP(B19,'mapiranje - bilanca'!$B$1:$G$122,6,FALSE))</f>
        <v>Odgođena porezna obveza</v>
      </c>
    </row>
    <row r="20" spans="1:6" x14ac:dyDescent="0.25">
      <c r="A20" t="s">
        <v>485</v>
      </c>
      <c r="B20" t="s">
        <v>49</v>
      </c>
      <c r="C20" s="3" t="str">
        <f>IF(VLOOKUP(B20,'mapiranje - bilanca'!$B$1:$G$122,3,FALSE)=0,"",VLOOKUP(B20,'mapiranje - bilanca'!$B$1:$G$122,3,FALSE))</f>
        <v>Imovina</v>
      </c>
      <c r="D20" s="9" t="str">
        <f>IF(VLOOKUP(B20,'mapiranje - bilanca'!$B$1:$G$122,4,FALSE)=0,"",VLOOKUP(B20,'mapiranje - bilanca'!$B$1:$G$122,4,FALSE))</f>
        <v>Potraživanja</v>
      </c>
      <c r="E20" s="9" t="str">
        <f>IF(VLOOKUP(B20,'mapiranje - bilanca'!$B$1:$G$122,5,FALSE)=0,"",VLOOKUP(B20,'mapiranje - bilanca'!$B$1:$G$122,5,FALSE))</f>
        <v>Potraživanja iz poslova osiguranja</v>
      </c>
      <c r="F20" s="9" t="str">
        <f>IF(VLOOKUP(B20,'mapiranje - bilanca'!$B$1:$G$122,6,FALSE)=0,"",VLOOKUP(B20,'mapiranje - bilanca'!$B$1:$G$122,6,FALSE))</f>
        <v/>
      </c>
    </row>
    <row r="21" spans="1:6" x14ac:dyDescent="0.25">
      <c r="A21" t="s">
        <v>485</v>
      </c>
      <c r="B21" t="s">
        <v>100</v>
      </c>
      <c r="C21" s="3" t="str">
        <f>IF(VLOOKUP(B21,'mapiranje - bilanca'!$B$1:$G$122,3,FALSE)=0,"",VLOOKUP(B21,'mapiranje - bilanca'!$B$1:$G$122,3,FALSE))</f>
        <v>Obveze</v>
      </c>
      <c r="D21" s="9" t="str">
        <f>IF(VLOOKUP(B21,'mapiranje - bilanca'!$B$1:$G$122,4,FALSE)=0,"",VLOOKUP(B21,'mapiranje - bilanca'!$B$1:$G$122,4,FALSE))</f>
        <v>Ostale pričuve</v>
      </c>
      <c r="E21" s="9" t="str">
        <f>IF(VLOOKUP(B21,'mapiranje - bilanca'!$B$1:$G$122,5,FALSE)=0,"",VLOOKUP(B21,'mapiranje - bilanca'!$B$1:$G$122,5,FALSE))</f>
        <v>Pričuve za mirovine i slične obveze</v>
      </c>
      <c r="F21" s="9" t="str">
        <f>IF(VLOOKUP(B21,'mapiranje - bilanca'!$B$1:$G$122,6,FALSE)=0,"",VLOOKUP(B21,'mapiranje - bilanca'!$B$1:$G$122,6,FALSE))</f>
        <v>Pričuve za mirovine i slične obveze</v>
      </c>
    </row>
    <row r="22" spans="1:6" x14ac:dyDescent="0.25">
      <c r="A22" t="s">
        <v>485</v>
      </c>
      <c r="B22" t="s">
        <v>92</v>
      </c>
      <c r="C22" s="3" t="str">
        <f>IF(VLOOKUP(B22,'mapiranje - bilanca'!$B$1:$G$122,3,FALSE)=0,"",VLOOKUP(B22,'mapiranje - bilanca'!$B$1:$G$122,3,FALSE))</f>
        <v>Obveze</v>
      </c>
      <c r="D22" s="9" t="str">
        <f>IF(VLOOKUP(B22,'mapiranje - bilanca'!$B$1:$G$122,4,FALSE)=0,"",VLOOKUP(B22,'mapiranje - bilanca'!$B$1:$G$122,4,FALSE))</f>
        <v>Tehničke pričuve</v>
      </c>
      <c r="E22" s="9" t="str">
        <f>IF(VLOOKUP(B22,'mapiranje - bilanca'!$B$1:$G$122,5,FALSE)=0,"",VLOOKUP(B22,'mapiranje - bilanca'!$B$1:$G$122,5,FALSE))</f>
        <v>Pričuve za prijenosne premije</v>
      </c>
      <c r="F22" s="9" t="str">
        <f>IF(VLOOKUP(B22,'mapiranje - bilanca'!$B$1:$G$122,6,FALSE)=0,"",VLOOKUP(B22,'mapiranje - bilanca'!$B$1:$G$122,6,FALSE))</f>
        <v>Pričuve za prijenosne premije</v>
      </c>
    </row>
    <row r="23" spans="1:6" x14ac:dyDescent="0.25">
      <c r="A23" t="s">
        <v>485</v>
      </c>
      <c r="B23" t="s">
        <v>38</v>
      </c>
      <c r="C23" s="3" t="str">
        <f>IF(VLOOKUP(B23,'mapiranje - bilanca'!$B$1:$G$122,3,FALSE)=0,"",VLOOKUP(B23,'mapiranje - bilanca'!$B$1:$G$122,3,FALSE))</f>
        <v>Imovina</v>
      </c>
      <c r="D23" s="9" t="str">
        <f>IF(VLOOKUP(B23,'mapiranje - bilanca'!$B$1:$G$122,4,FALSE)=0,"",VLOOKUP(B23,'mapiranje - bilanca'!$B$1:$G$122,4,FALSE))</f>
        <v>Udio reosiguranja u tehničkim pričuvama</v>
      </c>
      <c r="E23" s="9" t="str">
        <f>IF(VLOOKUP(B23,'mapiranje - bilanca'!$B$1:$G$122,5,FALSE)=0,"",VLOOKUP(B23,'mapiranje - bilanca'!$B$1:$G$122,5,FALSE))</f>
        <v>Prijenosne premije, udio reosiguranja</v>
      </c>
      <c r="F23" s="9" t="str">
        <f>IF(VLOOKUP(B23,'mapiranje - bilanca'!$B$1:$G$122,6,FALSE)=0,"",VLOOKUP(B23,'mapiranje - bilanca'!$B$1:$G$122,6,FALSE))</f>
        <v>Pričuve za prijenosne premije, udio reosiguranja</v>
      </c>
    </row>
    <row r="24" spans="1:6" x14ac:dyDescent="0.25">
      <c r="A24" t="s">
        <v>485</v>
      </c>
      <c r="B24" t="s">
        <v>116</v>
      </c>
      <c r="C24" s="3" t="str">
        <f>IF(VLOOKUP(B24,'mapiranje - bilanca'!$B$1:$G$122,3,FALSE)=0,"",VLOOKUP(B24,'mapiranje - bilanca'!$B$1:$G$122,3,FALSE))</f>
        <v>Obveze</v>
      </c>
      <c r="D24" s="9" t="str">
        <f>IF(VLOOKUP(B24,'mapiranje - bilanca'!$B$1:$G$122,4,FALSE)=0,"",VLOOKUP(B24,'mapiranje - bilanca'!$B$1:$G$122,4,FALSE))</f>
        <v>Ostale obveze</v>
      </c>
      <c r="E24" s="9" t="str">
        <f>IF(VLOOKUP(B24,'mapiranje - bilanca'!$B$1:$G$122,5,FALSE)=0,"",VLOOKUP(B24,'mapiranje - bilanca'!$B$1:$G$122,5,FALSE))</f>
        <v>Odgođeno plaćanje troškova i prihod budućeg razdoblja</v>
      </c>
      <c r="F24" s="9" t="str">
        <f>IF(VLOOKUP(B24,'mapiranje - bilanca'!$B$1:$G$122,6,FALSE)=0,"",VLOOKUP(B24,'mapiranje - bilanca'!$B$1:$G$122,6,FALSE))</f>
        <v>Razgraničena provizija reosiguranja</v>
      </c>
    </row>
    <row r="25" spans="1:6" x14ac:dyDescent="0.25">
      <c r="A25" t="s">
        <v>485</v>
      </c>
      <c r="B25" t="s">
        <v>65</v>
      </c>
      <c r="C25" s="3" t="str">
        <f>IF(VLOOKUP(B25,'mapiranje - bilanca'!$B$1:$G$122,3,FALSE)=0,"",VLOOKUP(B25,'mapiranje - bilanca'!$B$1:$G$122,3,FALSE))</f>
        <v>Imovina</v>
      </c>
      <c r="D25" s="9" t="str">
        <f>IF(VLOOKUP(B25,'mapiranje - bilanca'!$B$1:$G$122,4,FALSE)=0,"",VLOOKUP(B25,'mapiranje - bilanca'!$B$1:$G$122,4,FALSE))</f>
        <v>Ostala imovina</v>
      </c>
      <c r="E25" s="9" t="str">
        <f>IF(VLOOKUP(B25,'mapiranje - bilanca'!$B$1:$G$122,5,FALSE)=0,"",VLOOKUP(B25,'mapiranje - bilanca'!$B$1:$G$122,5,FALSE))</f>
        <v>Plaćeni troškovi budućeg razdoblja i nedospjela naplata prihoda</v>
      </c>
      <c r="F25" s="9" t="str">
        <f>IF(VLOOKUP(B25,'mapiranje - bilanca'!$B$1:$G$122,6,FALSE)=0,"",VLOOKUP(B25,'mapiranje - bilanca'!$B$1:$G$122,6,FALSE))</f>
        <v>Razgraničene kamate i najamnine</v>
      </c>
    </row>
    <row r="26" spans="1:6" x14ac:dyDescent="0.25">
      <c r="A26" t="s">
        <v>485</v>
      </c>
      <c r="B26" t="s">
        <v>17</v>
      </c>
      <c r="C26" s="3" t="str">
        <f>IF(VLOOKUP(B26,'mapiranje - bilanca'!$B$1:$G$122,3,FALSE)=0,"",VLOOKUP(B26,'mapiranje - bilanca'!$B$1:$G$122,3,FALSE))</f>
        <v>Imovina</v>
      </c>
      <c r="D26" s="9" t="str">
        <f>IF(VLOOKUP(B26,'mapiranje - bilanca'!$B$1:$G$122,4,FALSE)=0,"",VLOOKUP(B26,'mapiranje - bilanca'!$B$1:$G$122,4,FALSE))</f>
        <v>Ulaganja</v>
      </c>
      <c r="E26" s="9" t="str">
        <f>IF(VLOOKUP(B26,'mapiranje - bilanca'!$B$1:$G$122,5,FALSE)=0,"",VLOOKUP(B26,'mapiranje - bilanca'!$B$1:$G$122,5,FALSE))</f>
        <v>Ulaganja do dospijeća</v>
      </c>
      <c r="F26" s="9" t="str">
        <f>IF(VLOOKUP(B26,'mapiranje - bilanca'!$B$1:$G$122,6,FALSE)=0,"",VLOOKUP(B26,'mapiranje - bilanca'!$B$1:$G$122,6,FALSE))</f>
        <v/>
      </c>
    </row>
    <row r="27" spans="1:6" x14ac:dyDescent="0.25">
      <c r="A27" t="s">
        <v>485</v>
      </c>
      <c r="B27" t="s">
        <v>71</v>
      </c>
      <c r="C27" s="3" t="str">
        <f>IF(VLOOKUP(B27,'mapiranje - bilanca'!$B$1:$G$122,3,FALSE)=0,"",VLOOKUP(B27,'mapiranje - bilanca'!$B$1:$G$122,3,FALSE))</f>
        <v>Kapital</v>
      </c>
      <c r="D27" s="9" t="str">
        <f>IF(VLOOKUP(B27,'mapiranje - bilanca'!$B$1:$G$122,4,FALSE)=0,"",VLOOKUP(B27,'mapiranje - bilanca'!$B$1:$G$122,4,FALSE))</f>
        <v>Upisani kapital</v>
      </c>
      <c r="E27" s="9" t="str">
        <f>IF(VLOOKUP(B27,'mapiranje - bilanca'!$B$1:$G$122,5,FALSE)=0,"",VLOOKUP(B27,'mapiranje - bilanca'!$B$1:$G$122,5,FALSE))</f>
        <v/>
      </c>
      <c r="F27" s="9" t="str">
        <f>IF(VLOOKUP(B27,'mapiranje - bilanca'!$B$1:$G$122,6,FALSE)=0,"",VLOOKUP(B27,'mapiranje - bilanca'!$B$1:$G$122,6,FALSE))</f>
        <v/>
      </c>
    </row>
    <row r="28" spans="1:6" x14ac:dyDescent="0.25">
      <c r="A28" t="s">
        <v>485</v>
      </c>
      <c r="B28" t="s">
        <v>488</v>
      </c>
      <c r="C28" s="3" t="str">
        <f>IF(VLOOKUP(B28,'mapiranje - bilanca'!$B$1:$G$122,3,FALSE)=0,"",VLOOKUP(B28,'mapiranje - bilanca'!$B$1:$G$122,3,FALSE))</f>
        <v>Imovina</v>
      </c>
      <c r="D28" s="9" t="str">
        <f>IF(VLOOKUP(B28,'mapiranje - bilanca'!$B$1:$G$122,4,FALSE)=0,"",VLOOKUP(B28,'mapiranje - bilanca'!$B$1:$G$122,4,FALSE))</f>
        <v>Materijalna imovina</v>
      </c>
      <c r="E28" s="9" t="str">
        <f>IF(VLOOKUP(B28,'mapiranje - bilanca'!$B$1:$G$122,5,FALSE)=0,"",VLOOKUP(B28,'mapiranje - bilanca'!$B$1:$G$122,5,FALSE))</f>
        <v>Zemljišta i građevinski objekti koji služe društvu za provođenje djelatnosti</v>
      </c>
      <c r="F28" s="9" t="str">
        <f>IF(VLOOKUP(B28,'mapiranje - bilanca'!$B$1:$G$122,6,FALSE)=0,"",VLOOKUP(B28,'mapiranje - bilanca'!$B$1:$G$122,6,FALSE))</f>
        <v>Zemljišta i građevinski objekti koji služe društvu za provođenje djelatnosti</v>
      </c>
    </row>
    <row r="29" spans="1:6" x14ac:dyDescent="0.25">
      <c r="A29" t="s">
        <v>485</v>
      </c>
      <c r="B29" t="s">
        <v>21</v>
      </c>
      <c r="C29" s="3" t="str">
        <f>IF(VLOOKUP(B29,'mapiranje - bilanca'!$B$1:$G$122,3,FALSE)=0,"",VLOOKUP(B29,'mapiranje - bilanca'!$B$1:$G$122,3,FALSE))</f>
        <v>Imovina</v>
      </c>
      <c r="D29" s="9" t="str">
        <f>IF(VLOOKUP(B29,'mapiranje - bilanca'!$B$1:$G$122,4,FALSE)=0,"",VLOOKUP(B29,'mapiranje - bilanca'!$B$1:$G$122,4,FALSE))</f>
        <v>Ulaganja</v>
      </c>
      <c r="E29" s="9" t="str">
        <f>IF(VLOOKUP(B29,'mapiranje - bilanca'!$B$1:$G$122,5,FALSE)=0,"",VLOOKUP(B29,'mapiranje - bilanca'!$B$1:$G$122,5,FALSE))</f>
        <v>Ulaganja raspoloživa za prodaju</v>
      </c>
      <c r="F29" s="9" t="str">
        <f>IF(VLOOKUP(B29,'mapiranje - bilanca'!$B$1:$G$122,6,FALSE)=0,"",VLOOKUP(B29,'mapiranje - bilanca'!$B$1:$G$122,6,FALSE))</f>
        <v>Vlasnički financijski instrumenti</v>
      </c>
    </row>
    <row r="30" spans="1:6" x14ac:dyDescent="0.25">
      <c r="A30" t="s">
        <v>485</v>
      </c>
      <c r="B30" t="s">
        <v>22</v>
      </c>
      <c r="C30" s="3" t="str">
        <f>IF(VLOOKUP(B30,'mapiranje - bilanca'!$B$1:$G$122,3,FALSE)=0,"",VLOOKUP(B30,'mapiranje - bilanca'!$B$1:$G$122,3,FALSE))</f>
        <v>Imovina</v>
      </c>
      <c r="D30" s="9" t="str">
        <f>IF(VLOOKUP(B30,'mapiranje - bilanca'!$B$1:$G$122,4,FALSE)=0,"",VLOOKUP(B30,'mapiranje - bilanca'!$B$1:$G$122,4,FALSE))</f>
        <v>Ulaganja</v>
      </c>
      <c r="E30" s="9" t="str">
        <f>IF(VLOOKUP(B30,'mapiranje - bilanca'!$B$1:$G$122,5,FALSE)=0,"",VLOOKUP(B30,'mapiranje - bilanca'!$B$1:$G$122,5,FALSE))</f>
        <v>Ulaganja raspoloživa za prodaju</v>
      </c>
      <c r="F30" s="9" t="str">
        <f>IF(VLOOKUP(B30,'mapiranje - bilanca'!$B$1:$G$122,6,FALSE)=0,"",VLOOKUP(B30,'mapiranje - bilanca'!$B$1:$G$122,6,FALSE))</f>
        <v>Dužnički financijski instrumenti</v>
      </c>
    </row>
    <row r="31" spans="1:6" x14ac:dyDescent="0.25">
      <c r="A31" t="s">
        <v>485</v>
      </c>
      <c r="B31" t="s">
        <v>23</v>
      </c>
      <c r="C31" s="3" t="str">
        <f>IF(VLOOKUP(B31,'mapiranje - bilanca'!$B$1:$G$122,3,FALSE)=0,"",VLOOKUP(B31,'mapiranje - bilanca'!$B$1:$G$122,3,FALSE))</f>
        <v>Imovina</v>
      </c>
      <c r="D31" s="9" t="str">
        <f>IF(VLOOKUP(B31,'mapiranje - bilanca'!$B$1:$G$122,4,FALSE)=0,"",VLOOKUP(B31,'mapiranje - bilanca'!$B$1:$G$122,4,FALSE))</f>
        <v>Ulaganja</v>
      </c>
      <c r="E31" s="9" t="str">
        <f>IF(VLOOKUP(B31,'mapiranje - bilanca'!$B$1:$G$122,5,FALSE)=0,"",VLOOKUP(B31,'mapiranje - bilanca'!$B$1:$G$122,5,FALSE))</f>
        <v>Ulaganja raspoloživa za prodaju</v>
      </c>
      <c r="F31" s="9" t="str">
        <f>IF(VLOOKUP(B31,'mapiranje - bilanca'!$B$1:$G$122,6,FALSE)=0,"",VLOOKUP(B31,'mapiranje - bilanca'!$B$1:$G$122,6,FALSE))</f>
        <v>Udjeli u investicijskim fondovima</v>
      </c>
    </row>
    <row r="32" spans="1:6" x14ac:dyDescent="0.25">
      <c r="A32" t="s">
        <v>485</v>
      </c>
      <c r="B32" t="s">
        <v>24</v>
      </c>
      <c r="C32" s="3" t="str">
        <f>IF(VLOOKUP(B32,'mapiranje - bilanca'!$B$1:$G$122,3,FALSE)=0,"",VLOOKUP(B32,'mapiranje - bilanca'!$B$1:$G$122,3,FALSE))</f>
        <v>Imovina</v>
      </c>
      <c r="D32" s="9" t="str">
        <f>IF(VLOOKUP(B32,'mapiranje - bilanca'!$B$1:$G$122,4,FALSE)=0,"",VLOOKUP(B32,'mapiranje - bilanca'!$B$1:$G$122,4,FALSE))</f>
        <v>Ulaganja</v>
      </c>
      <c r="E32" s="9" t="str">
        <f>IF(VLOOKUP(B32,'mapiranje - bilanca'!$B$1:$G$122,5,FALSE)=0,"",VLOOKUP(B32,'mapiranje - bilanca'!$B$1:$G$122,5,FALSE))</f>
        <v>Ulaganja raspoloživa za prodaju</v>
      </c>
      <c r="F32" s="9" t="str">
        <f>IF(VLOOKUP(B32,'mapiranje - bilanca'!$B$1:$G$122,6,FALSE)=0,"",VLOOKUP(B32,'mapiranje - bilanca'!$B$1:$G$122,6,FALSE))</f>
        <v>Ostalo</v>
      </c>
    </row>
    <row r="33" spans="1:6" x14ac:dyDescent="0.25">
      <c r="A33" t="s">
        <v>485</v>
      </c>
      <c r="B33" t="s">
        <v>14</v>
      </c>
      <c r="C33" s="3" t="str">
        <f>IF(VLOOKUP(B33,'mapiranje - bilanca'!$B$1:$G$122,3,FALSE)=0,"",VLOOKUP(B33,'mapiranje - bilanca'!$B$1:$G$122,3,FALSE))</f>
        <v>Imovina</v>
      </c>
      <c r="D33" s="9" t="str">
        <f>IF(VLOOKUP(B33,'mapiranje - bilanca'!$B$1:$G$122,4,FALSE)=0,"",VLOOKUP(B33,'mapiranje - bilanca'!$B$1:$G$122,4,FALSE))</f>
        <v>Ulaganja</v>
      </c>
      <c r="E33" s="9" t="str">
        <f>IF(VLOOKUP(B33,'mapiranje - bilanca'!$B$1:$G$122,5,FALSE)=0,"",VLOOKUP(B33,'mapiranje - bilanca'!$B$1:$G$122,5,FALSE))</f>
        <v>Ulaganja u podružnice, pridružena društva i sudjelovanje u zajedničkim ulaganjima</v>
      </c>
      <c r="F33" s="9" t="str">
        <f>IF(VLOOKUP(B33,'mapiranje - bilanca'!$B$1:$G$122,6,FALSE)=0,"",VLOOKUP(B33,'mapiranje - bilanca'!$B$1:$G$122,6,FALSE))</f>
        <v>Dionice i udjeli u pridruženim društvima</v>
      </c>
    </row>
    <row r="34" spans="1:6" x14ac:dyDescent="0.25">
      <c r="A34" t="s">
        <v>485</v>
      </c>
      <c r="B34" t="s">
        <v>62</v>
      </c>
      <c r="C34" s="3" t="str">
        <f>IF(VLOOKUP(B34,'mapiranje - bilanca'!$B$1:$G$122,3,FALSE)=0,"",VLOOKUP(B34,'mapiranje - bilanca'!$B$1:$G$122,3,FALSE))</f>
        <v>Imovina</v>
      </c>
      <c r="D34" s="9" t="str">
        <f>IF(VLOOKUP(B34,'mapiranje - bilanca'!$B$1:$G$122,4,FALSE)=0,"",VLOOKUP(B34,'mapiranje - bilanca'!$B$1:$G$122,4,FALSE))</f>
        <v>Ostala imovina</v>
      </c>
      <c r="E34" s="9" t="str">
        <f>IF(VLOOKUP(B34,'mapiranje - bilanca'!$B$1:$G$122,5,FALSE)=0,"",VLOOKUP(B34,'mapiranje - bilanca'!$B$1:$G$122,5,FALSE))</f>
        <v>Dugotrajna imovina namjenjena za prodaju i prestanak poslovanja</v>
      </c>
      <c r="F34" s="9" t="str">
        <f>IF(VLOOKUP(B34,'mapiranje - bilanca'!$B$1:$G$122,6,FALSE)=0,"",VLOOKUP(B34,'mapiranje - bilanca'!$B$1:$G$122,6,FALSE))</f>
        <v>Dugotrajna imovina namjenjena za prodaju i prestanak poslovanja</v>
      </c>
    </row>
    <row r="35" spans="1:6" x14ac:dyDescent="0.25">
      <c r="A35" t="s">
        <v>485</v>
      </c>
      <c r="B35" t="s">
        <v>2</v>
      </c>
      <c r="C35" s="3" t="str">
        <f>IF(VLOOKUP(B35,'mapiranje - bilanca'!$B$1:$G$122,3,FALSE)=0,"",VLOOKUP(B35,'mapiranje - bilanca'!$B$1:$G$122,3,FALSE))</f>
        <v>Imovina</v>
      </c>
      <c r="D35" s="9" t="str">
        <f>IF(VLOOKUP(B35,'mapiranje - bilanca'!$B$1:$G$122,4,FALSE)=0,"",VLOOKUP(B35,'mapiranje - bilanca'!$B$1:$G$122,4,FALSE))</f>
        <v>Ostala imovina</v>
      </c>
      <c r="E35" s="9" t="str">
        <f>IF(VLOOKUP(B35,'mapiranje - bilanca'!$B$1:$G$122,5,FALSE)=0,"",VLOOKUP(B35,'mapiranje - bilanca'!$B$1:$G$122,5,FALSE))</f>
        <v>Kapital nije pozvan da se plati</v>
      </c>
      <c r="F35" s="9" t="str">
        <f>IF(VLOOKUP(B35,'mapiranje - bilanca'!$B$1:$G$122,6,FALSE)=0,"",VLOOKUP(B35,'mapiranje - bilanca'!$B$1:$G$122,6,FALSE))</f>
        <v>Kapital nije pozvan da se plati</v>
      </c>
    </row>
    <row r="36" spans="1:6" x14ac:dyDescent="0.25">
      <c r="A36" t="s">
        <v>485</v>
      </c>
      <c r="B36" t="s">
        <v>93</v>
      </c>
      <c r="C36" s="3" t="str">
        <f>IF(VLOOKUP(B36,'mapiranje - bilanca'!$B$1:$G$122,3,FALSE)=0,"",VLOOKUP(B36,'mapiranje - bilanca'!$B$1:$G$122,3,FALSE))</f>
        <v>Obveze</v>
      </c>
      <c r="D36" s="9" t="str">
        <f>IF(VLOOKUP(B36,'mapiranje - bilanca'!$B$1:$G$122,4,FALSE)=0,"",VLOOKUP(B36,'mapiranje - bilanca'!$B$1:$G$122,4,FALSE))</f>
        <v>Tehničke pričuve</v>
      </c>
      <c r="E36" s="9" t="str">
        <f>IF(VLOOKUP(B36,'mapiranje - bilanca'!$B$1:$G$122,5,FALSE)=0,"",VLOOKUP(B36,'mapiranje - bilanca'!$B$1:$G$122,5,FALSE))</f>
        <v>Matematičke pričuve</v>
      </c>
      <c r="F36" s="9" t="str">
        <f>IF(VLOOKUP(B36,'mapiranje - bilanca'!$B$1:$G$122,6,FALSE)=0,"",VLOOKUP(B36,'mapiranje - bilanca'!$B$1:$G$122,6,FALSE))</f>
        <v>Matematičke pričuve</v>
      </c>
    </row>
    <row r="37" spans="1:6" x14ac:dyDescent="0.25">
      <c r="A37" t="s">
        <v>485</v>
      </c>
      <c r="B37" t="s">
        <v>39</v>
      </c>
      <c r="C37" s="3" t="str">
        <f>IF(VLOOKUP(B37,'mapiranje - bilanca'!$B$1:$G$122,3,FALSE)=0,"",VLOOKUP(B37,'mapiranje - bilanca'!$B$1:$G$122,3,FALSE))</f>
        <v>Imovina</v>
      </c>
      <c r="D37" s="9" t="str">
        <f>IF(VLOOKUP(B37,'mapiranje - bilanca'!$B$1:$G$122,4,FALSE)=0,"",VLOOKUP(B37,'mapiranje - bilanca'!$B$1:$G$122,4,FALSE))</f>
        <v>Udio reosiguranja u tehničkim pričuvama</v>
      </c>
      <c r="E37" s="9" t="str">
        <f>IF(VLOOKUP(B37,'mapiranje - bilanca'!$B$1:$G$122,5,FALSE)=0,"",VLOOKUP(B37,'mapiranje - bilanca'!$B$1:$G$122,5,FALSE))</f>
        <v>Matematička pričuva osiguranja,  udio reosiguranja</v>
      </c>
      <c r="F37" s="9" t="str">
        <f>IF(VLOOKUP(B37,'mapiranje - bilanca'!$B$1:$G$122,6,FALSE)=0,"",VLOOKUP(B37,'mapiranje - bilanca'!$B$1:$G$122,6,FALSE))</f>
        <v>Matematičke pričuve, udio reosiguranja</v>
      </c>
    </row>
    <row r="38" spans="1:6" x14ac:dyDescent="0.25">
      <c r="A38" t="s">
        <v>485</v>
      </c>
      <c r="B38" t="s">
        <v>108</v>
      </c>
      <c r="C38" s="3" t="str">
        <f>IF(VLOOKUP(B38,'mapiranje - bilanca'!$B$1:$G$122,3,FALSE)=0,"",VLOOKUP(B38,'mapiranje - bilanca'!$B$1:$G$122,3,FALSE))</f>
        <v>Obveze</v>
      </c>
      <c r="D38" s="9" t="str">
        <f>IF(VLOOKUP(B38,'mapiranje - bilanca'!$B$1:$G$122,4,FALSE)=0,"",VLOOKUP(B38,'mapiranje - bilanca'!$B$1:$G$122,4,FALSE))</f>
        <v>Financijske obveze</v>
      </c>
      <c r="E38" s="9" t="str">
        <f>IF(VLOOKUP(B38,'mapiranje - bilanca'!$B$1:$G$122,5,FALSE)=0,"",VLOOKUP(B38,'mapiranje - bilanca'!$B$1:$G$122,5,FALSE))</f>
        <v>Obveze po izdanim financijskim instrumentima</v>
      </c>
      <c r="F38" s="9" t="str">
        <f>IF(VLOOKUP(B38,'mapiranje - bilanca'!$B$1:$G$122,6,FALSE)=0,"",VLOOKUP(B38,'mapiranje - bilanca'!$B$1:$G$122,6,FALSE))</f>
        <v>Obveze po izdanim financijskim instrumentima</v>
      </c>
    </row>
    <row r="39" spans="1:6" x14ac:dyDescent="0.25">
      <c r="A39" t="s">
        <v>485</v>
      </c>
      <c r="B39" t="s">
        <v>112</v>
      </c>
      <c r="C39" s="3" t="str">
        <f>IF(VLOOKUP(B39,'mapiranje - bilanca'!$B$1:$G$122,3,FALSE)=0,"",VLOOKUP(B39,'mapiranje - bilanca'!$B$1:$G$122,3,FALSE))</f>
        <v>Obveze</v>
      </c>
      <c r="D39" s="9" t="str">
        <f>IF(VLOOKUP(B39,'mapiranje - bilanca'!$B$1:$G$122,4,FALSE)=0,"",VLOOKUP(B39,'mapiranje - bilanca'!$B$1:$G$122,4,FALSE))</f>
        <v>Ostale obveze</v>
      </c>
      <c r="E39" s="9" t="str">
        <f>IF(VLOOKUP(B39,'mapiranje - bilanca'!$B$1:$G$122,5,FALSE)=0,"",VLOOKUP(B39,'mapiranje - bilanca'!$B$1:$G$122,5,FALSE))</f>
        <v>Obveze proizašle iz poslova suosiguranja i reosiguranja</v>
      </c>
      <c r="F39" s="9" t="str">
        <f>IF(VLOOKUP(B39,'mapiranje - bilanca'!$B$1:$G$122,6,FALSE)=0,"",VLOOKUP(B39,'mapiranje - bilanca'!$B$1:$G$122,6,FALSE))</f>
        <v>Obveze proizašle iz poslova suosiguranja i reosiguranja</v>
      </c>
    </row>
    <row r="40" spans="1:6" x14ac:dyDescent="0.25">
      <c r="A40" t="s">
        <v>485</v>
      </c>
      <c r="B40" t="s">
        <v>8</v>
      </c>
      <c r="C40" s="3" t="str">
        <f>IF(VLOOKUP(B40,'mapiranje - bilanca'!$B$1:$G$122,3,FALSE)=0,"",VLOOKUP(B40,'mapiranje - bilanca'!$B$1:$G$122,3,FALSE))</f>
        <v>Imovina</v>
      </c>
      <c r="D40" s="9" t="str">
        <f>IF(VLOOKUP(B40,'mapiranje - bilanca'!$B$1:$G$122,4,FALSE)=0,"",VLOOKUP(B40,'mapiranje - bilanca'!$B$1:$G$122,4,FALSE))</f>
        <v>Materijalna imovina</v>
      </c>
      <c r="E40" s="9" t="str">
        <f>IF(VLOOKUP(B40,'mapiranje - bilanca'!$B$1:$G$122,5,FALSE)=0,"",VLOOKUP(B40,'mapiranje - bilanca'!$B$1:$G$122,5,FALSE))</f>
        <v>Oprema</v>
      </c>
      <c r="F40" s="9" t="str">
        <f>IF(VLOOKUP(B40,'mapiranje - bilanca'!$B$1:$G$122,6,FALSE)=0,"",VLOOKUP(B40,'mapiranje - bilanca'!$B$1:$G$122,6,FALSE))</f>
        <v>Oprema</v>
      </c>
    </row>
    <row r="41" spans="1:6" x14ac:dyDescent="0.25">
      <c r="A41" t="s">
        <v>485</v>
      </c>
      <c r="B41" t="s">
        <v>5</v>
      </c>
      <c r="C41" s="3" t="str">
        <f>IF(VLOOKUP(B41,'mapiranje - bilanca'!$B$1:$G$122,3,FALSE)=0,"",VLOOKUP(B41,'mapiranje - bilanca'!$B$1:$G$122,3,FALSE))</f>
        <v>Imovina</v>
      </c>
      <c r="D41" s="9" t="str">
        <f>IF(VLOOKUP(B41,'mapiranje - bilanca'!$B$1:$G$122,4,FALSE)=0,"",VLOOKUP(B41,'mapiranje - bilanca'!$B$1:$G$122,4,FALSE))</f>
        <v>Nematerijalna imovina</v>
      </c>
      <c r="E41" s="9" t="str">
        <f>IF(VLOOKUP(B41,'mapiranje - bilanca'!$B$1:$G$122,5,FALSE)=0,"",VLOOKUP(B41,'mapiranje - bilanca'!$B$1:$G$122,5,FALSE))</f>
        <v>Ostala nematerijalna imovina</v>
      </c>
      <c r="F41" s="9" t="str">
        <f>IF(VLOOKUP(B41,'mapiranje - bilanca'!$B$1:$G$122,6,FALSE)=0,"",VLOOKUP(B41,'mapiranje - bilanca'!$B$1:$G$122,6,FALSE))</f>
        <v>Ostala nematerijalna imovina</v>
      </c>
    </row>
    <row r="42" spans="1:6" x14ac:dyDescent="0.25">
      <c r="A42" t="s">
        <v>485</v>
      </c>
      <c r="B42" t="s">
        <v>101</v>
      </c>
      <c r="C42" s="3" t="str">
        <f>IF(VLOOKUP(B42,'mapiranje - bilanca'!$B$1:$G$122,3,FALSE)=0,"",VLOOKUP(B42,'mapiranje - bilanca'!$B$1:$G$122,3,FALSE))</f>
        <v>Obveze</v>
      </c>
      <c r="D42" s="9" t="str">
        <f>IF(VLOOKUP(B42,'mapiranje - bilanca'!$B$1:$G$122,4,FALSE)=0,"",VLOOKUP(B42,'mapiranje - bilanca'!$B$1:$G$122,4,FALSE))</f>
        <v>Ostale pričuve</v>
      </c>
      <c r="E42" s="9" t="str">
        <f>IF(VLOOKUP(B42,'mapiranje - bilanca'!$B$1:$G$122,5,FALSE)=0,"",VLOOKUP(B42,'mapiranje - bilanca'!$B$1:$G$122,5,FALSE))</f>
        <v>Ostale pričuve</v>
      </c>
      <c r="F42" s="9" t="str">
        <f>IF(VLOOKUP(B42,'mapiranje - bilanca'!$B$1:$G$122,6,FALSE)=0,"",VLOOKUP(B42,'mapiranje - bilanca'!$B$1:$G$122,6,FALSE))</f>
        <v>Ostale pričuve</v>
      </c>
    </row>
    <row r="43" spans="1:6" x14ac:dyDescent="0.25">
      <c r="A43" t="s">
        <v>485</v>
      </c>
      <c r="B43" t="s">
        <v>117</v>
      </c>
      <c r="C43" s="3" t="str">
        <f>IF(VLOOKUP(B43,'mapiranje - bilanca'!$B$1:$G$122,3,FALSE)=0,"",VLOOKUP(B43,'mapiranje - bilanca'!$B$1:$G$122,3,FALSE))</f>
        <v>Obveze</v>
      </c>
      <c r="D43" s="9" t="str">
        <f>IF(VLOOKUP(B43,'mapiranje - bilanca'!$B$1:$G$122,4,FALSE)=0,"",VLOOKUP(B43,'mapiranje - bilanca'!$B$1:$G$122,4,FALSE))</f>
        <v>Ostale obveze</v>
      </c>
      <c r="E43" s="9" t="str">
        <f>IF(VLOOKUP(B43,'mapiranje - bilanca'!$B$1:$G$122,5,FALSE)=0,"",VLOOKUP(B43,'mapiranje - bilanca'!$B$1:$G$122,5,FALSE))</f>
        <v>Odgođeno plaćanje troškova i prihod budućeg razdoblja</v>
      </c>
      <c r="F43" s="9" t="str">
        <f>IF(VLOOKUP(B43,'mapiranje - bilanca'!$B$1:$G$122,6,FALSE)=0,"",VLOOKUP(B43,'mapiranje - bilanca'!$B$1:$G$122,6,FALSE))</f>
        <v>Ostalo odgođeno plaćanje troškova i prihod budućeg razdoblja</v>
      </c>
    </row>
    <row r="44" spans="1:6" x14ac:dyDescent="0.25">
      <c r="A44" t="s">
        <v>485</v>
      </c>
      <c r="B44" t="s">
        <v>52</v>
      </c>
      <c r="C44" s="3" t="str">
        <f>IF(VLOOKUP(B44,'mapiranje - bilanca'!$B$1:$G$122,3,FALSE)=0,"",VLOOKUP(B44,'mapiranje - bilanca'!$B$1:$G$122,3,FALSE))</f>
        <v>Imovina</v>
      </c>
      <c r="D44" s="9" t="str">
        <f>IF(VLOOKUP(B44,'mapiranje - bilanca'!$B$1:$G$122,4,FALSE)=0,"",VLOOKUP(B44,'mapiranje - bilanca'!$B$1:$G$122,4,FALSE))</f>
        <v>Potraživanja</v>
      </c>
      <c r="E44" s="9" t="str">
        <f>IF(VLOOKUP(B44,'mapiranje - bilanca'!$B$1:$G$122,5,FALSE)=0,"",VLOOKUP(B44,'mapiranje - bilanca'!$B$1:$G$122,5,FALSE))</f>
        <v>Potraživanja iz poslova reosiguranja</v>
      </c>
      <c r="F44" s="9" t="str">
        <f>IF(VLOOKUP(B44,'mapiranje - bilanca'!$B$1:$G$122,6,FALSE)=0,"",VLOOKUP(B44,'mapiranje - bilanca'!$B$1:$G$122,6,FALSE))</f>
        <v>Potraživanja iz poslova reosiguranja</v>
      </c>
    </row>
    <row r="45" spans="1:6" x14ac:dyDescent="0.25">
      <c r="A45" t="s">
        <v>485</v>
      </c>
      <c r="B45" t="s">
        <v>75</v>
      </c>
      <c r="C45" s="3" t="str">
        <f>IF(VLOOKUP(B45,'mapiranje - bilanca'!$B$1:$G$122,3,FALSE)=0,"",VLOOKUP(B45,'mapiranje - bilanca'!$B$1:$G$122,3,FALSE))</f>
        <v>Kapital</v>
      </c>
      <c r="D45" s="9" t="str">
        <f>IF(VLOOKUP(B45,'mapiranje - bilanca'!$B$1:$G$122,4,FALSE)=0,"",VLOOKUP(B45,'mapiranje - bilanca'!$B$1:$G$122,4,FALSE))</f>
        <v>Premije na emitirane dionice (rezerve kapitala)</v>
      </c>
      <c r="E45" s="9" t="str">
        <f>IF(VLOOKUP(B45,'mapiranje - bilanca'!$B$1:$G$122,5,FALSE)=0,"",VLOOKUP(B45,'mapiranje - bilanca'!$B$1:$G$122,5,FALSE))</f>
        <v>Premije na emitirane dionice (rezerve kapitala)</v>
      </c>
      <c r="F45" s="9" t="str">
        <f>IF(VLOOKUP(B45,'mapiranje - bilanca'!$B$1:$G$122,6,FALSE)=0,"",VLOOKUP(B45,'mapiranje - bilanca'!$B$1:$G$122,6,FALSE))</f>
        <v>Premije na emitirane dionice (rezerve kapitala)</v>
      </c>
    </row>
    <row r="46" spans="1:6" x14ac:dyDescent="0.25">
      <c r="A46" t="s">
        <v>485</v>
      </c>
      <c r="B46" t="s">
        <v>66</v>
      </c>
      <c r="C46" s="3" t="str">
        <f>IF(VLOOKUP(B46,'mapiranje - bilanca'!$B$1:$G$122,3,FALSE)=0,"",VLOOKUP(B46,'mapiranje - bilanca'!$B$1:$G$122,3,FALSE))</f>
        <v>Imovina</v>
      </c>
      <c r="D46" s="9" t="str">
        <f>IF(VLOOKUP(B46,'mapiranje - bilanca'!$B$1:$G$122,4,FALSE)=0,"",VLOOKUP(B46,'mapiranje - bilanca'!$B$1:$G$122,4,FALSE))</f>
        <v>Ostala imovina</v>
      </c>
      <c r="E46" s="9" t="str">
        <f>IF(VLOOKUP(B46,'mapiranje - bilanca'!$B$1:$G$122,5,FALSE)=0,"",VLOOKUP(B46,'mapiranje - bilanca'!$B$1:$G$122,5,FALSE))</f>
        <v>Plaćeni troškovi budućeg razdoblja i nedospjela naplata prihoda</v>
      </c>
      <c r="F46" s="9" t="str">
        <f>IF(VLOOKUP(B46,'mapiranje - bilanca'!$B$1:$G$122,6,FALSE)=0,"",VLOOKUP(B46,'mapiranje - bilanca'!$B$1:$G$122,6,FALSE))</f>
        <v>Razgraničeni troškovi pribave</v>
      </c>
    </row>
    <row r="47" spans="1:6" x14ac:dyDescent="0.25">
      <c r="A47" t="s">
        <v>485</v>
      </c>
      <c r="B47" t="s">
        <v>47</v>
      </c>
      <c r="C47" s="3" t="str">
        <f>IF(VLOOKUP(B47,'mapiranje - bilanca'!$B$1:$G$122,3,FALSE)=0,"",VLOOKUP(B47,'mapiranje - bilanca'!$B$1:$G$122,3,FALSE))</f>
        <v>Imovina</v>
      </c>
      <c r="D47" s="9" t="str">
        <f>IF(VLOOKUP(B47,'mapiranje - bilanca'!$B$1:$G$122,4,FALSE)=0,"",VLOOKUP(B47,'mapiranje - bilanca'!$B$1:$G$122,4,FALSE))</f>
        <v>Porezna imovina</v>
      </c>
      <c r="E47" s="9" t="str">
        <f>IF(VLOOKUP(B47,'mapiranje - bilanca'!$B$1:$G$122,5,FALSE)=0,"",VLOOKUP(B47,'mapiranje - bilanca'!$B$1:$G$122,5,FALSE))</f>
        <v>Tekuća porezna imovina</v>
      </c>
      <c r="F47" s="9" t="str">
        <f>IF(VLOOKUP(B47,'mapiranje - bilanca'!$B$1:$G$122,6,FALSE)=0,"",VLOOKUP(B47,'mapiranje - bilanca'!$B$1:$G$122,6,FALSE))</f>
        <v>Tekuća porezna imovina</v>
      </c>
    </row>
    <row r="48" spans="1:6" x14ac:dyDescent="0.25">
      <c r="A48" t="s">
        <v>485</v>
      </c>
      <c r="B48" t="s">
        <v>104</v>
      </c>
      <c r="C48" s="3" t="str">
        <f>IF(VLOOKUP(B48,'mapiranje - bilanca'!$B$1:$G$122,3,FALSE)=0,"",VLOOKUP(B48,'mapiranje - bilanca'!$B$1:$G$122,3,FALSE))</f>
        <v>Obveze</v>
      </c>
      <c r="D48" s="9" t="str">
        <f>IF(VLOOKUP(B48,'mapiranje - bilanca'!$B$1:$G$122,4,FALSE)=0,"",VLOOKUP(B48,'mapiranje - bilanca'!$B$1:$G$122,4,FALSE))</f>
        <v>Porezna obveza</v>
      </c>
      <c r="E48" s="9" t="str">
        <f>IF(VLOOKUP(B48,'mapiranje - bilanca'!$B$1:$G$122,5,FALSE)=0,"",VLOOKUP(B48,'mapiranje - bilanca'!$B$1:$G$122,5,FALSE))</f>
        <v>Tekuća porezna obveza</v>
      </c>
      <c r="F48" s="9" t="str">
        <f>IF(VLOOKUP(B48,'mapiranje - bilanca'!$B$1:$G$122,6,FALSE)=0,"",VLOOKUP(B48,'mapiranje - bilanca'!$B$1:$G$122,6,FALSE))</f>
        <v>Tekuća porezna obveza</v>
      </c>
    </row>
    <row r="49" spans="1:6" x14ac:dyDescent="0.25">
      <c r="A49" t="s">
        <v>485</v>
      </c>
      <c r="B49" t="s">
        <v>20</v>
      </c>
      <c r="C49" s="3" t="str">
        <f>IF(VLOOKUP(B49,'mapiranje - bilanca'!$B$1:$G$122,3,FALSE)=0,"",VLOOKUP(B49,'mapiranje - bilanca'!$B$1:$G$122,3,FALSE))</f>
        <v>Imovina</v>
      </c>
      <c r="D49" s="9" t="str">
        <f>IF(VLOOKUP(B49,'mapiranje - bilanca'!$B$1:$G$122,4,FALSE)=0,"",VLOOKUP(B49,'mapiranje - bilanca'!$B$1:$G$122,4,FALSE))</f>
        <v>Ulaganja</v>
      </c>
      <c r="E49" s="9" t="str">
        <f>IF(VLOOKUP(B49,'mapiranje - bilanca'!$B$1:$G$122,5,FALSE)=0,"",VLOOKUP(B49,'mapiranje - bilanca'!$B$1:$G$122,5,FALSE))</f>
        <v>Ulaganja raspoloživa za prodaju</v>
      </c>
      <c r="F49" s="9" t="str">
        <f>IF(VLOOKUP(B49,'mapiranje - bilanca'!$B$1:$G$122,6,FALSE)=0,"",VLOOKUP(B49,'mapiranje - bilanca'!$B$1:$G$122,6,FALSE))</f>
        <v/>
      </c>
    </row>
    <row r="50" spans="1:6" x14ac:dyDescent="0.25">
      <c r="A50" t="s">
        <v>485</v>
      </c>
      <c r="B50" t="s">
        <v>26</v>
      </c>
      <c r="C50" s="3" t="str">
        <f>IF(VLOOKUP(B50,'mapiranje - bilanca'!$B$1:$G$122,3,FALSE)=0,"",VLOOKUP(B50,'mapiranje - bilanca'!$B$1:$G$122,3,FALSE))</f>
        <v>Imovina</v>
      </c>
      <c r="D50" s="9" t="str">
        <f>IF(VLOOKUP(B50,'mapiranje - bilanca'!$B$1:$G$122,4,FALSE)=0,"",VLOOKUP(B50,'mapiranje - bilanca'!$B$1:$G$122,4,FALSE))</f>
        <v>Ulaganja</v>
      </c>
      <c r="E50" s="9" t="str">
        <f>IF(VLOOKUP(B50,'mapiranje - bilanca'!$B$1:$G$122,5,FALSE)=0,"",VLOOKUP(B50,'mapiranje - bilanca'!$B$1:$G$122,5,FALSE))</f>
        <v>Ulaganja po fer vrijednosti kroz RDG</v>
      </c>
      <c r="F50" s="9" t="str">
        <f>IF(VLOOKUP(B50,'mapiranje - bilanca'!$B$1:$G$122,6,FALSE)=0,"",VLOOKUP(B50,'mapiranje - bilanca'!$B$1:$G$122,6,FALSE))</f>
        <v>Vlasnički financijski instrumenti</v>
      </c>
    </row>
    <row r="51" spans="1:6" x14ac:dyDescent="0.25">
      <c r="A51" t="s">
        <v>485</v>
      </c>
      <c r="B51" t="s">
        <v>497</v>
      </c>
      <c r="C51" s="3" t="str">
        <f>IF(VLOOKUP(B51,'mapiranje - bilanca'!$B$1:$G$122,3,FALSE)=0,"",VLOOKUP(B51,'mapiranje - bilanca'!$B$1:$G$122,3,FALSE))</f>
        <v>Imovina</v>
      </c>
      <c r="D51" s="9" t="str">
        <f>IF(VLOOKUP(B51,'mapiranje - bilanca'!$B$1:$G$122,4,FALSE)=0,"",VLOOKUP(B51,'mapiranje - bilanca'!$B$1:$G$122,4,FALSE))</f>
        <v>Potraživanja</v>
      </c>
      <c r="E51" s="9" t="str">
        <f>IF(VLOOKUP(B51,'mapiranje - bilanca'!$B$1:$G$122,5,FALSE)=0,"",VLOOKUP(B51,'mapiranje - bilanca'!$B$1:$G$122,5,FALSE))</f>
        <v>Ostala potraživanja</v>
      </c>
      <c r="F51" s="9" t="str">
        <f>IF(VLOOKUP(B51,'mapiranje - bilanca'!$B$1:$G$122,6,FALSE)=0,"",VLOOKUP(B51,'mapiranje - bilanca'!$B$1:$G$122,6,FALSE))</f>
        <v>Potraživanja iz drugih poslova osiguranja</v>
      </c>
    </row>
    <row r="52" spans="1:6" x14ac:dyDescent="0.25">
      <c r="A52" t="s">
        <v>485</v>
      </c>
      <c r="B52" t="s">
        <v>77</v>
      </c>
      <c r="C52" s="3" t="str">
        <f>IF(VLOOKUP(B52,'mapiranje - bilanca'!$B$1:$G$122,3,FALSE)=0,"",VLOOKUP(B52,'mapiranje - bilanca'!$B$1:$G$122,3,FALSE))</f>
        <v>Kapital</v>
      </c>
      <c r="D52" s="9" t="str">
        <f>IF(VLOOKUP(B52,'mapiranje - bilanca'!$B$1:$G$122,4,FALSE)=0,"",VLOOKUP(B52,'mapiranje - bilanca'!$B$1:$G$122,4,FALSE))</f>
        <v>Revalorizacijske rezerve</v>
      </c>
      <c r="E52" s="9" t="str">
        <f>IF(VLOOKUP(B52,'mapiranje - bilanca'!$B$1:$G$122,5,FALSE)=0,"",VLOOKUP(B52,'mapiranje - bilanca'!$B$1:$G$122,5,FALSE))</f>
        <v>Zemljišta i građevinskih objekata</v>
      </c>
      <c r="F52" s="9" t="str">
        <f>IF(VLOOKUP(B52,'mapiranje - bilanca'!$B$1:$G$122,6,FALSE)=0,"",VLOOKUP(B52,'mapiranje - bilanca'!$B$1:$G$122,6,FALSE))</f>
        <v>Zemljišta i građevinskih objekata</v>
      </c>
    </row>
    <row r="53" spans="1:6" x14ac:dyDescent="0.25">
      <c r="A53" t="s">
        <v>485</v>
      </c>
      <c r="B53" t="s">
        <v>27</v>
      </c>
      <c r="C53" s="3" t="str">
        <f>IF(VLOOKUP(B53,'mapiranje - bilanca'!$B$1:$G$122,3,FALSE)=0,"",VLOOKUP(B53,'mapiranje - bilanca'!$B$1:$G$122,3,FALSE))</f>
        <v>Imovina</v>
      </c>
      <c r="D53" s="9" t="str">
        <f>IF(VLOOKUP(B53,'mapiranje - bilanca'!$B$1:$G$122,4,FALSE)=0,"",VLOOKUP(B53,'mapiranje - bilanca'!$B$1:$G$122,4,FALSE))</f>
        <v>Ulaganja</v>
      </c>
      <c r="E53" s="9" t="str">
        <f>IF(VLOOKUP(B53,'mapiranje - bilanca'!$B$1:$G$122,5,FALSE)=0,"",VLOOKUP(B53,'mapiranje - bilanca'!$B$1:$G$122,5,FALSE))</f>
        <v>Ulaganja po fer vrijednosti kroz RDG</v>
      </c>
      <c r="F53" s="9" t="str">
        <f>IF(VLOOKUP(B53,'mapiranje - bilanca'!$B$1:$G$122,6,FALSE)=0,"",VLOOKUP(B53,'mapiranje - bilanca'!$B$1:$G$122,6,FALSE))</f>
        <v>Dužnički financijski instrumenti</v>
      </c>
    </row>
    <row r="54" spans="1:6" x14ac:dyDescent="0.25">
      <c r="A54" t="s">
        <v>485</v>
      </c>
      <c r="B54" t="s">
        <v>78</v>
      </c>
      <c r="C54" s="3" t="str">
        <f>IF(VLOOKUP(B54,'mapiranje - bilanca'!$B$1:$G$122,3,FALSE)=0,"",VLOOKUP(B54,'mapiranje - bilanca'!$B$1:$G$122,3,FALSE))</f>
        <v>Kapital</v>
      </c>
      <c r="D54" s="9" t="str">
        <f>IF(VLOOKUP(B54,'mapiranje - bilanca'!$B$1:$G$122,4,FALSE)=0,"",VLOOKUP(B54,'mapiranje - bilanca'!$B$1:$G$122,4,FALSE))</f>
        <v>Revalorizacijske rezerve</v>
      </c>
      <c r="E54" s="9" t="str">
        <f>IF(VLOOKUP(B54,'mapiranje - bilanca'!$B$1:$G$122,5,FALSE)=0,"",VLOOKUP(B54,'mapiranje - bilanca'!$B$1:$G$122,5,FALSE))</f>
        <v>Financijske imovine raspoložive za prodaju</v>
      </c>
      <c r="F54" s="9" t="str">
        <f>IF(VLOOKUP(B54,'mapiranje - bilanca'!$B$1:$G$122,6,FALSE)=0,"",VLOOKUP(B54,'mapiranje - bilanca'!$B$1:$G$122,6,FALSE))</f>
        <v>Financijske imovine raspoložive za prodaju</v>
      </c>
    </row>
    <row r="55" spans="1:6" x14ac:dyDescent="0.25">
      <c r="A55" t="s">
        <v>485</v>
      </c>
      <c r="B55" t="s">
        <v>55</v>
      </c>
      <c r="C55" s="3" t="str">
        <f>IF(VLOOKUP(B55,'mapiranje - bilanca'!$B$1:$G$122,3,FALSE)=0,"",VLOOKUP(B55,'mapiranje - bilanca'!$B$1:$G$122,3,FALSE))</f>
        <v>Imovina</v>
      </c>
      <c r="D55" s="9" t="str">
        <f>IF(VLOOKUP(B55,'mapiranje - bilanca'!$B$1:$G$122,4,FALSE)=0,"",VLOOKUP(B55,'mapiranje - bilanca'!$B$1:$G$122,4,FALSE))</f>
        <v>Potraživanja</v>
      </c>
      <c r="E55" s="9" t="str">
        <f>IF(VLOOKUP(B55,'mapiranje - bilanca'!$B$1:$G$122,5,FALSE)=0,"",VLOOKUP(B55,'mapiranje - bilanca'!$B$1:$G$122,5,FALSE))</f>
        <v>Ostala potraživanja</v>
      </c>
      <c r="F55" s="9" t="str">
        <f>IF(VLOOKUP(B55,'mapiranje - bilanca'!$B$1:$G$122,6,FALSE)=0,"",VLOOKUP(B55,'mapiranje - bilanca'!$B$1:$G$122,6,FALSE))</f>
        <v>Potraživanja za prihode na ulaganja</v>
      </c>
    </row>
    <row r="56" spans="1:6" x14ac:dyDescent="0.25">
      <c r="A56" t="s">
        <v>485</v>
      </c>
      <c r="B56" t="s">
        <v>28</v>
      </c>
      <c r="C56" s="3" t="str">
        <f>IF(VLOOKUP(B56,'mapiranje - bilanca'!$B$1:$G$122,3,FALSE)=0,"",VLOOKUP(B56,'mapiranje - bilanca'!$B$1:$G$122,3,FALSE))</f>
        <v>Imovina</v>
      </c>
      <c r="D56" s="9" t="str">
        <f>IF(VLOOKUP(B56,'mapiranje - bilanca'!$B$1:$G$122,4,FALSE)=0,"",VLOOKUP(B56,'mapiranje - bilanca'!$B$1:$G$122,4,FALSE))</f>
        <v>Ulaganja</v>
      </c>
      <c r="E56" s="9" t="str">
        <f>IF(VLOOKUP(B56,'mapiranje - bilanca'!$B$1:$G$122,5,FALSE)=0,"",VLOOKUP(B56,'mapiranje - bilanca'!$B$1:$G$122,5,FALSE))</f>
        <v>Ulaganja po fer vrijednosti kroz RDG</v>
      </c>
      <c r="F56" s="9" t="str">
        <f>IF(VLOOKUP(B56,'mapiranje - bilanca'!$B$1:$G$122,6,FALSE)=0,"",VLOOKUP(B56,'mapiranje - bilanca'!$B$1:$G$122,6,FALSE))</f>
        <v>Izvedeni financijski instrumenti</v>
      </c>
    </row>
    <row r="57" spans="1:6" x14ac:dyDescent="0.25">
      <c r="A57" t="s">
        <v>485</v>
      </c>
      <c r="B57" t="s">
        <v>56</v>
      </c>
      <c r="C57" s="3" t="str">
        <f>IF(VLOOKUP(B57,'mapiranje - bilanca'!$B$1:$G$122,3,FALSE)=0,"",VLOOKUP(B57,'mapiranje - bilanca'!$B$1:$G$122,3,FALSE))</f>
        <v>Imovina</v>
      </c>
      <c r="D57" s="9" t="str">
        <f>IF(VLOOKUP(B57,'mapiranje - bilanca'!$B$1:$G$122,4,FALSE)=0,"",VLOOKUP(B57,'mapiranje - bilanca'!$B$1:$G$122,4,FALSE))</f>
        <v>Potraživanja</v>
      </c>
      <c r="E57" s="9" t="str">
        <f>IF(VLOOKUP(B57,'mapiranje - bilanca'!$B$1:$G$122,5,FALSE)=0,"",VLOOKUP(B57,'mapiranje - bilanca'!$B$1:$G$122,5,FALSE))</f>
        <v>Ostala potraživanja</v>
      </c>
      <c r="F57" s="9" t="str">
        <f>IF(VLOOKUP(B57,'mapiranje - bilanca'!$B$1:$G$122,6,FALSE)=0,"",VLOOKUP(B57,'mapiranje - bilanca'!$B$1:$G$122,6,FALSE))</f>
        <v>Ostala potraživanja</v>
      </c>
    </row>
    <row r="58" spans="1:6" x14ac:dyDescent="0.25">
      <c r="A58" t="s">
        <v>485</v>
      </c>
      <c r="B58" t="s">
        <v>79</v>
      </c>
      <c r="C58" s="3" t="str">
        <f>IF(VLOOKUP(B58,'mapiranje - bilanca'!$B$1:$G$122,3,FALSE)=0,"",VLOOKUP(B58,'mapiranje - bilanca'!$B$1:$G$122,3,FALSE))</f>
        <v>Kapital</v>
      </c>
      <c r="D58" s="9" t="str">
        <f>IF(VLOOKUP(B58,'mapiranje - bilanca'!$B$1:$G$122,4,FALSE)=0,"",VLOOKUP(B58,'mapiranje - bilanca'!$B$1:$G$122,4,FALSE))</f>
        <v>Revalorizacijske rezerve</v>
      </c>
      <c r="E58" s="9" t="str">
        <f>IF(VLOOKUP(B58,'mapiranje - bilanca'!$B$1:$G$122,5,FALSE)=0,"",VLOOKUP(B58,'mapiranje - bilanca'!$B$1:$G$122,5,FALSE))</f>
        <v>Ostale revalorizacijske rezerve</v>
      </c>
      <c r="F58" s="9" t="str">
        <f>IF(VLOOKUP(B58,'mapiranje - bilanca'!$B$1:$G$122,6,FALSE)=0,"",VLOOKUP(B58,'mapiranje - bilanca'!$B$1:$G$122,6,FALSE))</f>
        <v>Ostale revalorizacijske rezerve</v>
      </c>
    </row>
    <row r="59" spans="1:6" x14ac:dyDescent="0.25">
      <c r="A59" t="s">
        <v>485</v>
      </c>
      <c r="B59" t="s">
        <v>29</v>
      </c>
      <c r="C59" s="3" t="str">
        <f>IF(VLOOKUP(B59,'mapiranje - bilanca'!$B$1:$G$122,3,FALSE)=0,"",VLOOKUP(B59,'mapiranje - bilanca'!$B$1:$G$122,3,FALSE))</f>
        <v>Imovina</v>
      </c>
      <c r="D59" s="9" t="str">
        <f>IF(VLOOKUP(B59,'mapiranje - bilanca'!$B$1:$G$122,4,FALSE)=0,"",VLOOKUP(B59,'mapiranje - bilanca'!$B$1:$G$122,4,FALSE))</f>
        <v>Ulaganja</v>
      </c>
      <c r="E59" s="9" t="str">
        <f>IF(VLOOKUP(B59,'mapiranje - bilanca'!$B$1:$G$122,5,FALSE)=0,"",VLOOKUP(B59,'mapiranje - bilanca'!$B$1:$G$122,5,FALSE))</f>
        <v>Ulaganja po fer vrijednosti kroz RDG</v>
      </c>
      <c r="F59" s="9" t="str">
        <f>IF(VLOOKUP(B59,'mapiranje - bilanca'!$B$1:$G$122,6,FALSE)=0,"",VLOOKUP(B59,'mapiranje - bilanca'!$B$1:$G$122,6,FALSE))</f>
        <v>Udjeli u investicijskim fondovima</v>
      </c>
    </row>
    <row r="60" spans="1:6" x14ac:dyDescent="0.25">
      <c r="A60" t="s">
        <v>485</v>
      </c>
      <c r="B60" t="s">
        <v>30</v>
      </c>
      <c r="C60" s="3" t="str">
        <f>IF(VLOOKUP(B60,'mapiranje - bilanca'!$B$1:$G$122,3,FALSE)=0,"",VLOOKUP(B60,'mapiranje - bilanca'!$B$1:$G$122,3,FALSE))</f>
        <v>Imovina</v>
      </c>
      <c r="D60" s="9" t="str">
        <f>IF(VLOOKUP(B60,'mapiranje - bilanca'!$B$1:$G$122,4,FALSE)=0,"",VLOOKUP(B60,'mapiranje - bilanca'!$B$1:$G$122,4,FALSE))</f>
        <v>Ulaganja</v>
      </c>
      <c r="E60" s="9" t="str">
        <f>IF(VLOOKUP(B60,'mapiranje - bilanca'!$B$1:$G$122,5,FALSE)=0,"",VLOOKUP(B60,'mapiranje - bilanca'!$B$1:$G$122,5,FALSE))</f>
        <v>Ulaganja po fer vrijednosti kroz RDG</v>
      </c>
      <c r="F60" s="9" t="str">
        <f>IF(VLOOKUP(B60,'mapiranje - bilanca'!$B$1:$G$122,6,FALSE)=0,"",VLOOKUP(B60,'mapiranje - bilanca'!$B$1:$G$122,6,FALSE))</f>
        <v>Ostalo</v>
      </c>
    </row>
    <row r="61" spans="1:6" x14ac:dyDescent="0.25">
      <c r="A61" t="s">
        <v>485</v>
      </c>
      <c r="B61" t="s">
        <v>113</v>
      </c>
      <c r="C61" s="3" t="str">
        <f>IF(VLOOKUP(B61,'mapiranje - bilanca'!$B$1:$G$122,3,FALSE)=0,"",VLOOKUP(B61,'mapiranje - bilanca'!$B$1:$G$122,3,FALSE))</f>
        <v>Obveze</v>
      </c>
      <c r="D61" s="9" t="str">
        <f>IF(VLOOKUP(B61,'mapiranje - bilanca'!$B$1:$G$122,4,FALSE)=0,"",VLOOKUP(B61,'mapiranje - bilanca'!$B$1:$G$122,4,FALSE))</f>
        <v>Ostale obveze</v>
      </c>
      <c r="E61" s="9" t="str">
        <f>IF(VLOOKUP(B61,'mapiranje - bilanca'!$B$1:$G$122,5,FALSE)=0,"",VLOOKUP(B61,'mapiranje - bilanca'!$B$1:$G$122,5,FALSE))</f>
        <v>Obveze za otuđenje i prekinuto poslovanje</v>
      </c>
      <c r="F61" s="9" t="str">
        <f>IF(VLOOKUP(B61,'mapiranje - bilanca'!$B$1:$G$122,6,FALSE)=0,"",VLOOKUP(B61,'mapiranje - bilanca'!$B$1:$G$122,6,FALSE))</f>
        <v>Obveze za otuđenje i prekinuto poslovanje</v>
      </c>
    </row>
    <row r="62" spans="1:6" x14ac:dyDescent="0.25">
      <c r="A62" t="s">
        <v>485</v>
      </c>
      <c r="B62" t="s">
        <v>9</v>
      </c>
      <c r="C62" s="3" t="str">
        <f>IF(VLOOKUP(B62,'mapiranje - bilanca'!$B$1:$G$122,3,FALSE)=0,"",VLOOKUP(B62,'mapiranje - bilanca'!$B$1:$G$122,3,FALSE))</f>
        <v>Imovina</v>
      </c>
      <c r="D62" s="9" t="str">
        <f>IF(VLOOKUP(B62,'mapiranje - bilanca'!$B$1:$G$122,4,FALSE)=0,"",VLOOKUP(B62,'mapiranje - bilanca'!$B$1:$G$122,4,FALSE))</f>
        <v>Materijalna imovina</v>
      </c>
      <c r="E62" s="9" t="str">
        <f>IF(VLOOKUP(B62,'mapiranje - bilanca'!$B$1:$G$122,5,FALSE)=0,"",VLOOKUP(B62,'mapiranje - bilanca'!$B$1:$G$122,5,FALSE))</f>
        <v>Ostala materijalna imovina i zalihe</v>
      </c>
      <c r="F62" s="9" t="str">
        <f>IF(VLOOKUP(B62,'mapiranje - bilanca'!$B$1:$G$122,6,FALSE)=0,"",VLOOKUP(B62,'mapiranje - bilanca'!$B$1:$G$122,6,FALSE))</f>
        <v>Ostala materijalna imovina i zalihe</v>
      </c>
    </row>
    <row r="63" spans="1:6" x14ac:dyDescent="0.25">
      <c r="A63" t="s">
        <v>485</v>
      </c>
      <c r="B63" t="s">
        <v>53</v>
      </c>
      <c r="C63" s="3" t="str">
        <f>IF(VLOOKUP(B63,'mapiranje - bilanca'!$B$1:$G$122,3,FALSE)=0,"",VLOOKUP(B63,'mapiranje - bilanca'!$B$1:$G$122,3,FALSE))</f>
        <v>Imovina</v>
      </c>
      <c r="D63" s="9" t="str">
        <f>IF(VLOOKUP(B63,'mapiranje - bilanca'!$B$1:$G$122,4,FALSE)=0,"",VLOOKUP(B63,'mapiranje - bilanca'!$B$1:$G$122,4,FALSE))</f>
        <v>Potraživanja</v>
      </c>
      <c r="E63" s="9" t="str">
        <f>IF(VLOOKUP(B63,'mapiranje - bilanca'!$B$1:$G$122,5,FALSE)=0,"",VLOOKUP(B63,'mapiranje - bilanca'!$B$1:$G$122,5,FALSE))</f>
        <v>Ostala potraživanja</v>
      </c>
      <c r="F63" s="9" t="str">
        <f>IF(VLOOKUP(B63,'mapiranje - bilanca'!$B$1:$G$122,6,FALSE)=0,"",VLOOKUP(B63,'mapiranje - bilanca'!$B$1:$G$122,6,FALSE))</f>
        <v/>
      </c>
    </row>
    <row r="64" spans="1:6" x14ac:dyDescent="0.25">
      <c r="A64" t="s">
        <v>485</v>
      </c>
      <c r="B64" t="s">
        <v>109</v>
      </c>
      <c r="C64" s="3" t="str">
        <f>IF(VLOOKUP(B64,'mapiranje - bilanca'!$B$1:$G$122,3,FALSE)=0,"",VLOOKUP(B64,'mapiranje - bilanca'!$B$1:$G$122,3,FALSE))</f>
        <v>Obveze</v>
      </c>
      <c r="D64" s="9" t="str">
        <f>IF(VLOOKUP(B64,'mapiranje - bilanca'!$B$1:$G$122,4,FALSE)=0,"",VLOOKUP(B64,'mapiranje - bilanca'!$B$1:$G$122,4,FALSE))</f>
        <v>Financijske obveze</v>
      </c>
      <c r="E64" s="9" t="str">
        <f>IF(VLOOKUP(B64,'mapiranje - bilanca'!$B$1:$G$122,5,FALSE)=0,"",VLOOKUP(B64,'mapiranje - bilanca'!$B$1:$G$122,5,FALSE))</f>
        <v>Ostale financijske obveze</v>
      </c>
      <c r="F64" s="9" t="str">
        <f>IF(VLOOKUP(B64,'mapiranje - bilanca'!$B$1:$G$122,6,FALSE)=0,"",VLOOKUP(B64,'mapiranje - bilanca'!$B$1:$G$122,6,FALSE))</f>
        <v>Ostale financijske obveze</v>
      </c>
    </row>
    <row r="65" spans="1:6" x14ac:dyDescent="0.25">
      <c r="A65" t="s">
        <v>485</v>
      </c>
      <c r="B65" t="s">
        <v>67</v>
      </c>
      <c r="C65" s="3" t="str">
        <f>IF(VLOOKUP(B65,'mapiranje - bilanca'!$B$1:$G$122,3,FALSE)=0,"",VLOOKUP(B65,'mapiranje - bilanca'!$B$1:$G$122,3,FALSE))</f>
        <v>Imovina</v>
      </c>
      <c r="D65" s="9" t="str">
        <f>IF(VLOOKUP(B65,'mapiranje - bilanca'!$B$1:$G$122,4,FALSE)=0,"",VLOOKUP(B65,'mapiranje - bilanca'!$B$1:$G$122,4,FALSE))</f>
        <v>Ostala imovina</v>
      </c>
      <c r="E65" s="9" t="str">
        <f>IF(VLOOKUP(B65,'mapiranje - bilanca'!$B$1:$G$122,5,FALSE)=0,"",VLOOKUP(B65,'mapiranje - bilanca'!$B$1:$G$122,5,FALSE))</f>
        <v>Plaćeni troškovi budućeg razdoblja i nedospjela naplata prihoda</v>
      </c>
      <c r="F65" s="9" t="str">
        <f>IF(VLOOKUP(B65,'mapiranje - bilanca'!$B$1:$G$122,6,FALSE)=0,"",VLOOKUP(B65,'mapiranje - bilanca'!$B$1:$G$122,6,FALSE))</f>
        <v>Ostali plaćeni troškovi budućeg razdoblja i nedospjela naplata prihoda</v>
      </c>
    </row>
    <row r="66" spans="1:6" x14ac:dyDescent="0.25">
      <c r="A66" t="s">
        <v>485</v>
      </c>
      <c r="B66" t="s">
        <v>63</v>
      </c>
      <c r="C66" s="3" t="str">
        <f>IF(VLOOKUP(B66,'mapiranje - bilanca'!$B$1:$G$122,3,FALSE)=0,"",VLOOKUP(B66,'mapiranje - bilanca'!$B$1:$G$122,3,FALSE))</f>
        <v>Imovina</v>
      </c>
      <c r="D66" s="9" t="str">
        <f>IF(VLOOKUP(B66,'mapiranje - bilanca'!$B$1:$G$122,4,FALSE)=0,"",VLOOKUP(B66,'mapiranje - bilanca'!$B$1:$G$122,4,FALSE))</f>
        <v>Ostala imovina</v>
      </c>
      <c r="E66" s="9" t="str">
        <f>IF(VLOOKUP(B66,'mapiranje - bilanca'!$B$1:$G$122,5,FALSE)=0,"",VLOOKUP(B66,'mapiranje - bilanca'!$B$1:$G$122,5,FALSE))</f>
        <v>Ostalo</v>
      </c>
      <c r="F66" s="9" t="str">
        <f>IF(VLOOKUP(B66,'mapiranje - bilanca'!$B$1:$G$122,6,FALSE)=0,"",VLOOKUP(B66,'mapiranje - bilanca'!$B$1:$G$122,6,FALSE))</f>
        <v>Ostalo</v>
      </c>
    </row>
    <row r="67" spans="1:6" x14ac:dyDescent="0.25">
      <c r="A67" t="s">
        <v>485</v>
      </c>
      <c r="B67" t="s">
        <v>94</v>
      </c>
      <c r="C67" s="3" t="str">
        <f>IF(VLOOKUP(B67,'mapiranje - bilanca'!$B$1:$G$122,3,FALSE)=0,"",VLOOKUP(B67,'mapiranje - bilanca'!$B$1:$G$122,3,FALSE))</f>
        <v>Obveze</v>
      </c>
      <c r="D67" s="9" t="str">
        <f>IF(VLOOKUP(B67,'mapiranje - bilanca'!$B$1:$G$122,4,FALSE)=0,"",VLOOKUP(B67,'mapiranje - bilanca'!$B$1:$G$122,4,FALSE))</f>
        <v>Tehničke pričuve</v>
      </c>
      <c r="E67" s="9" t="str">
        <f>IF(VLOOKUP(B67,'mapiranje - bilanca'!$B$1:$G$122,5,FALSE)=0,"",VLOOKUP(B67,'mapiranje - bilanca'!$B$1:$G$122,5,FALSE))</f>
        <v>Pričuve šteta</v>
      </c>
      <c r="F67" s="9" t="str">
        <f>IF(VLOOKUP(B67,'mapiranje - bilanca'!$B$1:$G$122,6,FALSE)=0,"",VLOOKUP(B67,'mapiranje - bilanca'!$B$1:$G$122,6,FALSE))</f>
        <v>Pričuve šteta</v>
      </c>
    </row>
    <row r="68" spans="1:6" x14ac:dyDescent="0.25">
      <c r="A68" t="s">
        <v>485</v>
      </c>
      <c r="B68" t="s">
        <v>40</v>
      </c>
      <c r="C68" s="3" t="str">
        <f>IF(VLOOKUP(B68,'mapiranje - bilanca'!$B$1:$G$122,3,FALSE)=0,"",VLOOKUP(B68,'mapiranje - bilanca'!$B$1:$G$122,3,FALSE))</f>
        <v>Imovina</v>
      </c>
      <c r="D68" s="9" t="str">
        <f>IF(VLOOKUP(B68,'mapiranje - bilanca'!$B$1:$G$122,4,FALSE)=0,"",VLOOKUP(B68,'mapiranje - bilanca'!$B$1:$G$122,4,FALSE))</f>
        <v>Udio reosiguranja u tehničkim pričuvama</v>
      </c>
      <c r="E68" s="9" t="str">
        <f>IF(VLOOKUP(B68,'mapiranje - bilanca'!$B$1:$G$122,5,FALSE)=0,"",VLOOKUP(B68,'mapiranje - bilanca'!$B$1:$G$122,5,FALSE))</f>
        <v>Pričuva šteta, udio reosiguranja</v>
      </c>
      <c r="F68" s="9" t="str">
        <f>IF(VLOOKUP(B68,'mapiranje - bilanca'!$B$1:$G$122,6,FALSE)=0,"",VLOOKUP(B68,'mapiranje - bilanca'!$B$1:$G$122,6,FALSE))</f>
        <v>Pričuve šteta, udio reosiguranja</v>
      </c>
    </row>
    <row r="69" spans="1:6" x14ac:dyDescent="0.25">
      <c r="A69" t="s">
        <v>485</v>
      </c>
      <c r="B69" t="s">
        <v>76</v>
      </c>
      <c r="C69" s="3" t="str">
        <f>IF(VLOOKUP(B69,'mapiranje - bilanca'!$B$1:$G$122,3,FALSE)=0,"",VLOOKUP(B69,'mapiranje - bilanca'!$B$1:$G$122,3,FALSE))</f>
        <v>Kapital</v>
      </c>
      <c r="D69" s="9" t="str">
        <f>IF(VLOOKUP(B69,'mapiranje - bilanca'!$B$1:$G$122,4,FALSE)=0,"",VLOOKUP(B69,'mapiranje - bilanca'!$B$1:$G$122,4,FALSE))</f>
        <v>Revalorizacijske rezerve</v>
      </c>
      <c r="E69" s="9" t="str">
        <f>IF(VLOOKUP(B69,'mapiranje - bilanca'!$B$1:$G$122,5,FALSE)=0,"",VLOOKUP(B69,'mapiranje - bilanca'!$B$1:$G$122,5,FALSE))</f>
        <v/>
      </c>
      <c r="F69" s="9" t="str">
        <f>IF(VLOOKUP(B69,'mapiranje - bilanca'!$B$1:$G$122,6,FALSE)=0,"",VLOOKUP(B69,'mapiranje - bilanca'!$B$1:$G$122,6,FALSE))</f>
        <v/>
      </c>
    </row>
    <row r="70" spans="1:6" x14ac:dyDescent="0.25">
      <c r="A70" t="s">
        <v>485</v>
      </c>
      <c r="B70" t="s">
        <v>15</v>
      </c>
      <c r="C70" s="3" t="str">
        <f>IF(VLOOKUP(B70,'mapiranje - bilanca'!$B$1:$G$122,3,FALSE)=0,"",VLOOKUP(B70,'mapiranje - bilanca'!$B$1:$G$122,3,FALSE))</f>
        <v>Imovina</v>
      </c>
      <c r="D70" s="9" t="str">
        <f>IF(VLOOKUP(B70,'mapiranje - bilanca'!$B$1:$G$122,4,FALSE)=0,"",VLOOKUP(B70,'mapiranje - bilanca'!$B$1:$G$122,4,FALSE))</f>
        <v>Ulaganja</v>
      </c>
      <c r="E70" s="9" t="str">
        <f>IF(VLOOKUP(B70,'mapiranje - bilanca'!$B$1:$G$122,5,FALSE)=0,"",VLOOKUP(B70,'mapiranje - bilanca'!$B$1:$G$122,5,FALSE))</f>
        <v>Ulaganja u podružnice, pridružena društva i sudjelovanje u zajedničkim ulaganjima</v>
      </c>
      <c r="F70" s="9" t="str">
        <f>IF(VLOOKUP(B70,'mapiranje - bilanca'!$B$1:$G$122,6,FALSE)=0,"",VLOOKUP(B70,'mapiranje - bilanca'!$B$1:$G$122,6,FALSE))</f>
        <v>Dionice i udjeli u zajedničkim pothvatima</v>
      </c>
    </row>
    <row r="71" spans="1:6" x14ac:dyDescent="0.25">
      <c r="A71" t="s">
        <v>485</v>
      </c>
      <c r="B71" t="s">
        <v>25</v>
      </c>
      <c r="C71" s="3" t="str">
        <f>IF(VLOOKUP(B71,'mapiranje - bilanca'!$B$1:$G$122,3,FALSE)=0,"",VLOOKUP(B71,'mapiranje - bilanca'!$B$1:$G$122,3,FALSE))</f>
        <v>Imovina</v>
      </c>
      <c r="D71" s="9" t="str">
        <f>IF(VLOOKUP(B71,'mapiranje - bilanca'!$B$1:$G$122,4,FALSE)=0,"",VLOOKUP(B71,'mapiranje - bilanca'!$B$1:$G$122,4,FALSE))</f>
        <v>Ulaganja</v>
      </c>
      <c r="E71" s="9" t="str">
        <f>IF(VLOOKUP(B71,'mapiranje - bilanca'!$B$1:$G$122,5,FALSE)=0,"",VLOOKUP(B71,'mapiranje - bilanca'!$B$1:$G$122,5,FALSE))</f>
        <v>Ulaganja po fer vrijednosti kroz RDG</v>
      </c>
      <c r="F71" s="9" t="str">
        <f>IF(VLOOKUP(B71,'mapiranje - bilanca'!$B$1:$G$122,6,FALSE)=0,"",VLOOKUP(B71,'mapiranje - bilanca'!$B$1:$G$122,6,FALSE))</f>
        <v/>
      </c>
    </row>
    <row r="72" spans="1:6" x14ac:dyDescent="0.25">
      <c r="A72" t="s">
        <v>485</v>
      </c>
      <c r="B72" t="s">
        <v>32</v>
      </c>
      <c r="C72" s="3" t="str">
        <f>IF(VLOOKUP(B72,'mapiranje - bilanca'!$B$1:$G$122,3,FALSE)=0,"",VLOOKUP(B72,'mapiranje - bilanca'!$B$1:$G$122,3,FALSE))</f>
        <v>Imovina</v>
      </c>
      <c r="D72" s="9" t="str">
        <f>IF(VLOOKUP(B72,'mapiranje - bilanca'!$B$1:$G$122,4,FALSE)=0,"",VLOOKUP(B72,'mapiranje - bilanca'!$B$1:$G$122,4,FALSE))</f>
        <v>Ulaganja</v>
      </c>
      <c r="E72" s="9" t="str">
        <f>IF(VLOOKUP(B72,'mapiranje - bilanca'!$B$1:$G$122,5,FALSE)=0,"",VLOOKUP(B72,'mapiranje - bilanca'!$B$1:$G$122,5,FALSE))</f>
        <v>Depoziti, zajmovi i potraživanja</v>
      </c>
      <c r="F72" s="9" t="str">
        <f>IF(VLOOKUP(B72,'mapiranje - bilanca'!$B$1:$G$122,6,FALSE)=0,"",VLOOKUP(B72,'mapiranje - bilanca'!$B$1:$G$122,6,FALSE))</f>
        <v>Depoziti kod kreditnih institucija</v>
      </c>
    </row>
    <row r="73" spans="1:6" x14ac:dyDescent="0.25">
      <c r="A73" t="s">
        <v>485</v>
      </c>
      <c r="B73" t="s">
        <v>489</v>
      </c>
      <c r="C73" s="3" t="str">
        <f>IF(VLOOKUP(B73,'mapiranje - bilanca'!$B$1:$G$122,3,FALSE)=0,"",VLOOKUP(B73,'mapiranje - bilanca'!$B$1:$G$122,3,FALSE))</f>
        <v>Kapital</v>
      </c>
      <c r="D73" s="9" t="str">
        <f>IF(VLOOKUP(B73,'mapiranje - bilanca'!$B$1:$G$122,4,FALSE)=0,"",VLOOKUP(B73,'mapiranje - bilanca'!$B$1:$G$122,4,FALSE))</f>
        <v>Rezerve</v>
      </c>
      <c r="E73" s="9" t="str">
        <f>IF(VLOOKUP(B73,'mapiranje - bilanca'!$B$1:$G$122,5,FALSE)=0,"",VLOOKUP(B73,'mapiranje - bilanca'!$B$1:$G$122,5,FALSE))</f>
        <v>Zakonske rezerve</v>
      </c>
      <c r="F73" s="9" t="str">
        <f>IF(VLOOKUP(B73,'mapiranje - bilanca'!$B$1:$G$122,6,FALSE)=0,"",VLOOKUP(B73,'mapiranje - bilanca'!$B$1:$G$122,6,FALSE))</f>
        <v>Zakonske rezerve</v>
      </c>
    </row>
    <row r="74" spans="1:6" x14ac:dyDescent="0.25">
      <c r="A74" t="s">
        <v>485</v>
      </c>
      <c r="B74" t="s">
        <v>494</v>
      </c>
      <c r="C74" s="3" t="str">
        <f>IF(VLOOKUP(B74,'mapiranje - bilanca'!$B$1:$G$122,3,FALSE)=0,"",VLOOKUP(B74,'mapiranje - bilanca'!$B$1:$G$122,3,FALSE))</f>
        <v>Kapital</v>
      </c>
      <c r="D74" s="9" t="str">
        <f>IF(VLOOKUP(B74,'mapiranje - bilanca'!$B$1:$G$122,4,FALSE)=0,"",VLOOKUP(B74,'mapiranje - bilanca'!$B$1:$G$122,4,FALSE))</f>
        <v>Rezerve</v>
      </c>
      <c r="E74" s="9" t="str">
        <f>IF(VLOOKUP(B74,'mapiranje - bilanca'!$B$1:$G$122,5,FALSE)=0,"",VLOOKUP(B74,'mapiranje - bilanca'!$B$1:$G$122,5,FALSE))</f>
        <v>Statutarna rezerva</v>
      </c>
      <c r="F74" s="9" t="str">
        <f>IF(VLOOKUP(B74,'mapiranje - bilanca'!$B$1:$G$122,6,FALSE)=0,"",VLOOKUP(B74,'mapiranje - bilanca'!$B$1:$G$122,6,FALSE))</f>
        <v>Statutarna rezerva</v>
      </c>
    </row>
    <row r="75" spans="1:6" x14ac:dyDescent="0.25">
      <c r="A75" t="s">
        <v>485</v>
      </c>
      <c r="B75" t="s">
        <v>33</v>
      </c>
      <c r="C75" s="3" t="str">
        <f>IF(VLOOKUP(B75,'mapiranje - bilanca'!$B$1:$G$122,3,FALSE)=0,"",VLOOKUP(B75,'mapiranje - bilanca'!$B$1:$G$122,3,FALSE))</f>
        <v>Imovina</v>
      </c>
      <c r="D75" s="9" t="str">
        <f>IF(VLOOKUP(B75,'mapiranje - bilanca'!$B$1:$G$122,4,FALSE)=0,"",VLOOKUP(B75,'mapiranje - bilanca'!$B$1:$G$122,4,FALSE))</f>
        <v>Ulaganja</v>
      </c>
      <c r="E75" s="9" t="str">
        <f>IF(VLOOKUP(B75,'mapiranje - bilanca'!$B$1:$G$122,5,FALSE)=0,"",VLOOKUP(B75,'mapiranje - bilanca'!$B$1:$G$122,5,FALSE))</f>
        <v>Depoziti, zajmovi i potraživanja</v>
      </c>
      <c r="F75" s="9" t="str">
        <f>IF(VLOOKUP(B75,'mapiranje - bilanca'!$B$1:$G$122,6,FALSE)=0,"",VLOOKUP(B75,'mapiranje - bilanca'!$B$1:$G$122,6,FALSE))</f>
        <v>Zajmovi</v>
      </c>
    </row>
    <row r="76" spans="1:6" x14ac:dyDescent="0.25">
      <c r="A76" t="s">
        <v>485</v>
      </c>
      <c r="B76" t="s">
        <v>496</v>
      </c>
      <c r="C76" s="3" t="str">
        <f>IF(VLOOKUP(B76,'mapiranje - bilanca'!$B$1:$G$122,3,FALSE)=0,"",VLOOKUP(B76,'mapiranje - bilanca'!$B$1:$G$122,3,FALSE))</f>
        <v>Kapital</v>
      </c>
      <c r="D76" s="9" t="str">
        <f>IF(VLOOKUP(B76,'mapiranje - bilanca'!$B$1:$G$122,4,FALSE)=0,"",VLOOKUP(B76,'mapiranje - bilanca'!$B$1:$G$122,4,FALSE))</f>
        <v>Rezerve</v>
      </c>
      <c r="E76" s="9" t="str">
        <f>IF(VLOOKUP(B76,'mapiranje - bilanca'!$B$1:$G$122,5,FALSE)=0,"",VLOOKUP(B76,'mapiranje - bilanca'!$B$1:$G$122,5,FALSE))</f>
        <v>Ostale rezerve</v>
      </c>
      <c r="F76" s="9" t="str">
        <f>IF(VLOOKUP(B76,'mapiranje - bilanca'!$B$1:$G$122,6,FALSE)=0,"",VLOOKUP(B76,'mapiranje - bilanca'!$B$1:$G$122,6,FALSE))</f>
        <v>Ostale rezerve</v>
      </c>
    </row>
    <row r="77" spans="1:6" x14ac:dyDescent="0.25">
      <c r="A77" t="s">
        <v>485</v>
      </c>
      <c r="B77" t="s">
        <v>34</v>
      </c>
      <c r="C77" s="3" t="str">
        <f>IF(VLOOKUP(B77,'mapiranje - bilanca'!$B$1:$G$122,3,FALSE)=0,"",VLOOKUP(B77,'mapiranje - bilanca'!$B$1:$G$122,3,FALSE))</f>
        <v>Imovina</v>
      </c>
      <c r="D77" s="9" t="str">
        <f>IF(VLOOKUP(B77,'mapiranje - bilanca'!$B$1:$G$122,4,FALSE)=0,"",VLOOKUP(B77,'mapiranje - bilanca'!$B$1:$G$122,4,FALSE))</f>
        <v>Ulaganja</v>
      </c>
      <c r="E77" s="9" t="str">
        <f>IF(VLOOKUP(B77,'mapiranje - bilanca'!$B$1:$G$122,5,FALSE)=0,"",VLOOKUP(B77,'mapiranje - bilanca'!$B$1:$G$122,5,FALSE))</f>
        <v>Depoziti, zajmovi i potraživanja</v>
      </c>
      <c r="F77" s="9" t="str">
        <f>IF(VLOOKUP(B77,'mapiranje - bilanca'!$B$1:$G$122,6,FALSE)=0,"",VLOOKUP(B77,'mapiranje - bilanca'!$B$1:$G$122,6,FALSE))</f>
        <v>Ostalo</v>
      </c>
    </row>
    <row r="78" spans="1:6" x14ac:dyDescent="0.25">
      <c r="A78" t="s">
        <v>485</v>
      </c>
      <c r="B78" t="s">
        <v>31</v>
      </c>
      <c r="C78" s="3" t="str">
        <f>IF(VLOOKUP(B78,'mapiranje - bilanca'!$B$1:$G$122,3,FALSE)=0,"",VLOOKUP(B78,'mapiranje - bilanca'!$B$1:$G$122,3,FALSE))</f>
        <v>Imovina</v>
      </c>
      <c r="D78" s="9" t="str">
        <f>IF(VLOOKUP(B78,'mapiranje - bilanca'!$B$1:$G$122,4,FALSE)=0,"",VLOOKUP(B78,'mapiranje - bilanca'!$B$1:$G$122,4,FALSE))</f>
        <v>Ulaganja</v>
      </c>
      <c r="E78" s="9" t="str">
        <f>IF(VLOOKUP(B78,'mapiranje - bilanca'!$B$1:$G$122,5,FALSE)=0,"",VLOOKUP(B78,'mapiranje - bilanca'!$B$1:$G$122,5,FALSE))</f>
        <v>Depoziti, zajmovi i potraživanja</v>
      </c>
      <c r="F78" s="9" t="str">
        <f>IF(VLOOKUP(B78,'mapiranje - bilanca'!$B$1:$G$122,6,FALSE)=0,"",VLOOKUP(B78,'mapiranje - bilanca'!$B$1:$G$122,6,FALSE))</f>
        <v/>
      </c>
    </row>
    <row r="79" spans="1:6" x14ac:dyDescent="0.25">
      <c r="A79" t="s">
        <v>485</v>
      </c>
      <c r="B79" t="s">
        <v>114</v>
      </c>
      <c r="C79" s="3" t="str">
        <f>IF(VLOOKUP(B79,'mapiranje - bilanca'!$B$1:$G$122,3,FALSE)=0,"",VLOOKUP(B79,'mapiranje - bilanca'!$B$1:$G$122,3,FALSE))</f>
        <v>Obveze</v>
      </c>
      <c r="D79" s="9" t="str">
        <f>IF(VLOOKUP(B79,'mapiranje - bilanca'!$B$1:$G$122,4,FALSE)=0,"",VLOOKUP(B79,'mapiranje - bilanca'!$B$1:$G$122,4,FALSE))</f>
        <v>Ostale obveze</v>
      </c>
      <c r="E79" s="9" t="str">
        <f>IF(VLOOKUP(B79,'mapiranje - bilanca'!$B$1:$G$122,5,FALSE)=0,"",VLOOKUP(B79,'mapiranje - bilanca'!$B$1:$G$122,5,FALSE))</f>
        <v>Ostale obveze</v>
      </c>
      <c r="F79" s="9" t="str">
        <f>IF(VLOOKUP(B79,'mapiranje - bilanca'!$B$1:$G$122,6,FALSE)=0,"",VLOOKUP(B79,'mapiranje - bilanca'!$B$1:$G$122,6,FALSE))</f>
        <v>Ostale obveze</v>
      </c>
    </row>
    <row r="80" spans="1:6" x14ac:dyDescent="0.25">
      <c r="A80" t="s">
        <v>485</v>
      </c>
      <c r="B80" t="s">
        <v>95</v>
      </c>
      <c r="C80" s="3" t="str">
        <f>IF(VLOOKUP(B80,'mapiranje - bilanca'!$B$1:$G$122,3,FALSE)=0,"",VLOOKUP(B80,'mapiranje - bilanca'!$B$1:$G$122,3,FALSE))</f>
        <v>Obveze</v>
      </c>
      <c r="D80" s="9" t="str">
        <f>IF(VLOOKUP(B80,'mapiranje - bilanca'!$B$1:$G$122,4,FALSE)=0,"",VLOOKUP(B80,'mapiranje - bilanca'!$B$1:$G$122,4,FALSE))</f>
        <v>Tehničke pričuve</v>
      </c>
      <c r="E80" s="9" t="str">
        <f>IF(VLOOKUP(B80,'mapiranje - bilanca'!$B$1:$G$122,5,FALSE)=0,"",VLOOKUP(B80,'mapiranje - bilanca'!$B$1:$G$122,5,FALSE))</f>
        <v>Pričuve za bonuse i popuste</v>
      </c>
      <c r="F80" s="9" t="str">
        <f>IF(VLOOKUP(B80,'mapiranje - bilanca'!$B$1:$G$122,6,FALSE)=0,"",VLOOKUP(B80,'mapiranje - bilanca'!$B$1:$G$122,6,FALSE))</f>
        <v>Pričuve za bonuse i popuste</v>
      </c>
    </row>
    <row r="81" spans="1:6" x14ac:dyDescent="0.25">
      <c r="A81" t="s">
        <v>485</v>
      </c>
      <c r="B81" t="s">
        <v>41</v>
      </c>
      <c r="C81" s="3" t="str">
        <f>IF(VLOOKUP(B81,'mapiranje - bilanca'!$B$1:$G$122,3,FALSE)=0,"",VLOOKUP(B81,'mapiranje - bilanca'!$B$1:$G$122,3,FALSE))</f>
        <v>Imovina</v>
      </c>
      <c r="D81" s="9" t="str">
        <f>IF(VLOOKUP(B81,'mapiranje - bilanca'!$B$1:$G$122,4,FALSE)=0,"",VLOOKUP(B81,'mapiranje - bilanca'!$B$1:$G$122,4,FALSE))</f>
        <v>Udio reosiguranja u tehničkim pričuvama</v>
      </c>
      <c r="E81" s="9" t="str">
        <f>IF(VLOOKUP(B81,'mapiranje - bilanca'!$B$1:$G$122,5,FALSE)=0,"",VLOOKUP(B81,'mapiranje - bilanca'!$B$1:$G$122,5,FALSE))</f>
        <v>Pričuve za povrate premija ovisne i neovisne o rezulatatu (bonusi i popusti), udio reosiguranja</v>
      </c>
      <c r="F81" s="9" t="str">
        <f>IF(VLOOKUP(B81,'mapiranje - bilanca'!$B$1:$G$122,6,FALSE)=0,"",VLOOKUP(B81,'mapiranje - bilanca'!$B$1:$G$122,6,FALSE))</f>
        <v>Pričuve za bonuse i popuste, udio reosiguranja</v>
      </c>
    </row>
    <row r="82" spans="1:6" x14ac:dyDescent="0.25">
      <c r="A82" t="s">
        <v>485</v>
      </c>
      <c r="B82" t="s">
        <v>487</v>
      </c>
      <c r="C82" s="3" t="str">
        <f>IF(VLOOKUP(B82,'mapiranje - bilanca'!$B$1:$G$122,3,FALSE)=0,"",VLOOKUP(B82,'mapiranje - bilanca'!$B$1:$G$122,3,FALSE))</f>
        <v>Kapital</v>
      </c>
      <c r="D82" s="9" t="str">
        <f>IF(VLOOKUP(B82,'mapiranje - bilanca'!$B$1:$G$122,4,FALSE)=0,"",VLOOKUP(B82,'mapiranje - bilanca'!$B$1:$G$122,4,FALSE))</f>
        <v>Rezerve</v>
      </c>
      <c r="E82" s="9" t="str">
        <f>IF(VLOOKUP(B82,'mapiranje - bilanca'!$B$1:$G$122,5,FALSE)=0,"",VLOOKUP(B82,'mapiranje - bilanca'!$B$1:$G$122,5,FALSE))</f>
        <v/>
      </c>
      <c r="F82" s="9" t="str">
        <f>IF(VLOOKUP(B82,'mapiranje - bilanca'!$B$1:$G$122,6,FALSE)=0,"",VLOOKUP(B82,'mapiranje - bilanca'!$B$1:$G$122,6,FALSE))</f>
        <v/>
      </c>
    </row>
    <row r="83" spans="1:6" x14ac:dyDescent="0.25">
      <c r="A83" t="s">
        <v>485</v>
      </c>
      <c r="B83" t="s">
        <v>85</v>
      </c>
      <c r="C83" s="3" t="str">
        <f>IF(VLOOKUP(B83,'mapiranje - bilanca'!$B$1:$G$122,3,FALSE)=0,"",VLOOKUP(B83,'mapiranje - bilanca'!$B$1:$G$122,3,FALSE))</f>
        <v>Kapital</v>
      </c>
      <c r="D83" s="9" t="str">
        <f>IF(VLOOKUP(B83,'mapiranje - bilanca'!$B$1:$G$122,4,FALSE)=0,"",VLOOKUP(B83,'mapiranje - bilanca'!$B$1:$G$122,4,FALSE))</f>
        <v>Zadržana dobit ili preneseni gubitak</v>
      </c>
      <c r="E83" s="9" t="str">
        <f>IF(VLOOKUP(B83,'mapiranje - bilanca'!$B$1:$G$122,5,FALSE)=0,"",VLOOKUP(B83,'mapiranje - bilanca'!$B$1:$G$122,5,FALSE))</f>
        <v>Zadržana dobit</v>
      </c>
      <c r="F83" s="9" t="str">
        <f>IF(VLOOKUP(B83,'mapiranje - bilanca'!$B$1:$G$122,6,FALSE)=0,"",VLOOKUP(B83,'mapiranje - bilanca'!$B$1:$G$122,6,FALSE))</f>
        <v>Zadržana dobit</v>
      </c>
    </row>
    <row r="84" spans="1:6" x14ac:dyDescent="0.25">
      <c r="A84" t="s">
        <v>485</v>
      </c>
      <c r="B84" t="s">
        <v>86</v>
      </c>
      <c r="C84" s="3" t="str">
        <f>IF(VLOOKUP(B84,'mapiranje - bilanca'!$B$1:$G$122,3,FALSE)=0,"",VLOOKUP(B84,'mapiranje - bilanca'!$B$1:$G$122,3,FALSE))</f>
        <v>Kapital</v>
      </c>
      <c r="D84" s="9" t="str">
        <f>IF(VLOOKUP(B84,'mapiranje - bilanca'!$B$1:$G$122,4,FALSE)=0,"",VLOOKUP(B84,'mapiranje - bilanca'!$B$1:$G$122,4,FALSE))</f>
        <v>Zadržana dobit ili preneseni gubitak</v>
      </c>
      <c r="E84" s="9" t="str">
        <f>IF(VLOOKUP(B84,'mapiranje - bilanca'!$B$1:$G$122,5,FALSE)=0,"",VLOOKUP(B84,'mapiranje - bilanca'!$B$1:$G$122,5,FALSE))</f>
        <v>Preneseni gubitak  (-)</v>
      </c>
      <c r="F84" s="9" t="str">
        <f>IF(VLOOKUP(B84,'mapiranje - bilanca'!$B$1:$G$122,6,FALSE)=0,"",VLOOKUP(B84,'mapiranje - bilanca'!$B$1:$G$122,6,FALSE))</f>
        <v>Preneseni gubitak  (-)</v>
      </c>
    </row>
    <row r="85" spans="1:6" x14ac:dyDescent="0.25">
      <c r="A85" t="s">
        <v>485</v>
      </c>
      <c r="B85" t="s">
        <v>84</v>
      </c>
      <c r="C85" s="3" t="str">
        <f>IF(VLOOKUP(B85,'mapiranje - bilanca'!$B$1:$G$122,3,FALSE)=0,"",VLOOKUP(B85,'mapiranje - bilanca'!$B$1:$G$122,3,FALSE))</f>
        <v>Kapital</v>
      </c>
      <c r="D85" s="9" t="str">
        <f>IF(VLOOKUP(B85,'mapiranje - bilanca'!$B$1:$G$122,4,FALSE)=0,"",VLOOKUP(B85,'mapiranje - bilanca'!$B$1:$G$122,4,FALSE))</f>
        <v>Zadržana dobit ili preneseni gubitak</v>
      </c>
      <c r="E85" s="9" t="str">
        <f>IF(VLOOKUP(B85,'mapiranje - bilanca'!$B$1:$G$122,5,FALSE)=0,"",VLOOKUP(B85,'mapiranje - bilanca'!$B$1:$G$122,5,FALSE))</f>
        <v/>
      </c>
      <c r="F85" s="9" t="str">
        <f>IF(VLOOKUP(B85,'mapiranje - bilanca'!$B$1:$G$122,6,FALSE)=0,"",VLOOKUP(B85,'mapiranje - bilanca'!$B$1:$G$122,6,FALSE))</f>
        <v/>
      </c>
    </row>
    <row r="86" spans="1:6" x14ac:dyDescent="0.25">
      <c r="A86" t="s">
        <v>485</v>
      </c>
      <c r="B86" t="s">
        <v>96</v>
      </c>
      <c r="C86" s="3" t="str">
        <f>IF(VLOOKUP(B86,'mapiranje - bilanca'!$B$1:$G$122,3,FALSE)=0,"",VLOOKUP(B86,'mapiranje - bilanca'!$B$1:$G$122,3,FALSE))</f>
        <v>Obveze</v>
      </c>
      <c r="D86" s="9" t="str">
        <f>IF(VLOOKUP(B86,'mapiranje - bilanca'!$B$1:$G$122,4,FALSE)=0,"",VLOOKUP(B86,'mapiranje - bilanca'!$B$1:$G$122,4,FALSE))</f>
        <v>Tehničke pričuve</v>
      </c>
      <c r="E86" s="9" t="str">
        <f>IF(VLOOKUP(B86,'mapiranje - bilanca'!$B$1:$G$122,5,FALSE)=0,"",VLOOKUP(B86,'mapiranje - bilanca'!$B$1:$G$122,5,FALSE))</f>
        <v>Pričuve za kolebanje šteta</v>
      </c>
      <c r="F86" s="9" t="str">
        <f>IF(VLOOKUP(B86,'mapiranje - bilanca'!$B$1:$G$122,6,FALSE)=0,"",VLOOKUP(B86,'mapiranje - bilanca'!$B$1:$G$122,6,FALSE))</f>
        <v>Pričuve za kolebanje šteta</v>
      </c>
    </row>
    <row r="87" spans="1:6" x14ac:dyDescent="0.25">
      <c r="A87" t="s">
        <v>485</v>
      </c>
      <c r="B87" t="s">
        <v>42</v>
      </c>
      <c r="C87" s="3" t="str">
        <f>IF(VLOOKUP(B87,'mapiranje - bilanca'!$B$1:$G$122,3,FALSE)=0,"",VLOOKUP(B87,'mapiranje - bilanca'!$B$1:$G$122,3,FALSE))</f>
        <v>Imovina</v>
      </c>
      <c r="D87" s="9" t="str">
        <f>IF(VLOOKUP(B87,'mapiranje - bilanca'!$B$1:$G$122,4,FALSE)=0,"",VLOOKUP(B87,'mapiranje - bilanca'!$B$1:$G$122,4,FALSE))</f>
        <v>Udio reosiguranja u tehničkim pričuvama</v>
      </c>
      <c r="E87" s="9" t="str">
        <f>IF(VLOOKUP(B87,'mapiranje - bilanca'!$B$1:$G$122,5,FALSE)=0,"",VLOOKUP(B87,'mapiranje - bilanca'!$B$1:$G$122,5,FALSE))</f>
        <v>Pričuva za kolebanje šteta, udio reosiguranja</v>
      </c>
      <c r="F87" s="9" t="str">
        <f>IF(VLOOKUP(B87,'mapiranje - bilanca'!$B$1:$G$122,6,FALSE)=0,"",VLOOKUP(B87,'mapiranje - bilanca'!$B$1:$G$122,6,FALSE))</f>
        <v>Pričuve za kolebanje šteta, udio reosiguranja</v>
      </c>
    </row>
    <row r="88" spans="1:6" x14ac:dyDescent="0.25">
      <c r="A88" t="s">
        <v>485</v>
      </c>
      <c r="B88" t="s">
        <v>88</v>
      </c>
      <c r="C88" s="3" t="str">
        <f>IF(VLOOKUP(B88,'mapiranje - bilanca'!$B$1:$G$122,3,FALSE)=0,"",VLOOKUP(B88,'mapiranje - bilanca'!$B$1:$G$122,3,FALSE))</f>
        <v>Kapital</v>
      </c>
      <c r="D88" s="9" t="str">
        <f>IF(VLOOKUP(B88,'mapiranje - bilanca'!$B$1:$G$122,4,FALSE)=0,"",VLOOKUP(B88,'mapiranje - bilanca'!$B$1:$G$122,4,FALSE))</f>
        <v>Dobit ili gubitak tekućeg obračunskog razdoblja</v>
      </c>
      <c r="E88" s="9" t="str">
        <f>IF(VLOOKUP(B88,'mapiranje - bilanca'!$B$1:$G$122,5,FALSE)=0,"",VLOOKUP(B88,'mapiranje - bilanca'!$B$1:$G$122,5,FALSE))</f>
        <v>Dobit tekućeg obračunskog razdoblja</v>
      </c>
      <c r="F88" s="9" t="str">
        <f>IF(VLOOKUP(B88,'mapiranje - bilanca'!$B$1:$G$122,6,FALSE)=0,"",VLOOKUP(B88,'mapiranje - bilanca'!$B$1:$G$122,6,FALSE))</f>
        <v>Dobit tekućeg obračunskog razdoblja</v>
      </c>
    </row>
    <row r="89" spans="1:6" x14ac:dyDescent="0.25">
      <c r="A89" t="s">
        <v>485</v>
      </c>
      <c r="B89" t="s">
        <v>89</v>
      </c>
      <c r="C89" s="3" t="str">
        <f>IF(VLOOKUP(B89,'mapiranje - bilanca'!$B$1:$G$122,3,FALSE)=0,"",VLOOKUP(B89,'mapiranje - bilanca'!$B$1:$G$122,3,FALSE))</f>
        <v>Kapital</v>
      </c>
      <c r="D89" s="9" t="str">
        <f>IF(VLOOKUP(B89,'mapiranje - bilanca'!$B$1:$G$122,4,FALSE)=0,"",VLOOKUP(B89,'mapiranje - bilanca'!$B$1:$G$122,4,FALSE))</f>
        <v>Dobit ili gubitak tekućeg obračunskog razdoblja</v>
      </c>
      <c r="E89" s="9" t="str">
        <f>IF(VLOOKUP(B89,'mapiranje - bilanca'!$B$1:$G$122,5,FALSE)=0,"",VLOOKUP(B89,'mapiranje - bilanca'!$B$1:$G$122,5,FALSE))</f>
        <v>Gubitak tekućeg obračunskog razdoblja (-)</v>
      </c>
      <c r="F89" s="9" t="str">
        <f>IF(VLOOKUP(B89,'mapiranje - bilanca'!$B$1:$G$122,6,FALSE)=0,"",VLOOKUP(B89,'mapiranje - bilanca'!$B$1:$G$122,6,FALSE))</f>
        <v>Gubitak tekućeg obračunskog razdoblja (-)</v>
      </c>
    </row>
    <row r="90" spans="1:6" x14ac:dyDescent="0.25">
      <c r="A90" t="s">
        <v>485</v>
      </c>
      <c r="B90" t="s">
        <v>87</v>
      </c>
      <c r="C90" s="3" t="str">
        <f>IF(VLOOKUP(B90,'mapiranje - bilanca'!$B$1:$G$122,3,FALSE)=0,"",VLOOKUP(B90,'mapiranje - bilanca'!$B$1:$G$122,3,FALSE))</f>
        <v>Kapital</v>
      </c>
      <c r="D90" s="9" t="str">
        <f>IF(VLOOKUP(B90,'mapiranje - bilanca'!$B$1:$G$122,4,FALSE)=0,"",VLOOKUP(B90,'mapiranje - bilanca'!$B$1:$G$122,4,FALSE))</f>
        <v>Dobit ili gubitak tekućeg obračunskog razdoblja</v>
      </c>
      <c r="E90" s="9" t="str">
        <f>IF(VLOOKUP(B90,'mapiranje - bilanca'!$B$1:$G$122,5,FALSE)=0,"",VLOOKUP(B90,'mapiranje - bilanca'!$B$1:$G$122,5,FALSE))</f>
        <v/>
      </c>
      <c r="F90" s="9" t="str">
        <f>IF(VLOOKUP(B90,'mapiranje - bilanca'!$B$1:$G$122,6,FALSE)=0,"",VLOOKUP(B90,'mapiranje - bilanca'!$B$1:$G$122,6,FALSE))</f>
        <v/>
      </c>
    </row>
    <row r="91" spans="1:6" x14ac:dyDescent="0.25">
      <c r="A91" t="s">
        <v>485</v>
      </c>
      <c r="B91" t="s">
        <v>97</v>
      </c>
      <c r="C91" s="3" t="str">
        <f>IF(VLOOKUP(B91,'mapiranje - bilanca'!$B$1:$G$122,3,FALSE)=0,"",VLOOKUP(B91,'mapiranje - bilanca'!$B$1:$G$122,3,FALSE))</f>
        <v>Obveze</v>
      </c>
      <c r="D91" s="9" t="str">
        <f>IF(VLOOKUP(B91,'mapiranje - bilanca'!$B$1:$G$122,4,FALSE)=0,"",VLOOKUP(B91,'mapiranje - bilanca'!$B$1:$G$122,4,FALSE))</f>
        <v>Tehničke pričuve</v>
      </c>
      <c r="E91" s="9" t="str">
        <f>IF(VLOOKUP(B91,'mapiranje - bilanca'!$B$1:$G$122,5,FALSE)=0,"",VLOOKUP(B91,'mapiranje - bilanca'!$B$1:$G$122,5,FALSE))</f>
        <v>Druge tehničke pričuve</v>
      </c>
      <c r="F91" s="9" t="str">
        <f>IF(VLOOKUP(B91,'mapiranje - bilanca'!$B$1:$G$122,6,FALSE)=0,"",VLOOKUP(B91,'mapiranje - bilanca'!$B$1:$G$122,6,FALSE))</f>
        <v>Druge tehničke pričuve</v>
      </c>
    </row>
    <row r="92" spans="1:6" x14ac:dyDescent="0.25">
      <c r="A92" t="s">
        <v>485</v>
      </c>
      <c r="B92" t="s">
        <v>43</v>
      </c>
      <c r="C92" s="3" t="str">
        <f>IF(VLOOKUP(B92,'mapiranje - bilanca'!$B$1:$G$122,3,FALSE)=0,"",VLOOKUP(B92,'mapiranje - bilanca'!$B$1:$G$122,3,FALSE))</f>
        <v>Imovina</v>
      </c>
      <c r="D92" s="9" t="str">
        <f>IF(VLOOKUP(B92,'mapiranje - bilanca'!$B$1:$G$122,4,FALSE)=0,"",VLOOKUP(B92,'mapiranje - bilanca'!$B$1:$G$122,4,FALSE))</f>
        <v>Udio reosiguranja u tehničkim pričuvama</v>
      </c>
      <c r="E92" s="9" t="str">
        <f>IF(VLOOKUP(B92,'mapiranje - bilanca'!$B$1:$G$122,5,FALSE)=0,"",VLOOKUP(B92,'mapiranje - bilanca'!$B$1:$G$122,5,FALSE))</f>
        <v>Druge tehničke pričuve osiguranja, udio reosiguranja</v>
      </c>
      <c r="F92" s="9" t="str">
        <f>IF(VLOOKUP(B92,'mapiranje - bilanca'!$B$1:$G$122,6,FALSE)=0,"",VLOOKUP(B92,'mapiranje - bilanca'!$B$1:$G$122,6,FALSE))</f>
        <v>Druge tehničke pričuve, udio reosiguranja</v>
      </c>
    </row>
    <row r="93" spans="1:6" x14ac:dyDescent="0.25">
      <c r="A93" t="s">
        <v>485</v>
      </c>
      <c r="B93" t="s">
        <v>44</v>
      </c>
      <c r="C93" s="3" t="str">
        <f>IF(VLOOKUP(B93,'mapiranje - bilanca'!$B$1:$G$122,3,FALSE)=0,"",VLOOKUP(B93,'mapiranje - bilanca'!$B$1:$G$122,3,FALSE))</f>
        <v>Imovina</v>
      </c>
      <c r="D93" s="9" t="str">
        <f>IF(VLOOKUP(B93,'mapiranje - bilanca'!$B$1:$G$122,4,FALSE)=0,"",VLOOKUP(B93,'mapiranje - bilanca'!$B$1:$G$122,4,FALSE))</f>
        <v>Udio reosiguranja u tehničkim pričuvama</v>
      </c>
      <c r="E93" s="9" t="str">
        <f>IF(VLOOKUP(B93,'mapiranje - bilanca'!$B$1:$G$122,5,FALSE)=0,"",VLOOKUP(B93,'mapiranje - bilanca'!$B$1:$G$122,5,FALSE))</f>
        <v>Posebna pričuva za osiguranje iz skupine životnih osiguranja kod kojih ugovaratelj osiguranja preuzima investicijski rizik, udio reosiguranja</v>
      </c>
      <c r="F93" s="9" t="str">
        <f>IF(VLOOKUP(B93,'mapiranje - bilanca'!$B$1:$G$122,6,FALSE)=0,"",VLOOKUP(B93,'mapiranje - bilanca'!$B$1:$G$122,6,FALSE))</f>
        <v>Posebne pričuve za životna osiguranja kod kojih ugovaratelj osiguranja snosi rizik ulaganja, udio reosiguranja</v>
      </c>
    </row>
    <row r="94" spans="1:6" x14ac:dyDescent="0.25">
      <c r="A94" t="s">
        <v>485</v>
      </c>
      <c r="B94" t="s">
        <v>495</v>
      </c>
      <c r="C94" s="3" t="str">
        <f>IF(VLOOKUP(B94,'mapiranje - bilanca'!$B$1:$G$122,3,FALSE)=0,"",VLOOKUP(B94,'mapiranje - bilanca'!$B$1:$G$122,3,FALSE))</f>
        <v>Kapital</v>
      </c>
      <c r="D94" s="9" t="str">
        <f>IF(VLOOKUP(B94,'mapiranje - bilanca'!$B$1:$G$122,4,FALSE)=0,"",VLOOKUP(B94,'mapiranje - bilanca'!$B$1:$G$122,4,FALSE))</f>
        <v/>
      </c>
      <c r="E94" s="9" t="str">
        <f>IF(VLOOKUP(B94,'mapiranje - bilanca'!$B$1:$G$122,5,FALSE)=0,"",VLOOKUP(B94,'mapiranje - bilanca'!$B$1:$G$122,5,FALSE))</f>
        <v/>
      </c>
      <c r="F94" s="9" t="str">
        <f>IF(VLOOKUP(B94,'mapiranje - bilanca'!$B$1:$G$122,6,FALSE)=0,"",VLOOKUP(B94,'mapiranje - bilanca'!$B$1:$G$122,6,FALSE))</f>
        <v/>
      </c>
    </row>
    <row r="95" spans="1:6" x14ac:dyDescent="0.25">
      <c r="A95" t="s">
        <v>485</v>
      </c>
      <c r="B95" t="s">
        <v>0</v>
      </c>
      <c r="C95" s="3" t="str">
        <f>IF(VLOOKUP(B95,'mapiranje - bilanca'!$B$1:$G$122,3,FALSE)=0,"",VLOOKUP(B95,'mapiranje - bilanca'!$B$1:$G$122,3,FALSE))</f>
        <v>Imovina</v>
      </c>
      <c r="D95" s="9" t="str">
        <f>IF(VLOOKUP(B95,'mapiranje - bilanca'!$B$1:$G$122,4,FALSE)=0,"",VLOOKUP(B95,'mapiranje - bilanca'!$B$1:$G$122,4,FALSE))</f>
        <v>Ostala imovina</v>
      </c>
      <c r="E95" s="9" t="str">
        <f>IF(VLOOKUP(B95,'mapiranje - bilanca'!$B$1:$G$122,5,FALSE)=0,"",VLOOKUP(B95,'mapiranje - bilanca'!$B$1:$G$122,5,FALSE))</f>
        <v/>
      </c>
      <c r="F95" s="9" t="str">
        <f>IF(VLOOKUP(B95,'mapiranje - bilanca'!$B$1:$G$122,6,FALSE)=0,"",VLOOKUP(B95,'mapiranje - bilanca'!$B$1:$G$122,6,FALSE))</f>
        <v/>
      </c>
    </row>
    <row r="96" spans="1:6" x14ac:dyDescent="0.25">
      <c r="A96" t="s">
        <v>485</v>
      </c>
      <c r="B96" t="s">
        <v>3</v>
      </c>
      <c r="C96" s="3" t="str">
        <f>IF(VLOOKUP(B96,'mapiranje - bilanca'!$B$1:$G$122,3,FALSE)=0,"",VLOOKUP(B96,'mapiranje - bilanca'!$B$1:$G$122,3,FALSE))</f>
        <v>Imovina</v>
      </c>
      <c r="D96" s="9" t="str">
        <f>IF(VLOOKUP(B96,'mapiranje - bilanca'!$B$1:$G$122,4,FALSE)=0,"",VLOOKUP(B96,'mapiranje - bilanca'!$B$1:$G$122,4,FALSE))</f>
        <v>Nematerijalna imovina</v>
      </c>
      <c r="E96" s="9" t="str">
        <f>IF(VLOOKUP(B96,'mapiranje - bilanca'!$B$1:$G$122,5,FALSE)=0,"",VLOOKUP(B96,'mapiranje - bilanca'!$B$1:$G$122,5,FALSE))</f>
        <v/>
      </c>
      <c r="F96" s="9" t="str">
        <f>IF(VLOOKUP(B96,'mapiranje - bilanca'!$B$1:$G$122,6,FALSE)=0,"",VLOOKUP(B96,'mapiranje - bilanca'!$B$1:$G$122,6,FALSE))</f>
        <v/>
      </c>
    </row>
    <row r="97" spans="1:6" x14ac:dyDescent="0.25">
      <c r="A97" t="s">
        <v>485</v>
      </c>
      <c r="B97" t="s">
        <v>90</v>
      </c>
      <c r="C97" s="3" t="str">
        <f>IF(VLOOKUP(B97,'mapiranje - bilanca'!$B$1:$G$122,3,FALSE)=0,"",VLOOKUP(B97,'mapiranje - bilanca'!$B$1:$G$122,3,FALSE))</f>
        <v>Obveze</v>
      </c>
      <c r="D97" s="9" t="str">
        <f>IF(VLOOKUP(B97,'mapiranje - bilanca'!$B$1:$G$122,4,FALSE)=0,"",VLOOKUP(B97,'mapiranje - bilanca'!$B$1:$G$122,4,FALSE))</f>
        <v>Podređene obveze</v>
      </c>
      <c r="E97" s="9" t="str">
        <f>IF(VLOOKUP(B97,'mapiranje - bilanca'!$B$1:$G$122,5,FALSE)=0,"",VLOOKUP(B97,'mapiranje - bilanca'!$B$1:$G$122,5,FALSE))</f>
        <v>Obveze drugog reda (podređene obveze)</v>
      </c>
      <c r="F97" s="9" t="str">
        <f>IF(VLOOKUP(B97,'mapiranje - bilanca'!$B$1:$G$122,6,FALSE)=0,"",VLOOKUP(B97,'mapiranje - bilanca'!$B$1:$G$122,6,FALSE))</f>
        <v>Obveze drugog reda (podređene obveze)</v>
      </c>
    </row>
    <row r="98" spans="1:6" x14ac:dyDescent="0.25">
      <c r="A98" t="s">
        <v>485</v>
      </c>
      <c r="B98" t="s">
        <v>6</v>
      </c>
      <c r="C98" s="3" t="str">
        <f>IF(VLOOKUP(B98,'mapiranje - bilanca'!$B$1:$G$122,3,FALSE)=0,"",VLOOKUP(B98,'mapiranje - bilanca'!$B$1:$G$122,3,FALSE))</f>
        <v>Imovina</v>
      </c>
      <c r="D98" s="9" t="str">
        <f>IF(VLOOKUP(B98,'mapiranje - bilanca'!$B$1:$G$122,4,FALSE)=0,"",VLOOKUP(B98,'mapiranje - bilanca'!$B$1:$G$122,4,FALSE))</f>
        <v>Materijalna imovina</v>
      </c>
      <c r="E98" s="9" t="str">
        <f>IF(VLOOKUP(B98,'mapiranje - bilanca'!$B$1:$G$122,5,FALSE)=0,"",VLOOKUP(B98,'mapiranje - bilanca'!$B$1:$G$122,5,FALSE))</f>
        <v/>
      </c>
      <c r="F98" s="9" t="str">
        <f>IF(VLOOKUP(B98,'mapiranje - bilanca'!$B$1:$G$122,6,FALSE)=0,"",VLOOKUP(B98,'mapiranje - bilanca'!$B$1:$G$122,6,FALSE))</f>
        <v/>
      </c>
    </row>
    <row r="99" spans="1:6" x14ac:dyDescent="0.25">
      <c r="A99" t="s">
        <v>485</v>
      </c>
      <c r="B99" t="s">
        <v>91</v>
      </c>
      <c r="C99" s="3" t="str">
        <f>IF(VLOOKUP(B99,'mapiranje - bilanca'!$B$1:$G$122,3,FALSE)=0,"",VLOOKUP(B99,'mapiranje - bilanca'!$B$1:$G$122,3,FALSE))</f>
        <v>Obveze</v>
      </c>
      <c r="D99" s="9" t="str">
        <f>IF(VLOOKUP(B99,'mapiranje - bilanca'!$B$1:$G$122,4,FALSE)=0,"",VLOOKUP(B99,'mapiranje - bilanca'!$B$1:$G$122,4,FALSE))</f>
        <v>Tehničke pričuve</v>
      </c>
      <c r="E99" s="9" t="str">
        <f>IF(VLOOKUP(B99,'mapiranje - bilanca'!$B$1:$G$122,5,FALSE)=0,"",VLOOKUP(B99,'mapiranje - bilanca'!$B$1:$G$122,5,FALSE))</f>
        <v/>
      </c>
      <c r="F99" s="9" t="str">
        <f>IF(VLOOKUP(B99,'mapiranje - bilanca'!$B$1:$G$122,6,FALSE)=0,"",VLOOKUP(B99,'mapiranje - bilanca'!$B$1:$G$122,6,FALSE))</f>
        <v/>
      </c>
    </row>
    <row r="100" spans="1:6" x14ac:dyDescent="0.25">
      <c r="A100" t="s">
        <v>485</v>
      </c>
      <c r="B100" t="s">
        <v>98</v>
      </c>
      <c r="C100" s="3" t="str">
        <f>IF(VLOOKUP(B100,'mapiranje - bilanca'!$B$1:$G$122,3,FALSE)=0,"",VLOOKUP(B100,'mapiranje - bilanca'!$B$1:$G$122,3,FALSE))</f>
        <v>Obveze</v>
      </c>
      <c r="D100" s="9" t="str">
        <f>IF(VLOOKUP(B100,'mapiranje - bilanca'!$B$1:$G$122,4,FALSE)=0,"",VLOOKUP(B100,'mapiranje - bilanca'!$B$1:$G$122,4,FALSE))</f>
        <v>Ostale pričuve</v>
      </c>
      <c r="E100" s="9" t="str">
        <f>IF(VLOOKUP(B100,'mapiranje - bilanca'!$B$1:$G$122,5,FALSE)=0,"",VLOOKUP(B100,'mapiranje - bilanca'!$B$1:$G$122,5,FALSE))</f>
        <v>Posebne pričuve za životna osiguranja kod kojih ugovaratelj osiguranja snosi rizik ulaganja</v>
      </c>
      <c r="F100" s="9" t="str">
        <f>IF(VLOOKUP(B100,'mapiranje - bilanca'!$B$1:$G$122,6,FALSE)=0,"",VLOOKUP(B100,'mapiranje - bilanca'!$B$1:$G$122,6,FALSE))</f>
        <v>Posebne pričuve za životna osiguranja kod kojih ugovaratelj osiguranja snosi rizik ulaganja</v>
      </c>
    </row>
    <row r="101" spans="1:6" x14ac:dyDescent="0.25">
      <c r="A101" t="s">
        <v>485</v>
      </c>
      <c r="B101" t="s">
        <v>491</v>
      </c>
      <c r="C101" s="3" t="str">
        <f>IF(VLOOKUP(B101,'mapiranje - bilanca'!$B$1:$G$122,3,FALSE)=0,"",VLOOKUP(B101,'mapiranje - bilanca'!$B$1:$G$122,3,FALSE))</f>
        <v>Imovina</v>
      </c>
      <c r="D101" s="9" t="str">
        <f>IF(VLOOKUP(B101,'mapiranje - bilanca'!$B$1:$G$122,4,FALSE)=0,"",VLOOKUP(B101,'mapiranje - bilanca'!$B$1:$G$122,4,FALSE))</f>
        <v>Ulaganja</v>
      </c>
      <c r="E101" s="9" t="str">
        <f>IF(VLOOKUP(B101,'mapiranje - bilanca'!$B$1:$G$122,5,FALSE)=0,"",VLOOKUP(B101,'mapiranje - bilanca'!$B$1:$G$122,5,FALSE))</f>
        <v/>
      </c>
      <c r="F101" s="9" t="str">
        <f>IF(VLOOKUP(B101,'mapiranje - bilanca'!$B$1:$G$122,6,FALSE)=0,"",VLOOKUP(B101,'mapiranje - bilanca'!$B$1:$G$122,6,FALSE))</f>
        <v/>
      </c>
    </row>
    <row r="102" spans="1:6" x14ac:dyDescent="0.25">
      <c r="A102" t="s">
        <v>485</v>
      </c>
      <c r="B102" t="s">
        <v>99</v>
      </c>
      <c r="C102" s="3" t="str">
        <f>IF(VLOOKUP(B102,'mapiranje - bilanca'!$B$1:$G$122,3,FALSE)=0,"",VLOOKUP(B102,'mapiranje - bilanca'!$B$1:$G$122,3,FALSE))</f>
        <v>Obveze</v>
      </c>
      <c r="D102" s="9" t="str">
        <f>IF(VLOOKUP(B102,'mapiranje - bilanca'!$B$1:$G$122,4,FALSE)=0,"",VLOOKUP(B102,'mapiranje - bilanca'!$B$1:$G$122,4,FALSE))</f>
        <v>Ostale pričuve</v>
      </c>
      <c r="E102" s="9" t="str">
        <f>IF(VLOOKUP(B102,'mapiranje - bilanca'!$B$1:$G$122,5,FALSE)=0,"",VLOOKUP(B102,'mapiranje - bilanca'!$B$1:$G$122,5,FALSE))</f>
        <v/>
      </c>
      <c r="F102" s="9" t="str">
        <f>IF(VLOOKUP(B102,'mapiranje - bilanca'!$B$1:$G$122,6,FALSE)=0,"",VLOOKUP(B102,'mapiranje - bilanca'!$B$1:$G$122,6,FALSE))</f>
        <v/>
      </c>
    </row>
    <row r="103" spans="1:6" x14ac:dyDescent="0.25">
      <c r="A103" t="s">
        <v>485</v>
      </c>
      <c r="B103" t="s">
        <v>36</v>
      </c>
      <c r="C103" s="3" t="str">
        <f>IF(VLOOKUP(B103,'mapiranje - bilanca'!$B$1:$G$122,3,FALSE)=0,"",VLOOKUP(B103,'mapiranje - bilanca'!$B$1:$G$122,3,FALSE))</f>
        <v>Imovina</v>
      </c>
      <c r="D103" s="9" t="str">
        <f>IF(VLOOKUP(B103,'mapiranje - bilanca'!$B$1:$G$122,4,FALSE)=0,"",VLOOKUP(B103,'mapiranje - bilanca'!$B$1:$G$122,4,FALSE))</f>
        <v>Ulaganja za račun i rizik ugovaratelja životnog osiguranja</v>
      </c>
      <c r="E103" s="9" t="str">
        <f>IF(VLOOKUP(B103,'mapiranje - bilanca'!$B$1:$G$122,5,FALSE)=0,"",VLOOKUP(B103,'mapiranje - bilanca'!$B$1:$G$122,5,FALSE))</f>
        <v>Ulaganja za račun i rizik ugovaratelja životnog osiguranja</v>
      </c>
      <c r="F103" s="9" t="str">
        <f>IF(VLOOKUP(B103,'mapiranje - bilanca'!$B$1:$G$122,6,FALSE)=0,"",VLOOKUP(B103,'mapiranje - bilanca'!$B$1:$G$122,6,FALSE))</f>
        <v>Ulaganja za račun i rizik ugovaratelja životnog osiguranja</v>
      </c>
    </row>
    <row r="104" spans="1:6" x14ac:dyDescent="0.25">
      <c r="A104" t="s">
        <v>485</v>
      </c>
      <c r="B104" t="s">
        <v>102</v>
      </c>
      <c r="C104" s="3" t="str">
        <f>IF(VLOOKUP(B104,'mapiranje - bilanca'!$B$1:$G$122,3,FALSE)=0,"",VLOOKUP(B104,'mapiranje - bilanca'!$B$1:$G$122,3,FALSE))</f>
        <v>Obveze</v>
      </c>
      <c r="D104" s="9" t="str">
        <f>IF(VLOOKUP(B104,'mapiranje - bilanca'!$B$1:$G$122,4,FALSE)=0,"",VLOOKUP(B104,'mapiranje - bilanca'!$B$1:$G$122,4,FALSE))</f>
        <v>Porezna obveza</v>
      </c>
      <c r="E104" s="9" t="str">
        <f>IF(VLOOKUP(B104,'mapiranje - bilanca'!$B$1:$G$122,5,FALSE)=0,"",VLOOKUP(B104,'mapiranje - bilanca'!$B$1:$G$122,5,FALSE))</f>
        <v/>
      </c>
      <c r="F104" s="9" t="str">
        <f>IF(VLOOKUP(B104,'mapiranje - bilanca'!$B$1:$G$122,6,FALSE)=0,"",VLOOKUP(B104,'mapiranje - bilanca'!$B$1:$G$122,6,FALSE))</f>
        <v/>
      </c>
    </row>
    <row r="105" spans="1:6" x14ac:dyDescent="0.25">
      <c r="A105" t="s">
        <v>485</v>
      </c>
      <c r="B105" t="s">
        <v>37</v>
      </c>
      <c r="C105" s="3" t="str">
        <f>IF(VLOOKUP(B105,'mapiranje - bilanca'!$B$1:$G$122,3,FALSE)=0,"",VLOOKUP(B105,'mapiranje - bilanca'!$B$1:$G$122,3,FALSE))</f>
        <v>Imovina</v>
      </c>
      <c r="D105" s="9" t="str">
        <f>IF(VLOOKUP(B105,'mapiranje - bilanca'!$B$1:$G$122,4,FALSE)=0,"",VLOOKUP(B105,'mapiranje - bilanca'!$B$1:$G$122,4,FALSE))</f>
        <v>Udio reosiguranja u tehničkim pričuvama</v>
      </c>
      <c r="E105" s="9" t="str">
        <f>IF(VLOOKUP(B105,'mapiranje - bilanca'!$B$1:$G$122,5,FALSE)=0,"",VLOOKUP(B105,'mapiranje - bilanca'!$B$1:$G$122,5,FALSE))</f>
        <v/>
      </c>
      <c r="F105" s="9" t="str">
        <f>IF(VLOOKUP(B105,'mapiranje - bilanca'!$B$1:$G$122,6,FALSE)=0,"",VLOOKUP(B105,'mapiranje - bilanca'!$B$1:$G$122,6,FALSE))</f>
        <v/>
      </c>
    </row>
    <row r="106" spans="1:6" x14ac:dyDescent="0.25">
      <c r="A106" t="s">
        <v>485</v>
      </c>
      <c r="B106" t="s">
        <v>105</v>
      </c>
      <c r="C106" s="3" t="str">
        <f>IF(VLOOKUP(B106,'mapiranje - bilanca'!$B$1:$G$122,3,FALSE)=0,"",VLOOKUP(B106,'mapiranje - bilanca'!$B$1:$G$122,3,FALSE))</f>
        <v>Obveze</v>
      </c>
      <c r="D106" s="9" t="str">
        <f>IF(VLOOKUP(B106,'mapiranje - bilanca'!$B$1:$G$122,4,FALSE)=0,"",VLOOKUP(B106,'mapiranje - bilanca'!$B$1:$G$122,4,FALSE))</f>
        <v>Ostale obveze</v>
      </c>
      <c r="E106" s="9" t="str">
        <f>IF(VLOOKUP(B106,'mapiranje - bilanca'!$B$1:$G$122,5,FALSE)=0,"",VLOOKUP(B106,'mapiranje - bilanca'!$B$1:$G$122,5,FALSE))</f>
        <v>Depoziti zadržani iz posla predanog u reosiguranje</v>
      </c>
      <c r="F106" s="9" t="str">
        <f>IF(VLOOKUP(B106,'mapiranje - bilanca'!$B$1:$G$122,6,FALSE)=0,"",VLOOKUP(B106,'mapiranje - bilanca'!$B$1:$G$122,6,FALSE))</f>
        <v>Depoziti zadržani iz posla predanog u reosiguranje</v>
      </c>
    </row>
    <row r="107" spans="1:6" x14ac:dyDescent="0.25">
      <c r="A107" t="s">
        <v>485</v>
      </c>
      <c r="B107" t="s">
        <v>45</v>
      </c>
      <c r="C107" s="3" t="str">
        <f>IF(VLOOKUP(B107,'mapiranje - bilanca'!$B$1:$G$122,3,FALSE)=0,"",VLOOKUP(B107,'mapiranje - bilanca'!$B$1:$G$122,3,FALSE))</f>
        <v>Imovina</v>
      </c>
      <c r="D107" s="9" t="str">
        <f>IF(VLOOKUP(B107,'mapiranje - bilanca'!$B$1:$G$122,4,FALSE)=0,"",VLOOKUP(B107,'mapiranje - bilanca'!$B$1:$G$122,4,FALSE))</f>
        <v>Porezna imovina</v>
      </c>
      <c r="E107" s="9" t="str">
        <f>IF(VLOOKUP(B107,'mapiranje - bilanca'!$B$1:$G$122,5,FALSE)=0,"",VLOOKUP(B107,'mapiranje - bilanca'!$B$1:$G$122,5,FALSE))</f>
        <v/>
      </c>
      <c r="F107" s="9" t="str">
        <f>IF(VLOOKUP(B107,'mapiranje - bilanca'!$B$1:$G$122,6,FALSE)=0,"",VLOOKUP(B107,'mapiranje - bilanca'!$B$1:$G$122,6,FALSE))</f>
        <v/>
      </c>
    </row>
    <row r="108" spans="1:6" x14ac:dyDescent="0.25">
      <c r="A108" t="s">
        <v>485</v>
      </c>
      <c r="B108" t="s">
        <v>106</v>
      </c>
      <c r="C108" s="3" t="str">
        <f>IF(VLOOKUP(B108,'mapiranje - bilanca'!$B$1:$G$122,3,FALSE)=0,"",VLOOKUP(B108,'mapiranje - bilanca'!$B$1:$G$122,3,FALSE))</f>
        <v>Obveze</v>
      </c>
      <c r="D108" s="9" t="str">
        <f>IF(VLOOKUP(B108,'mapiranje - bilanca'!$B$1:$G$122,4,FALSE)=0,"",VLOOKUP(B108,'mapiranje - bilanca'!$B$1:$G$122,4,FALSE))</f>
        <v>Financijske obveze</v>
      </c>
      <c r="E108" s="9" t="str">
        <f>IF(VLOOKUP(B108,'mapiranje - bilanca'!$B$1:$G$122,5,FALSE)=0,"",VLOOKUP(B108,'mapiranje - bilanca'!$B$1:$G$122,5,FALSE))</f>
        <v/>
      </c>
      <c r="F108" s="9" t="str">
        <f>IF(VLOOKUP(B108,'mapiranje - bilanca'!$B$1:$G$122,6,FALSE)=0,"",VLOOKUP(B108,'mapiranje - bilanca'!$B$1:$G$122,6,FALSE))</f>
        <v/>
      </c>
    </row>
    <row r="109" spans="1:6" x14ac:dyDescent="0.25">
      <c r="A109" t="s">
        <v>485</v>
      </c>
      <c r="B109" t="s">
        <v>498</v>
      </c>
      <c r="C109" s="3" t="str">
        <f>IF(VLOOKUP(B109,'mapiranje - bilanca'!$B$1:$G$122,3,FALSE)=0,"",VLOOKUP(B109,'mapiranje - bilanca'!$B$1:$G$122,3,FALSE))</f>
        <v>Imovina</v>
      </c>
      <c r="D109" s="9" t="str">
        <f>IF(VLOOKUP(B109,'mapiranje - bilanca'!$B$1:$G$122,4,FALSE)=0,"",VLOOKUP(B109,'mapiranje - bilanca'!$B$1:$G$122,4,FALSE))</f>
        <v>Potraživanja</v>
      </c>
      <c r="E109" s="9" t="str">
        <f>IF(VLOOKUP(B109,'mapiranje - bilanca'!$B$1:$G$122,5,FALSE)=0,"",VLOOKUP(B109,'mapiranje - bilanca'!$B$1:$G$122,5,FALSE))</f>
        <v/>
      </c>
      <c r="F109" s="9" t="str">
        <f>IF(VLOOKUP(B109,'mapiranje - bilanca'!$B$1:$G$122,6,FALSE)=0,"",VLOOKUP(B109,'mapiranje - bilanca'!$B$1:$G$122,6,FALSE))</f>
        <v/>
      </c>
    </row>
    <row r="110" spans="1:6" x14ac:dyDescent="0.25">
      <c r="A110" t="s">
        <v>485</v>
      </c>
      <c r="B110" t="s">
        <v>57</v>
      </c>
      <c r="C110" s="3" t="str">
        <f>IF(VLOOKUP(B110,'mapiranje - bilanca'!$B$1:$G$122,3,FALSE)=0,"",VLOOKUP(B110,'mapiranje - bilanca'!$B$1:$G$122,3,FALSE))</f>
        <v>Imovina</v>
      </c>
      <c r="D110" s="9" t="str">
        <f>IF(VLOOKUP(B110,'mapiranje - bilanca'!$B$1:$G$122,4,FALSE)=0,"",VLOOKUP(B110,'mapiranje - bilanca'!$B$1:$G$122,4,FALSE))</f>
        <v>Ostala imovina</v>
      </c>
      <c r="E110" s="9" t="str">
        <f>IF(VLOOKUP(B110,'mapiranje - bilanca'!$B$1:$G$122,5,FALSE)=0,"",VLOOKUP(B110,'mapiranje - bilanca'!$B$1:$G$122,5,FALSE))</f>
        <v/>
      </c>
      <c r="F110" s="9" t="str">
        <f>IF(VLOOKUP(B110,'mapiranje - bilanca'!$B$1:$G$122,6,FALSE)=0,"",VLOOKUP(B110,'mapiranje - bilanca'!$B$1:$G$122,6,FALSE))</f>
        <v/>
      </c>
    </row>
    <row r="111" spans="1:6" x14ac:dyDescent="0.25">
      <c r="A111" t="s">
        <v>485</v>
      </c>
      <c r="B111" t="s">
        <v>110</v>
      </c>
      <c r="C111" s="3" t="str">
        <f>IF(VLOOKUP(B111,'mapiranje - bilanca'!$B$1:$G$122,3,FALSE)=0,"",VLOOKUP(B111,'mapiranje - bilanca'!$B$1:$G$122,3,FALSE))</f>
        <v>Obveze</v>
      </c>
      <c r="D111" s="9" t="str">
        <f>IF(VLOOKUP(B111,'mapiranje - bilanca'!$B$1:$G$122,4,FALSE)=0,"",VLOOKUP(B111,'mapiranje - bilanca'!$B$1:$G$122,4,FALSE))</f>
        <v>Ostale obveze</v>
      </c>
      <c r="E111" s="9" t="str">
        <f>IF(VLOOKUP(B111,'mapiranje - bilanca'!$B$1:$G$122,5,FALSE)=0,"",VLOOKUP(B111,'mapiranje - bilanca'!$B$1:$G$122,5,FALSE))</f>
        <v/>
      </c>
      <c r="F111" s="9" t="str">
        <f>IF(VLOOKUP(B111,'mapiranje - bilanca'!$B$1:$G$122,6,FALSE)=0,"",VLOOKUP(B111,'mapiranje - bilanca'!$B$1:$G$122,6,FALSE))</f>
        <v/>
      </c>
    </row>
    <row r="112" spans="1:6" x14ac:dyDescent="0.25">
      <c r="A112" t="s">
        <v>485</v>
      </c>
      <c r="B112" t="s">
        <v>493</v>
      </c>
      <c r="C112" s="3" t="str">
        <f>IF(VLOOKUP(B112,'mapiranje - bilanca'!$B$1:$G$122,3,FALSE)=0,"",VLOOKUP(B112,'mapiranje - bilanca'!$B$1:$G$122,3,FALSE))</f>
        <v>Imovina</v>
      </c>
      <c r="D112" s="9" t="str">
        <f>IF(VLOOKUP(B112,'mapiranje - bilanca'!$B$1:$G$122,4,FALSE)=0,"",VLOOKUP(B112,'mapiranje - bilanca'!$B$1:$G$122,4,FALSE))</f>
        <v>Ulaganja</v>
      </c>
      <c r="E112" s="9" t="str">
        <f>IF(VLOOKUP(B112,'mapiranje - bilanca'!$B$1:$G$122,5,FALSE)=0,"",VLOOKUP(B112,'mapiranje - bilanca'!$B$1:$G$122,5,FALSE))</f>
        <v>Ulaganja u zemljišta i građevinske objekte koji ne služe društvu za provođenje djelatnosti</v>
      </c>
      <c r="F112" s="9" t="str">
        <f>IF(VLOOKUP(B112,'mapiranje - bilanca'!$B$1:$G$122,6,FALSE)=0,"",VLOOKUP(B112,'mapiranje - bilanca'!$B$1:$G$122,6,FALSE))</f>
        <v>Ulaganja u zemljišta i građevinske objekte koji ne služe društvu za provođenje djelatnosti</v>
      </c>
    </row>
    <row r="113" spans="1:6" x14ac:dyDescent="0.25">
      <c r="A113" t="s">
        <v>485</v>
      </c>
      <c r="B113" t="s">
        <v>12</v>
      </c>
      <c r="C113" s="3" t="str">
        <f>IF(VLOOKUP(B113,'mapiranje - bilanca'!$B$1:$G$122,3,FALSE)=0,"",VLOOKUP(B113,'mapiranje - bilanca'!$B$1:$G$122,3,FALSE))</f>
        <v>Imovina</v>
      </c>
      <c r="D113" s="9" t="str">
        <f>IF(VLOOKUP(B113,'mapiranje - bilanca'!$B$1:$G$122,4,FALSE)=0,"",VLOOKUP(B113,'mapiranje - bilanca'!$B$1:$G$122,4,FALSE))</f>
        <v>Ulaganja</v>
      </c>
      <c r="E113" s="9" t="str">
        <f>IF(VLOOKUP(B113,'mapiranje - bilanca'!$B$1:$G$122,5,FALSE)=0,"",VLOOKUP(B113,'mapiranje - bilanca'!$B$1:$G$122,5,FALSE))</f>
        <v>Ulaganja u podružnice, pridružena društva i sudjelovanje u zajedničkim ulaganjima</v>
      </c>
      <c r="F113" s="9" t="str">
        <f>IF(VLOOKUP(B113,'mapiranje - bilanca'!$B$1:$G$122,6,FALSE)=0,"",VLOOKUP(B113,'mapiranje - bilanca'!$B$1:$G$122,6,FALSE))</f>
        <v/>
      </c>
    </row>
    <row r="114" spans="1:6" x14ac:dyDescent="0.25">
      <c r="A114" t="s">
        <v>485</v>
      </c>
      <c r="B114" t="s">
        <v>499</v>
      </c>
      <c r="C114" s="3" t="str">
        <f>IF(VLOOKUP(B114,'mapiranje - bilanca'!$B$1:$G$122,3,FALSE)=0,"",VLOOKUP(B114,'mapiranje - bilanca'!$B$1:$G$122,3,FALSE))</f>
        <v>Imovina</v>
      </c>
      <c r="D114" s="9" t="str">
        <f>IF(VLOOKUP(B114,'mapiranje - bilanca'!$B$1:$G$122,4,FALSE)=0,"",VLOOKUP(B114,'mapiranje - bilanca'!$B$1:$G$122,4,FALSE))</f>
        <v>Ulaganja</v>
      </c>
      <c r="E114" s="9" t="str">
        <f>IF(VLOOKUP(B114,'mapiranje - bilanca'!$B$1:$G$122,5,FALSE)=0,"",VLOOKUP(B114,'mapiranje - bilanca'!$B$1:$G$122,5,FALSE))</f>
        <v/>
      </c>
      <c r="F114" s="9" t="str">
        <f>IF(VLOOKUP(B114,'mapiranje - bilanca'!$B$1:$G$122,6,FALSE)=0,"",VLOOKUP(B114,'mapiranje - bilanca'!$B$1:$G$122,6,FALSE))</f>
        <v/>
      </c>
    </row>
    <row r="115" spans="1:6" x14ac:dyDescent="0.25">
      <c r="A115" t="s">
        <v>485</v>
      </c>
      <c r="B115" t="s">
        <v>35</v>
      </c>
      <c r="C115" s="3" t="str">
        <f>IF(VLOOKUP(B115,'mapiranje - bilanca'!$B$1:$G$122,3,FALSE)=0,"",VLOOKUP(B115,'mapiranje - bilanca'!$B$1:$G$122,3,FALSE))</f>
        <v>Imovina</v>
      </c>
      <c r="D115" s="9" t="str">
        <f>IF(VLOOKUP(B115,'mapiranje - bilanca'!$B$1:$G$122,4,FALSE)=0,"",VLOOKUP(B115,'mapiranje - bilanca'!$B$1:$G$122,4,FALSE))</f>
        <v>Ulaganja</v>
      </c>
      <c r="E115" s="9" t="str">
        <f>IF(VLOOKUP(B115,'mapiranje - bilanca'!$B$1:$G$122,5,FALSE)=0,"",VLOOKUP(B115,'mapiranje - bilanca'!$B$1:$G$122,5,FALSE))</f>
        <v>Depoziti, zajmovi i potraživanja</v>
      </c>
      <c r="F115" s="9" t="str">
        <f>IF(VLOOKUP(B115,'mapiranje - bilanca'!$B$1:$G$122,6,FALSE)=0,"",VLOOKUP(B115,'mapiranje - bilanca'!$B$1:$G$122,6,FALSE))</f>
        <v>Depoziti kod cedenta</v>
      </c>
    </row>
    <row r="116" spans="1:6" x14ac:dyDescent="0.25">
      <c r="A116" t="s">
        <v>485</v>
      </c>
      <c r="B116" t="s">
        <v>115</v>
      </c>
      <c r="C116" s="3" t="str">
        <f>IF(VLOOKUP(B116,'mapiranje - bilanca'!$B$1:$G$122,3,FALSE)=0,"",VLOOKUP(B116,'mapiranje - bilanca'!$B$1:$G$122,3,FALSE))</f>
        <v>Obveze</v>
      </c>
      <c r="D116" s="9" t="str">
        <f>IF(VLOOKUP(B116,'mapiranje - bilanca'!$B$1:$G$122,4,FALSE)=0,"",VLOOKUP(B116,'mapiranje - bilanca'!$B$1:$G$122,4,FALSE))</f>
        <v>Ostale obveze</v>
      </c>
      <c r="E116" s="9" t="str">
        <f>IF(VLOOKUP(B116,'mapiranje - bilanca'!$B$1:$G$122,5,FALSE)=0,"",VLOOKUP(B116,'mapiranje - bilanca'!$B$1:$G$122,5,FALSE))</f>
        <v>Odgođeno plaćanje troškova i prihod budućeg razdoblja</v>
      </c>
      <c r="F116" s="9" t="str">
        <f>IF(VLOOKUP(B116,'mapiranje - bilanca'!$B$1:$G$122,6,FALSE)=0,"",VLOOKUP(B116,'mapiranje - bilanca'!$B$1:$G$122,6,FALSE))</f>
        <v/>
      </c>
    </row>
    <row r="117" spans="1:6" x14ac:dyDescent="0.25">
      <c r="A117" t="s">
        <v>485</v>
      </c>
      <c r="B117" t="s">
        <v>64</v>
      </c>
      <c r="C117" s="3" t="str">
        <f>IF(VLOOKUP(B117,'mapiranje - bilanca'!$B$1:$G$122,3,FALSE)=0,"",VLOOKUP(B117,'mapiranje - bilanca'!$B$1:$G$122,3,FALSE))</f>
        <v>Imovina</v>
      </c>
      <c r="D117" s="9" t="str">
        <f>IF(VLOOKUP(B117,'mapiranje - bilanca'!$B$1:$G$122,4,FALSE)=0,"",VLOOKUP(B117,'mapiranje - bilanca'!$B$1:$G$122,4,FALSE))</f>
        <v>Ostala imovina</v>
      </c>
      <c r="E117" s="9" t="str">
        <f>IF(VLOOKUP(B117,'mapiranje - bilanca'!$B$1:$G$122,5,FALSE)=0,"",VLOOKUP(B117,'mapiranje - bilanca'!$B$1:$G$122,5,FALSE))</f>
        <v>Plaćeni troškovi budućeg razdoblja i nedospjela naplata prihoda</v>
      </c>
      <c r="F117" s="9" t="str">
        <f>IF(VLOOKUP(B117,'mapiranje - bilanca'!$B$1:$G$122,6,FALSE)=0,"",VLOOKUP(B117,'mapiranje - bilanca'!$B$1:$G$122,6,FALSE))</f>
        <v/>
      </c>
    </row>
    <row r="118" spans="1:6" x14ac:dyDescent="0.25">
      <c r="A118" t="s">
        <v>485</v>
      </c>
      <c r="B118" t="s">
        <v>492</v>
      </c>
      <c r="C118" s="3" t="str">
        <f>IF(VLOOKUP(B118,'mapiranje - bilanca'!$B$1:$G$122,3,FALSE)=0,"",VLOOKUP(B118,'mapiranje - bilanca'!$B$1:$G$122,3,FALSE))</f>
        <v>Obveze</v>
      </c>
      <c r="D118" s="9" t="str">
        <f>IF(VLOOKUP(B118,'mapiranje - bilanca'!$B$1:$G$122,4,FALSE)=0,"",VLOOKUP(B118,'mapiranje - bilanca'!$B$1:$G$122,4,FALSE))</f>
        <v/>
      </c>
      <c r="E118" s="9" t="str">
        <f>IF(VLOOKUP(B118,'mapiranje - bilanca'!$B$1:$G$122,5,FALSE)=0,"",VLOOKUP(B118,'mapiranje - bilanca'!$B$1:$G$122,5,FALSE))</f>
        <v/>
      </c>
      <c r="F118" s="9" t="str">
        <f>IF(VLOOKUP(B118,'mapiranje - bilanca'!$B$1:$G$122,6,FALSE)=0,"",VLOOKUP(B118,'mapiranje - bilanca'!$B$1:$G$122,6,FALSE))</f>
        <v/>
      </c>
    </row>
    <row r="119" spans="1:6" x14ac:dyDescent="0.25">
      <c r="A119" t="s">
        <v>485</v>
      </c>
      <c r="B119" t="s">
        <v>490</v>
      </c>
      <c r="C119" s="3" t="str">
        <f>IF(VLOOKUP(B119,'mapiranje - bilanca'!$B$1:$G$122,3,FALSE)=0,"",VLOOKUP(B119,'mapiranje - bilanca'!$B$1:$G$122,3,FALSE))</f>
        <v>Imovina</v>
      </c>
      <c r="D119" s="9" t="str">
        <f>IF(VLOOKUP(B119,'mapiranje - bilanca'!$B$1:$G$122,4,FALSE)=0,"",VLOOKUP(B119,'mapiranje - bilanca'!$B$1:$G$122,4,FALSE))</f>
        <v/>
      </c>
      <c r="E119" s="9" t="str">
        <f>IF(VLOOKUP(B119,'mapiranje - bilanca'!$B$1:$G$122,5,FALSE)=0,"",VLOOKUP(B119,'mapiranje - bilanca'!$B$1:$G$122,5,FALSE))</f>
        <v/>
      </c>
      <c r="F119" s="9" t="str">
        <f>IF(VLOOKUP(B119,'mapiranje - bilanca'!$B$1:$G$122,6,FALSE)=0,"",VLOOKUP(B119,'mapiranje - bilanca'!$B$1:$G$122,6,FALSE))</f>
        <v/>
      </c>
    </row>
    <row r="120" spans="1:6" x14ac:dyDescent="0.25">
      <c r="A120" t="s">
        <v>485</v>
      </c>
      <c r="B120" t="s">
        <v>69</v>
      </c>
      <c r="C120" s="3" t="str">
        <f>IF(VLOOKUP(B120,'mapiranje - bilanca'!$B$1:$G$122,3,FALSE)=0,"",VLOOKUP(B120,'mapiranje - bilanca'!$B$1:$G$122,3,FALSE))</f>
        <v>Izvanbilančni zapisi</v>
      </c>
      <c r="D120" s="9" t="str">
        <f>IF(VLOOKUP(B120,'mapiranje - bilanca'!$B$1:$G$122,4,FALSE)=0,"",VLOOKUP(B120,'mapiranje - bilanca'!$B$1:$G$122,4,FALSE))</f>
        <v>Izvanbilančni zapisi</v>
      </c>
      <c r="E120" s="9" t="str">
        <f>IF(VLOOKUP(B120,'mapiranje - bilanca'!$B$1:$G$122,5,FALSE)=0,"",VLOOKUP(B120,'mapiranje - bilanca'!$B$1:$G$122,5,FALSE))</f>
        <v>Izvanbilančni zapisi</v>
      </c>
      <c r="F120" s="9" t="str">
        <f>IF(VLOOKUP(B120,'mapiranje - bilanca'!$B$1:$G$122,6,FALSE)=0,"",VLOOKUP(B120,'mapiranje - bilanca'!$B$1:$G$122,6,FALSE))</f>
        <v>Izvanbilančni zapisi</v>
      </c>
    </row>
    <row r="121" spans="1:6" x14ac:dyDescent="0.25">
      <c r="A121" t="s">
        <v>500</v>
      </c>
      <c r="B121" t="s">
        <v>261</v>
      </c>
      <c r="C121" s="14" t="str">
        <f>IF(VLOOKUP(B121,'mapiranje - bilanca'!$A$1:$G$122,4,FALSE)=0,"",VLOOKUP(B121,'mapiranje - bilanca'!$A$1:$G$122,4,FALSE))</f>
        <v>Imovina</v>
      </c>
      <c r="D121" s="14" t="str">
        <f>IF(VLOOKUP(B121,'mapiranje - bilanca'!$A$1:$G$122,5,FALSE)=0,"",VLOOKUP(B121,'mapiranje - bilanca'!$A$1:$G$122,5,FALSE))</f>
        <v>Ulaganja</v>
      </c>
      <c r="E121" s="14" t="str">
        <f>IF(VLOOKUP(B121,'mapiranje - bilanca'!$A$1:$G$122,6,FALSE)=0,"",VLOOKUP(B121,'mapiranje - bilanca'!$A$1:$G$122,6,FALSE))</f>
        <v>Ulaganja do dospijeća</v>
      </c>
      <c r="F121" s="14" t="str">
        <f>IF(VLOOKUP(B121,'mapiranje - bilanca'!$A$1:$G$122,7,FALSE)=0,"",VLOOKUP(B121,'mapiranje - bilanca'!$A$1:$G$122,7,FALSE))</f>
        <v>Dužnički financijski instrumenti</v>
      </c>
    </row>
    <row r="122" spans="1:6" x14ac:dyDescent="0.25">
      <c r="A122" t="s">
        <v>500</v>
      </c>
      <c r="B122" t="s">
        <v>236</v>
      </c>
      <c r="C122" s="14" t="str">
        <f>IF(VLOOKUP(B122,'mapiranje - bilanca'!$A$1:$G$122,4,FALSE)=0,"",VLOOKUP(B122,'mapiranje - bilanca'!$A$1:$G$122,4,FALSE))</f>
        <v>Imovina</v>
      </c>
      <c r="D122" s="14" t="str">
        <f>IF(VLOOKUP(B122,'mapiranje - bilanca'!$A$1:$G$122,5,FALSE)=0,"",VLOOKUP(B122,'mapiranje - bilanca'!$A$1:$G$122,5,FALSE))</f>
        <v>Potraživanja</v>
      </c>
      <c r="E122" s="14" t="str">
        <f>IF(VLOOKUP(B122,'mapiranje - bilanca'!$A$1:$G$122,6,FALSE)=0,"",VLOOKUP(B122,'mapiranje - bilanca'!$A$1:$G$122,6,FALSE))</f>
        <v>Potraživanja iz poslova osiguranja</v>
      </c>
      <c r="F122" s="14" t="str">
        <f>IF(VLOOKUP(B122,'mapiranje - bilanca'!$A$1:$G$122,7,FALSE)=0,"",VLOOKUP(B122,'mapiranje - bilanca'!$A$1:$G$122,7,FALSE))</f>
        <v>Od ugovaratelja osiguranja</v>
      </c>
    </row>
    <row r="123" spans="1:6" x14ac:dyDescent="0.25">
      <c r="A123" t="s">
        <v>500</v>
      </c>
      <c r="B123" t="s">
        <v>59</v>
      </c>
      <c r="C123" s="14" t="str">
        <f>IF(VLOOKUP(B123,'mapiranje - bilanca'!$A$1:$G$122,4,FALSE)=0,"",VLOOKUP(B123,'mapiranje - bilanca'!$A$1:$G$122,4,FALSE))</f>
        <v>Imovina</v>
      </c>
      <c r="D123" s="14" t="str">
        <f>IF(VLOOKUP(B123,'mapiranje - bilanca'!$A$1:$G$122,5,FALSE)=0,"",VLOOKUP(B123,'mapiranje - bilanca'!$A$1:$G$122,5,FALSE))</f>
        <v>Ostala imovina</v>
      </c>
      <c r="E123" s="14" t="str">
        <f>IF(VLOOKUP(B123,'mapiranje - bilanca'!$A$1:$G$122,6,FALSE)=0,"",VLOOKUP(B123,'mapiranje - bilanca'!$A$1:$G$122,6,FALSE))</f>
        <v>Novac u banci i blagajni</v>
      </c>
      <c r="F123" s="14" t="str">
        <f>IF(VLOOKUP(B123,'mapiranje - bilanca'!$A$1:$G$122,7,FALSE)=0,"",VLOOKUP(B123,'mapiranje - bilanca'!$A$1:$G$122,7,FALSE))</f>
        <v>Sredstva na poslovnom računu</v>
      </c>
    </row>
    <row r="124" spans="1:6" x14ac:dyDescent="0.25">
      <c r="A124" t="s">
        <v>500</v>
      </c>
      <c r="B124" t="s">
        <v>72</v>
      </c>
      <c r="C124" s="14" t="str">
        <f>IF(VLOOKUP(B124,'mapiranje - bilanca'!$A$1:$G$122,4,FALSE)=0,"",VLOOKUP(B124,'mapiranje - bilanca'!$A$1:$G$122,4,FALSE))</f>
        <v>Kapital</v>
      </c>
      <c r="D124" s="14" t="str">
        <f>IF(VLOOKUP(B124,'mapiranje - bilanca'!$A$1:$G$122,5,FALSE)=0,"",VLOOKUP(B124,'mapiranje - bilanca'!$A$1:$G$122,5,FALSE))</f>
        <v>Upisani kapital</v>
      </c>
      <c r="E124" s="14" t="str">
        <f>IF(VLOOKUP(B124,'mapiranje - bilanca'!$A$1:$G$122,6,FALSE)=0,"",VLOOKUP(B124,'mapiranje - bilanca'!$A$1:$G$122,6,FALSE))</f>
        <v>Uplaćeni kapital - redovne dionice</v>
      </c>
      <c r="F124" s="14" t="str">
        <f>IF(VLOOKUP(B124,'mapiranje - bilanca'!$A$1:$G$122,7,FALSE)=0,"",VLOOKUP(B124,'mapiranje - bilanca'!$A$1:$G$122,7,FALSE))</f>
        <v>Uplaćeni kapital - redovne dionice</v>
      </c>
    </row>
    <row r="125" spans="1:6" x14ac:dyDescent="0.25">
      <c r="A125" t="s">
        <v>500</v>
      </c>
      <c r="B125" t="s">
        <v>235</v>
      </c>
      <c r="C125" s="14" t="str">
        <f>IF(VLOOKUP(B125,'mapiranje - bilanca'!$A$1:$G$122,4,FALSE)=0,"",VLOOKUP(B125,'mapiranje - bilanca'!$A$1:$G$122,4,FALSE))</f>
        <v>Imovina</v>
      </c>
      <c r="D125" s="14" t="str">
        <f>IF(VLOOKUP(B125,'mapiranje - bilanca'!$A$1:$G$122,5,FALSE)=0,"",VLOOKUP(B125,'mapiranje - bilanca'!$A$1:$G$122,5,FALSE))</f>
        <v>Potraživanja</v>
      </c>
      <c r="E125" s="14" t="str">
        <f>IF(VLOOKUP(B125,'mapiranje - bilanca'!$A$1:$G$122,6,FALSE)=0,"",VLOOKUP(B125,'mapiranje - bilanca'!$A$1:$G$122,6,FALSE))</f>
        <v>Potraživanja iz poslova osiguranja</v>
      </c>
      <c r="F125" s="14" t="str">
        <f>IF(VLOOKUP(B125,'mapiranje - bilanca'!$A$1:$G$122,7,FALSE)=0,"",VLOOKUP(B125,'mapiranje - bilanca'!$A$1:$G$122,7,FALSE))</f>
        <v>Od zastupnika odnosno posrednika u osiguranju</v>
      </c>
    </row>
    <row r="126" spans="1:6" x14ac:dyDescent="0.25">
      <c r="A126" t="s">
        <v>500</v>
      </c>
      <c r="B126" t="s">
        <v>260</v>
      </c>
      <c r="C126" s="14" t="str">
        <f>IF(VLOOKUP(B126,'mapiranje - bilanca'!$A$1:$G$122,4,FALSE)=0,"",VLOOKUP(B126,'mapiranje - bilanca'!$A$1:$G$122,4,FALSE))</f>
        <v>Imovina</v>
      </c>
      <c r="D126" s="14" t="str">
        <f>IF(VLOOKUP(B126,'mapiranje - bilanca'!$A$1:$G$122,5,FALSE)=0,"",VLOOKUP(B126,'mapiranje - bilanca'!$A$1:$G$122,5,FALSE))</f>
        <v>Ulaganja</v>
      </c>
      <c r="E126" s="14" t="str">
        <f>IF(VLOOKUP(B126,'mapiranje - bilanca'!$A$1:$G$122,6,FALSE)=0,"",VLOOKUP(B126,'mapiranje - bilanca'!$A$1:$G$122,6,FALSE))</f>
        <v>Ulaganja do dospijeća</v>
      </c>
      <c r="F126" s="14" t="str">
        <f>IF(VLOOKUP(B126,'mapiranje - bilanca'!$A$1:$G$122,7,FALSE)=0,"",VLOOKUP(B126,'mapiranje - bilanca'!$A$1:$G$122,7,FALSE))</f>
        <v>Ostalo</v>
      </c>
    </row>
    <row r="127" spans="1:6" x14ac:dyDescent="0.25">
      <c r="A127" t="s">
        <v>500</v>
      </c>
      <c r="B127" t="s">
        <v>60</v>
      </c>
      <c r="C127" s="14" t="str">
        <f>IF(VLOOKUP(B127,'mapiranje - bilanca'!$A$1:$G$122,4,FALSE)=0,"",VLOOKUP(B127,'mapiranje - bilanca'!$A$1:$G$122,4,FALSE))</f>
        <v>Imovina</v>
      </c>
      <c r="D127" s="14" t="str">
        <f>IF(VLOOKUP(B127,'mapiranje - bilanca'!$A$1:$G$122,5,FALSE)=0,"",VLOOKUP(B127,'mapiranje - bilanca'!$A$1:$G$122,5,FALSE))</f>
        <v>Ostala imovina</v>
      </c>
      <c r="E127" s="14" t="str">
        <f>IF(VLOOKUP(B127,'mapiranje - bilanca'!$A$1:$G$122,6,FALSE)=0,"",VLOOKUP(B127,'mapiranje - bilanca'!$A$1:$G$122,6,FALSE))</f>
        <v>Novac u banci i blagajni</v>
      </c>
      <c r="F127" s="14" t="str">
        <f>IF(VLOOKUP(B127,'mapiranje - bilanca'!$A$1:$G$122,7,FALSE)=0,"",VLOOKUP(B127,'mapiranje - bilanca'!$A$1:$G$122,7,FALSE))</f>
        <v>Sredstva na računu imovine za pokriće matematičke pričuve</v>
      </c>
    </row>
    <row r="128" spans="1:6" x14ac:dyDescent="0.25">
      <c r="A128" t="s">
        <v>500</v>
      </c>
      <c r="B128" t="s">
        <v>73</v>
      </c>
      <c r="C128" s="14" t="str">
        <f>IF(VLOOKUP(B128,'mapiranje - bilanca'!$A$1:$G$122,4,FALSE)=0,"",VLOOKUP(B128,'mapiranje - bilanca'!$A$1:$G$122,4,FALSE))</f>
        <v>Kapital</v>
      </c>
      <c r="D128" s="14" t="str">
        <f>IF(VLOOKUP(B128,'mapiranje - bilanca'!$A$1:$G$122,5,FALSE)=0,"",VLOOKUP(B128,'mapiranje - bilanca'!$A$1:$G$122,5,FALSE))</f>
        <v>Upisani kapital</v>
      </c>
      <c r="E128" s="14" t="str">
        <f>IF(VLOOKUP(B128,'mapiranje - bilanca'!$A$1:$G$122,6,FALSE)=0,"",VLOOKUP(B128,'mapiranje - bilanca'!$A$1:$G$122,6,FALSE))</f>
        <v>Uplaćeni kapital - povlaštene dionice</v>
      </c>
      <c r="F128" s="14" t="str">
        <f>IF(VLOOKUP(B128,'mapiranje - bilanca'!$A$1:$G$122,7,FALSE)=0,"",VLOOKUP(B128,'mapiranje - bilanca'!$A$1:$G$122,7,FALSE))</f>
        <v>Uplaćeni kapital - povlaštene dionice</v>
      </c>
    </row>
    <row r="129" spans="1:6" x14ac:dyDescent="0.25">
      <c r="A129" t="s">
        <v>500</v>
      </c>
      <c r="B129" t="s">
        <v>61</v>
      </c>
      <c r="C129" s="14" t="str">
        <f>IF(VLOOKUP(B129,'mapiranje - bilanca'!$A$1:$G$122,4,FALSE)=0,"",VLOOKUP(B129,'mapiranje - bilanca'!$A$1:$G$122,4,FALSE))</f>
        <v>Imovina</v>
      </c>
      <c r="D129" s="14" t="str">
        <f>IF(VLOOKUP(B129,'mapiranje - bilanca'!$A$1:$G$122,5,FALSE)=0,"",VLOOKUP(B129,'mapiranje - bilanca'!$A$1:$G$122,5,FALSE))</f>
        <v>Ostala imovina</v>
      </c>
      <c r="E129" s="14" t="str">
        <f>IF(VLOOKUP(B129,'mapiranje - bilanca'!$A$1:$G$122,6,FALSE)=0,"",VLOOKUP(B129,'mapiranje - bilanca'!$A$1:$G$122,6,FALSE))</f>
        <v>Novac u banci i blagajni</v>
      </c>
      <c r="F129" s="14" t="str">
        <f>IF(VLOOKUP(B129,'mapiranje - bilanca'!$A$1:$G$122,7,FALSE)=0,"",VLOOKUP(B129,'mapiranje - bilanca'!$A$1:$G$122,7,FALSE))</f>
        <v>Novčana sredstva u blagajni</v>
      </c>
    </row>
    <row r="130" spans="1:6" x14ac:dyDescent="0.25">
      <c r="A130" t="s">
        <v>500</v>
      </c>
      <c r="B130" t="s">
        <v>13</v>
      </c>
      <c r="C130" s="14" t="str">
        <f>IF(VLOOKUP(B130,'mapiranje - bilanca'!$A$1:$G$122,4,FALSE)=0,"",VLOOKUP(B130,'mapiranje - bilanca'!$A$1:$G$122,4,FALSE))</f>
        <v>Imovina</v>
      </c>
      <c r="D130" s="14" t="str">
        <f>IF(VLOOKUP(B130,'mapiranje - bilanca'!$A$1:$G$122,5,FALSE)=0,"",VLOOKUP(B130,'mapiranje - bilanca'!$A$1:$G$122,5,FALSE))</f>
        <v>Ulaganja</v>
      </c>
      <c r="E130" s="14" t="str">
        <f>IF(VLOOKUP(B130,'mapiranje - bilanca'!$A$1:$G$122,6,FALSE)=0,"",VLOOKUP(B130,'mapiranje - bilanca'!$A$1:$G$122,6,FALSE))</f>
        <v>Ulaganja u podružnice, pridružena društva i sudjelovanje u zajedničkim ulaganjima</v>
      </c>
      <c r="F130" s="14" t="str">
        <f>IF(VLOOKUP(B130,'mapiranje - bilanca'!$A$1:$G$122,7,FALSE)=0,"",VLOOKUP(B130,'mapiranje - bilanca'!$A$1:$G$122,7,FALSE))</f>
        <v>Dionice i udjeli u podružnicama</v>
      </c>
    </row>
    <row r="131" spans="1:6" x14ac:dyDescent="0.25">
      <c r="A131" t="s">
        <v>500</v>
      </c>
      <c r="B131" t="s">
        <v>262</v>
      </c>
      <c r="C131" s="14" t="str">
        <f>IF(VLOOKUP(B131,'mapiranje - bilanca'!$A$1:$G$122,4,FALSE)=0,"",VLOOKUP(B131,'mapiranje - bilanca'!$A$1:$G$122,4,FALSE))</f>
        <v>Imovina</v>
      </c>
      <c r="D131" s="14" t="str">
        <f>IF(VLOOKUP(B131,'mapiranje - bilanca'!$A$1:$G$122,5,FALSE)=0,"",VLOOKUP(B131,'mapiranje - bilanca'!$A$1:$G$122,5,FALSE))</f>
        <v>Ulaganja</v>
      </c>
      <c r="E131" s="14" t="str">
        <f>IF(VLOOKUP(B131,'mapiranje - bilanca'!$A$1:$G$122,6,FALSE)=0,"",VLOOKUP(B131,'mapiranje - bilanca'!$A$1:$G$122,6,FALSE))</f>
        <v>Ulaganja do dospijeća</v>
      </c>
      <c r="F131" s="14" t="str">
        <f>IF(VLOOKUP(B131,'mapiranje - bilanca'!$A$1:$G$122,7,FALSE)=0,"",VLOOKUP(B131,'mapiranje - bilanca'!$A$1:$G$122,7,FALSE))</f>
        <v/>
      </c>
    </row>
    <row r="132" spans="1:6" x14ac:dyDescent="0.25">
      <c r="A132" t="s">
        <v>500</v>
      </c>
      <c r="B132" t="s">
        <v>4</v>
      </c>
      <c r="C132" s="14" t="str">
        <f>IF(VLOOKUP(B132,'mapiranje - bilanca'!$A$1:$G$122,4,FALSE)=0,"",VLOOKUP(B132,'mapiranje - bilanca'!$A$1:$G$122,4,FALSE))</f>
        <v>Imovina</v>
      </c>
      <c r="D132" s="14" t="str">
        <f>IF(VLOOKUP(B132,'mapiranje - bilanca'!$A$1:$G$122,5,FALSE)=0,"",VLOOKUP(B132,'mapiranje - bilanca'!$A$1:$G$122,5,FALSE))</f>
        <v>Nematerijalna imovina</v>
      </c>
      <c r="E132" s="14" t="str">
        <f>IF(VLOOKUP(B132,'mapiranje - bilanca'!$A$1:$G$122,6,FALSE)=0,"",VLOOKUP(B132,'mapiranje - bilanca'!$A$1:$G$122,6,FALSE))</f>
        <v>Goodwill</v>
      </c>
      <c r="F132" s="14" t="str">
        <f>IF(VLOOKUP(B132,'mapiranje - bilanca'!$A$1:$G$122,7,FALSE)=0,"",VLOOKUP(B132,'mapiranje - bilanca'!$A$1:$G$122,7,FALSE))</f>
        <v>Goodwill</v>
      </c>
    </row>
    <row r="133" spans="1:6" x14ac:dyDescent="0.25">
      <c r="A133" t="s">
        <v>500</v>
      </c>
      <c r="B133" t="s">
        <v>58</v>
      </c>
      <c r="C133" s="14" t="str">
        <f>IF(VLOOKUP(B133,'mapiranje - bilanca'!$A$1:$G$122,4,FALSE)=0,"",VLOOKUP(B133,'mapiranje - bilanca'!$A$1:$G$122,4,FALSE))</f>
        <v>Imovina</v>
      </c>
      <c r="D133" s="14" t="str">
        <f>IF(VLOOKUP(B133,'mapiranje - bilanca'!$A$1:$G$122,5,FALSE)=0,"",VLOOKUP(B133,'mapiranje - bilanca'!$A$1:$G$122,5,FALSE))</f>
        <v>Ostala imovina</v>
      </c>
      <c r="E133" s="14" t="str">
        <f>IF(VLOOKUP(B133,'mapiranje - bilanca'!$A$1:$G$122,6,FALSE)=0,"",VLOOKUP(B133,'mapiranje - bilanca'!$A$1:$G$122,6,FALSE))</f>
        <v>Novac u banci i blagajni</v>
      </c>
      <c r="F133" s="14" t="str">
        <f>IF(VLOOKUP(B133,'mapiranje - bilanca'!$A$1:$G$122,7,FALSE)=0,"",VLOOKUP(B133,'mapiranje - bilanca'!$A$1:$G$122,7,FALSE))</f>
        <v/>
      </c>
    </row>
    <row r="134" spans="1:6" x14ac:dyDescent="0.25">
      <c r="A134" t="s">
        <v>500</v>
      </c>
      <c r="B134" t="s">
        <v>107</v>
      </c>
      <c r="C134" s="14" t="str">
        <f>IF(VLOOKUP(B134,'mapiranje - bilanca'!$A$1:$G$122,4,FALSE)=0,"",VLOOKUP(B134,'mapiranje - bilanca'!$A$1:$G$122,4,FALSE))</f>
        <v>Obveze</v>
      </c>
      <c r="D134" s="14" t="str">
        <f>IF(VLOOKUP(B134,'mapiranje - bilanca'!$A$1:$G$122,5,FALSE)=0,"",VLOOKUP(B134,'mapiranje - bilanca'!$A$1:$G$122,5,FALSE))</f>
        <v>Financijske obveze</v>
      </c>
      <c r="E134" s="14" t="str">
        <f>IF(VLOOKUP(B134,'mapiranje - bilanca'!$A$1:$G$122,6,FALSE)=0,"",VLOOKUP(B134,'mapiranje - bilanca'!$A$1:$G$122,6,FALSE))</f>
        <v>Obveze po zajmovima</v>
      </c>
      <c r="F134" s="14" t="str">
        <f>IF(VLOOKUP(B134,'mapiranje - bilanca'!$A$1:$G$122,7,FALSE)=0,"",VLOOKUP(B134,'mapiranje - bilanca'!$A$1:$G$122,7,FALSE))</f>
        <v>Obveze po zajmovima</v>
      </c>
    </row>
    <row r="135" spans="1:6" x14ac:dyDescent="0.25">
      <c r="A135" t="s">
        <v>500</v>
      </c>
      <c r="B135" t="s">
        <v>210</v>
      </c>
      <c r="C135" s="14" t="str">
        <f>IF(VLOOKUP(B135,'mapiranje - bilanca'!$A$1:$G$122,4,FALSE)=0,"",VLOOKUP(B135,'mapiranje - bilanca'!$A$1:$G$122,4,FALSE))</f>
        <v>Obveze</v>
      </c>
      <c r="D135" s="14" t="str">
        <f>IF(VLOOKUP(B135,'mapiranje - bilanca'!$A$1:$G$122,5,FALSE)=0,"",VLOOKUP(B135,'mapiranje - bilanca'!$A$1:$G$122,5,FALSE))</f>
        <v>Ostale obveze</v>
      </c>
      <c r="E135" s="14" t="str">
        <f>IF(VLOOKUP(B135,'mapiranje - bilanca'!$A$1:$G$122,6,FALSE)=0,"",VLOOKUP(B135,'mapiranje - bilanca'!$A$1:$G$122,6,FALSE))</f>
        <v>Obveze proizašle iz poslova izravnog osiguranja</v>
      </c>
      <c r="F135" s="14" t="str">
        <f>IF(VLOOKUP(B135,'mapiranje - bilanca'!$A$1:$G$122,7,FALSE)=0,"",VLOOKUP(B135,'mapiranje - bilanca'!$A$1:$G$122,7,FALSE))</f>
        <v>Obveze proizašle iz neposrednih poslova osiguranja</v>
      </c>
    </row>
    <row r="136" spans="1:6" x14ac:dyDescent="0.25">
      <c r="A136" t="s">
        <v>500</v>
      </c>
      <c r="B136" t="s">
        <v>46</v>
      </c>
      <c r="C136" s="14" t="str">
        <f>IF(VLOOKUP(B136,'mapiranje - bilanca'!$A$1:$G$122,4,FALSE)=0,"",VLOOKUP(B136,'mapiranje - bilanca'!$A$1:$G$122,4,FALSE))</f>
        <v>Imovina</v>
      </c>
      <c r="D136" s="14" t="str">
        <f>IF(VLOOKUP(B136,'mapiranje - bilanca'!$A$1:$G$122,5,FALSE)=0,"",VLOOKUP(B136,'mapiranje - bilanca'!$A$1:$G$122,5,FALSE))</f>
        <v>Porezna imovina</v>
      </c>
      <c r="E136" s="14" t="str">
        <f>IF(VLOOKUP(B136,'mapiranje - bilanca'!$A$1:$G$122,6,FALSE)=0,"",VLOOKUP(B136,'mapiranje - bilanca'!$A$1:$G$122,6,FALSE))</f>
        <v>Odgođena porezna imovina</v>
      </c>
      <c r="F136" s="14" t="str">
        <f>IF(VLOOKUP(B136,'mapiranje - bilanca'!$A$1:$G$122,7,FALSE)=0,"",VLOOKUP(B136,'mapiranje - bilanca'!$A$1:$G$122,7,FALSE))</f>
        <v>Odgođena porezna imovina</v>
      </c>
    </row>
    <row r="137" spans="1:6" x14ac:dyDescent="0.25">
      <c r="A137" t="s">
        <v>500</v>
      </c>
      <c r="B137" t="s">
        <v>103</v>
      </c>
      <c r="C137" s="14" t="str">
        <f>IF(VLOOKUP(B137,'mapiranje - bilanca'!$A$1:$G$122,4,FALSE)=0,"",VLOOKUP(B137,'mapiranje - bilanca'!$A$1:$G$122,4,FALSE))</f>
        <v>Obveze</v>
      </c>
      <c r="D137" s="14" t="str">
        <f>IF(VLOOKUP(B137,'mapiranje - bilanca'!$A$1:$G$122,5,FALSE)=0,"",VLOOKUP(B137,'mapiranje - bilanca'!$A$1:$G$122,5,FALSE))</f>
        <v>Porezna obveza</v>
      </c>
      <c r="E137" s="14" t="str">
        <f>IF(VLOOKUP(B137,'mapiranje - bilanca'!$A$1:$G$122,6,FALSE)=0,"",VLOOKUP(B137,'mapiranje - bilanca'!$A$1:$G$122,6,FALSE))</f>
        <v>Odgođena porezna obveza</v>
      </c>
      <c r="F137" s="14" t="str">
        <f>IF(VLOOKUP(B137,'mapiranje - bilanca'!$A$1:$G$122,7,FALSE)=0,"",VLOOKUP(B137,'mapiranje - bilanca'!$A$1:$G$122,7,FALSE))</f>
        <v>Odgođena porezna obveza</v>
      </c>
    </row>
    <row r="138" spans="1:6" x14ac:dyDescent="0.25">
      <c r="A138" t="s">
        <v>500</v>
      </c>
      <c r="B138" t="s">
        <v>237</v>
      </c>
      <c r="C138" s="14" t="str">
        <f>IF(VLOOKUP(B138,'mapiranje - bilanca'!$A$1:$G$122,4,FALSE)=0,"",VLOOKUP(B138,'mapiranje - bilanca'!$A$1:$G$122,4,FALSE))</f>
        <v>Imovina</v>
      </c>
      <c r="D138" s="14" t="str">
        <f>IF(VLOOKUP(B138,'mapiranje - bilanca'!$A$1:$G$122,5,FALSE)=0,"",VLOOKUP(B138,'mapiranje - bilanca'!$A$1:$G$122,5,FALSE))</f>
        <v>Potraživanja</v>
      </c>
      <c r="E138" s="14" t="str">
        <f>IF(VLOOKUP(B138,'mapiranje - bilanca'!$A$1:$G$122,6,FALSE)=0,"",VLOOKUP(B138,'mapiranje - bilanca'!$A$1:$G$122,6,FALSE))</f>
        <v>Potraživanja iz poslova osiguranja</v>
      </c>
      <c r="F138" s="14" t="str">
        <f>IF(VLOOKUP(B138,'mapiranje - bilanca'!$A$1:$G$122,7,FALSE)=0,"",VLOOKUP(B138,'mapiranje - bilanca'!$A$1:$G$122,7,FALSE))</f>
        <v/>
      </c>
    </row>
    <row r="139" spans="1:6" x14ac:dyDescent="0.25">
      <c r="A139" t="s">
        <v>500</v>
      </c>
      <c r="B139" t="s">
        <v>100</v>
      </c>
      <c r="C139" s="14" t="str">
        <f>IF(VLOOKUP(B139,'mapiranje - bilanca'!$A$1:$G$122,4,FALSE)=0,"",VLOOKUP(B139,'mapiranje - bilanca'!$A$1:$G$122,4,FALSE))</f>
        <v>Obveze</v>
      </c>
      <c r="D139" s="14" t="str">
        <f>IF(VLOOKUP(B139,'mapiranje - bilanca'!$A$1:$G$122,5,FALSE)=0,"",VLOOKUP(B139,'mapiranje - bilanca'!$A$1:$G$122,5,FALSE))</f>
        <v>Ostale pričuve</v>
      </c>
      <c r="E139" s="14" t="str">
        <f>IF(VLOOKUP(B139,'mapiranje - bilanca'!$A$1:$G$122,6,FALSE)=0,"",VLOOKUP(B139,'mapiranje - bilanca'!$A$1:$G$122,6,FALSE))</f>
        <v>Pričuve za mirovine i slične obveze</v>
      </c>
      <c r="F139" s="14" t="str">
        <f>IF(VLOOKUP(B139,'mapiranje - bilanca'!$A$1:$G$122,7,FALSE)=0,"",VLOOKUP(B139,'mapiranje - bilanca'!$A$1:$G$122,7,FALSE))</f>
        <v>Pričuve za mirovine i slične obveze</v>
      </c>
    </row>
    <row r="140" spans="1:6" x14ac:dyDescent="0.25">
      <c r="A140" t="s">
        <v>500</v>
      </c>
      <c r="B140" t="s">
        <v>223</v>
      </c>
      <c r="C140" s="14" t="str">
        <f>IF(VLOOKUP(B140,'mapiranje - bilanca'!$A$1:$G$122,4,FALSE)=0,"",VLOOKUP(B140,'mapiranje - bilanca'!$A$1:$G$122,4,FALSE))</f>
        <v>Obveze</v>
      </c>
      <c r="D140" s="14" t="str">
        <f>IF(VLOOKUP(B140,'mapiranje - bilanca'!$A$1:$G$122,5,FALSE)=0,"",VLOOKUP(B140,'mapiranje - bilanca'!$A$1:$G$122,5,FALSE))</f>
        <v>Tehničke pričuve</v>
      </c>
      <c r="E140" s="14" t="str">
        <f>IF(VLOOKUP(B140,'mapiranje - bilanca'!$A$1:$G$122,6,FALSE)=0,"",VLOOKUP(B140,'mapiranje - bilanca'!$A$1:$G$122,6,FALSE))</f>
        <v>Pričuve za prijenosne premije</v>
      </c>
      <c r="F140" s="14" t="str">
        <f>IF(VLOOKUP(B140,'mapiranje - bilanca'!$A$1:$G$122,7,FALSE)=0,"",VLOOKUP(B140,'mapiranje - bilanca'!$A$1:$G$122,7,FALSE))</f>
        <v>Pričuve za prijenosne premije</v>
      </c>
    </row>
    <row r="141" spans="1:6" x14ac:dyDescent="0.25">
      <c r="A141" t="s">
        <v>500</v>
      </c>
      <c r="B141" t="s">
        <v>245</v>
      </c>
      <c r="C141" s="14" t="str">
        <f>IF(VLOOKUP(B141,'mapiranje - bilanca'!$A$1:$G$122,4,FALSE)=0,"",VLOOKUP(B141,'mapiranje - bilanca'!$A$1:$G$122,4,FALSE))</f>
        <v>Imovina</v>
      </c>
      <c r="D141" s="14" t="str">
        <f>IF(VLOOKUP(B141,'mapiranje - bilanca'!$A$1:$G$122,5,FALSE)=0,"",VLOOKUP(B141,'mapiranje - bilanca'!$A$1:$G$122,5,FALSE))</f>
        <v>Udio reosiguranja u tehničkim pričuvama</v>
      </c>
      <c r="E141" s="14" t="str">
        <f>IF(VLOOKUP(B141,'mapiranje - bilanca'!$A$1:$G$122,6,FALSE)=0,"",VLOOKUP(B141,'mapiranje - bilanca'!$A$1:$G$122,6,FALSE))</f>
        <v>Prijenosne premije, udio reosiguranja</v>
      </c>
      <c r="F141" s="14" t="str">
        <f>IF(VLOOKUP(B141,'mapiranje - bilanca'!$A$1:$G$122,7,FALSE)=0,"",VLOOKUP(B141,'mapiranje - bilanca'!$A$1:$G$122,7,FALSE))</f>
        <v>Pričuve za prijenosne premije, udio reosiguranja</v>
      </c>
    </row>
    <row r="142" spans="1:6" x14ac:dyDescent="0.25">
      <c r="A142" t="s">
        <v>500</v>
      </c>
      <c r="B142" t="s">
        <v>116</v>
      </c>
      <c r="C142" s="14" t="str">
        <f>IF(VLOOKUP(B142,'mapiranje - bilanca'!$A$1:$G$122,4,FALSE)=0,"",VLOOKUP(B142,'mapiranje - bilanca'!$A$1:$G$122,4,FALSE))</f>
        <v>Obveze</v>
      </c>
      <c r="D142" s="14" t="str">
        <f>IF(VLOOKUP(B142,'mapiranje - bilanca'!$A$1:$G$122,5,FALSE)=0,"",VLOOKUP(B142,'mapiranje - bilanca'!$A$1:$G$122,5,FALSE))</f>
        <v>Ostale obveze</v>
      </c>
      <c r="E142" s="14" t="str">
        <f>IF(VLOOKUP(B142,'mapiranje - bilanca'!$A$1:$G$122,6,FALSE)=0,"",VLOOKUP(B142,'mapiranje - bilanca'!$A$1:$G$122,6,FALSE))</f>
        <v>Odgođeno plaćanje troškova i prihod budućeg razdoblja</v>
      </c>
      <c r="F142" s="14" t="str">
        <f>IF(VLOOKUP(B142,'mapiranje - bilanca'!$A$1:$G$122,7,FALSE)=0,"",VLOOKUP(B142,'mapiranje - bilanca'!$A$1:$G$122,7,FALSE))</f>
        <v>Razgraničena provizija reosiguranja</v>
      </c>
    </row>
    <row r="143" spans="1:6" x14ac:dyDescent="0.25">
      <c r="A143" t="s">
        <v>500</v>
      </c>
      <c r="B143" t="s">
        <v>65</v>
      </c>
      <c r="C143" s="14" t="str">
        <f>IF(VLOOKUP(B143,'mapiranje - bilanca'!$A$1:$G$122,4,FALSE)=0,"",VLOOKUP(B143,'mapiranje - bilanca'!$A$1:$G$122,4,FALSE))</f>
        <v>Imovina</v>
      </c>
      <c r="D143" s="14" t="str">
        <f>IF(VLOOKUP(B143,'mapiranje - bilanca'!$A$1:$G$122,5,FALSE)=0,"",VLOOKUP(B143,'mapiranje - bilanca'!$A$1:$G$122,5,FALSE))</f>
        <v>Ostala imovina</v>
      </c>
      <c r="E143" s="14" t="str">
        <f>IF(VLOOKUP(B143,'mapiranje - bilanca'!$A$1:$G$122,6,FALSE)=0,"",VLOOKUP(B143,'mapiranje - bilanca'!$A$1:$G$122,6,FALSE))</f>
        <v>Plaćeni troškovi budućeg razdoblja i nedospjela naplata prihoda</v>
      </c>
      <c r="F143" s="14" t="str">
        <f>IF(VLOOKUP(B143,'mapiranje - bilanca'!$A$1:$G$122,7,FALSE)=0,"",VLOOKUP(B143,'mapiranje - bilanca'!$A$1:$G$122,7,FALSE))</f>
        <v>Razgraničene kamate i najamnine</v>
      </c>
    </row>
    <row r="144" spans="1:6" x14ac:dyDescent="0.25">
      <c r="A144" t="s">
        <v>500</v>
      </c>
      <c r="B144" t="s">
        <v>71</v>
      </c>
      <c r="C144" s="14" t="str">
        <f>IF(VLOOKUP(B144,'mapiranje - bilanca'!$A$1:$G$122,4,FALSE)=0,"",VLOOKUP(B144,'mapiranje - bilanca'!$A$1:$G$122,4,FALSE))</f>
        <v>Kapital</v>
      </c>
      <c r="D144" s="14" t="str">
        <f>IF(VLOOKUP(B144,'mapiranje - bilanca'!$A$1:$G$122,5,FALSE)=0,"",VLOOKUP(B144,'mapiranje - bilanca'!$A$1:$G$122,5,FALSE))</f>
        <v>Upisani kapital</v>
      </c>
      <c r="E144" s="14" t="str">
        <f>IF(VLOOKUP(B144,'mapiranje - bilanca'!$A$1:$G$122,6,FALSE)=0,"",VLOOKUP(B144,'mapiranje - bilanca'!$A$1:$G$122,6,FALSE))</f>
        <v/>
      </c>
      <c r="F144" s="14" t="str">
        <f>IF(VLOOKUP(B144,'mapiranje - bilanca'!$A$1:$G$122,7,FALSE)=0,"",VLOOKUP(B144,'mapiranje - bilanca'!$A$1:$G$122,7,FALSE))</f>
        <v/>
      </c>
    </row>
    <row r="145" spans="1:6" x14ac:dyDescent="0.25">
      <c r="A145" t="s">
        <v>500</v>
      </c>
      <c r="B145" t="s">
        <v>488</v>
      </c>
      <c r="C145" s="14" t="str">
        <f>IF(VLOOKUP(B145,'mapiranje - bilanca'!$A$1:$G$122,4,FALSE)=0,"",VLOOKUP(B145,'mapiranje - bilanca'!$A$1:$G$122,4,FALSE))</f>
        <v>Imovina</v>
      </c>
      <c r="D145" s="14" t="str">
        <f>IF(VLOOKUP(B145,'mapiranje - bilanca'!$A$1:$G$122,5,FALSE)=0,"",VLOOKUP(B145,'mapiranje - bilanca'!$A$1:$G$122,5,FALSE))</f>
        <v>Materijalna imovina</v>
      </c>
      <c r="E145" s="14" t="str">
        <f>IF(VLOOKUP(B145,'mapiranje - bilanca'!$A$1:$G$122,6,FALSE)=0,"",VLOOKUP(B145,'mapiranje - bilanca'!$A$1:$G$122,6,FALSE))</f>
        <v>Zemljišta i građevinski objekti koji služe društvu za provođenje djelatnosti</v>
      </c>
      <c r="F145" s="14" t="str">
        <f>IF(VLOOKUP(B145,'mapiranje - bilanca'!$A$1:$G$122,7,FALSE)=0,"",VLOOKUP(B145,'mapiranje - bilanca'!$A$1:$G$122,7,FALSE))</f>
        <v>Zemljišta i građevinski objekti koji služe društvu za provođenje djelatnosti</v>
      </c>
    </row>
    <row r="146" spans="1:6" x14ac:dyDescent="0.25">
      <c r="A146" t="s">
        <v>500</v>
      </c>
      <c r="B146" t="s">
        <v>258</v>
      </c>
      <c r="C146" s="14" t="str">
        <f>IF(VLOOKUP(B146,'mapiranje - bilanca'!$A$1:$G$122,4,FALSE)=0,"",VLOOKUP(B146,'mapiranje - bilanca'!$A$1:$G$122,4,FALSE))</f>
        <v>Imovina</v>
      </c>
      <c r="D146" s="14" t="str">
        <f>IF(VLOOKUP(B146,'mapiranje - bilanca'!$A$1:$G$122,5,FALSE)=0,"",VLOOKUP(B146,'mapiranje - bilanca'!$A$1:$G$122,5,FALSE))</f>
        <v>Ulaganja</v>
      </c>
      <c r="E146" s="14" t="str">
        <f>IF(VLOOKUP(B146,'mapiranje - bilanca'!$A$1:$G$122,6,FALSE)=0,"",VLOOKUP(B146,'mapiranje - bilanca'!$A$1:$G$122,6,FALSE))</f>
        <v>Ulaganja raspoloživa za prodaju</v>
      </c>
      <c r="F146" s="14" t="str">
        <f>IF(VLOOKUP(B146,'mapiranje - bilanca'!$A$1:$G$122,7,FALSE)=0,"",VLOOKUP(B146,'mapiranje - bilanca'!$A$1:$G$122,7,FALSE))</f>
        <v>Vlasnički financijski instrumenti</v>
      </c>
    </row>
    <row r="147" spans="1:6" x14ac:dyDescent="0.25">
      <c r="A147" t="s">
        <v>500</v>
      </c>
      <c r="B147" t="s">
        <v>257</v>
      </c>
      <c r="C147" s="14" t="str">
        <f>IF(VLOOKUP(B147,'mapiranje - bilanca'!$A$1:$G$122,4,FALSE)=0,"",VLOOKUP(B147,'mapiranje - bilanca'!$A$1:$G$122,4,FALSE))</f>
        <v>Imovina</v>
      </c>
      <c r="D147" s="14" t="str">
        <f>IF(VLOOKUP(B147,'mapiranje - bilanca'!$A$1:$G$122,5,FALSE)=0,"",VLOOKUP(B147,'mapiranje - bilanca'!$A$1:$G$122,5,FALSE))</f>
        <v>Ulaganja</v>
      </c>
      <c r="E147" s="14" t="str">
        <f>IF(VLOOKUP(B147,'mapiranje - bilanca'!$A$1:$G$122,6,FALSE)=0,"",VLOOKUP(B147,'mapiranje - bilanca'!$A$1:$G$122,6,FALSE))</f>
        <v>Ulaganja raspoloživa za prodaju</v>
      </c>
      <c r="F147" s="14" t="str">
        <f>IF(VLOOKUP(B147,'mapiranje - bilanca'!$A$1:$G$122,7,FALSE)=0,"",VLOOKUP(B147,'mapiranje - bilanca'!$A$1:$G$122,7,FALSE))</f>
        <v>Dužnički financijski instrumenti</v>
      </c>
    </row>
    <row r="148" spans="1:6" x14ac:dyDescent="0.25">
      <c r="A148" t="s">
        <v>500</v>
      </c>
      <c r="B148" t="s">
        <v>23</v>
      </c>
      <c r="C148" s="14" t="str">
        <f>IF(VLOOKUP(B148,'mapiranje - bilanca'!$A$1:$G$122,4,FALSE)=0,"",VLOOKUP(B148,'mapiranje - bilanca'!$A$1:$G$122,4,FALSE))</f>
        <v>Imovina</v>
      </c>
      <c r="D148" s="14" t="str">
        <f>IF(VLOOKUP(B148,'mapiranje - bilanca'!$A$1:$G$122,5,FALSE)=0,"",VLOOKUP(B148,'mapiranje - bilanca'!$A$1:$G$122,5,FALSE))</f>
        <v>Ulaganja</v>
      </c>
      <c r="E148" s="14" t="str">
        <f>IF(VLOOKUP(B148,'mapiranje - bilanca'!$A$1:$G$122,6,FALSE)=0,"",VLOOKUP(B148,'mapiranje - bilanca'!$A$1:$G$122,6,FALSE))</f>
        <v>Ulaganja raspoloživa za prodaju</v>
      </c>
      <c r="F148" s="14" t="str">
        <f>IF(VLOOKUP(B148,'mapiranje - bilanca'!$A$1:$G$122,7,FALSE)=0,"",VLOOKUP(B148,'mapiranje - bilanca'!$A$1:$G$122,7,FALSE))</f>
        <v>Udjeli u investicijskim fondovima</v>
      </c>
    </row>
    <row r="149" spans="1:6" x14ac:dyDescent="0.25">
      <c r="A149" t="s">
        <v>500</v>
      </c>
      <c r="B149" t="s">
        <v>256</v>
      </c>
      <c r="C149" s="14" t="str">
        <f>IF(VLOOKUP(B149,'mapiranje - bilanca'!$A$1:$G$122,4,FALSE)=0,"",VLOOKUP(B149,'mapiranje - bilanca'!$A$1:$G$122,4,FALSE))</f>
        <v>Imovina</v>
      </c>
      <c r="D149" s="14" t="str">
        <f>IF(VLOOKUP(B149,'mapiranje - bilanca'!$A$1:$G$122,5,FALSE)=0,"",VLOOKUP(B149,'mapiranje - bilanca'!$A$1:$G$122,5,FALSE))</f>
        <v>Ulaganja</v>
      </c>
      <c r="E149" s="14" t="str">
        <f>IF(VLOOKUP(B149,'mapiranje - bilanca'!$A$1:$G$122,6,FALSE)=0,"",VLOOKUP(B149,'mapiranje - bilanca'!$A$1:$G$122,6,FALSE))</f>
        <v>Ulaganja raspoloživa za prodaju</v>
      </c>
      <c r="F149" s="14" t="str">
        <f>IF(VLOOKUP(B149,'mapiranje - bilanca'!$A$1:$G$122,7,FALSE)=0,"",VLOOKUP(B149,'mapiranje - bilanca'!$A$1:$G$122,7,FALSE))</f>
        <v>Ostalo</v>
      </c>
    </row>
    <row r="150" spans="1:6" x14ac:dyDescent="0.25">
      <c r="A150" t="s">
        <v>500</v>
      </c>
      <c r="B150" t="s">
        <v>14</v>
      </c>
      <c r="C150" s="14" t="str">
        <f>IF(VLOOKUP(B150,'mapiranje - bilanca'!$A$1:$G$122,4,FALSE)=0,"",VLOOKUP(B150,'mapiranje - bilanca'!$A$1:$G$122,4,FALSE))</f>
        <v>Imovina</v>
      </c>
      <c r="D150" s="14" t="str">
        <f>IF(VLOOKUP(B150,'mapiranje - bilanca'!$A$1:$G$122,5,FALSE)=0,"",VLOOKUP(B150,'mapiranje - bilanca'!$A$1:$G$122,5,FALSE))</f>
        <v>Ulaganja</v>
      </c>
      <c r="E150" s="14" t="str">
        <f>IF(VLOOKUP(B150,'mapiranje - bilanca'!$A$1:$G$122,6,FALSE)=0,"",VLOOKUP(B150,'mapiranje - bilanca'!$A$1:$G$122,6,FALSE))</f>
        <v>Ulaganja u podružnice, pridružena društva i sudjelovanje u zajedničkim ulaganjima</v>
      </c>
      <c r="F150" s="14" t="str">
        <f>IF(VLOOKUP(B150,'mapiranje - bilanca'!$A$1:$G$122,7,FALSE)=0,"",VLOOKUP(B150,'mapiranje - bilanca'!$A$1:$G$122,7,FALSE))</f>
        <v>Dionice i udjeli u pridruženim društvima</v>
      </c>
    </row>
    <row r="151" spans="1:6" x14ac:dyDescent="0.25">
      <c r="A151" t="s">
        <v>500</v>
      </c>
      <c r="B151" t="s">
        <v>62</v>
      </c>
      <c r="C151" s="14" t="str">
        <f>IF(VLOOKUP(B151,'mapiranje - bilanca'!$A$1:$G$122,4,FALSE)=0,"",VLOOKUP(B151,'mapiranje - bilanca'!$A$1:$G$122,4,FALSE))</f>
        <v>Imovina</v>
      </c>
      <c r="D151" s="14" t="str">
        <f>IF(VLOOKUP(B151,'mapiranje - bilanca'!$A$1:$G$122,5,FALSE)=0,"",VLOOKUP(B151,'mapiranje - bilanca'!$A$1:$G$122,5,FALSE))</f>
        <v>Ostala imovina</v>
      </c>
      <c r="E151" s="14" t="str">
        <f>IF(VLOOKUP(B151,'mapiranje - bilanca'!$A$1:$G$122,6,FALSE)=0,"",VLOOKUP(B151,'mapiranje - bilanca'!$A$1:$G$122,6,FALSE))</f>
        <v>Dugotrajna imovina namjenjena za prodaju i prestanak poslovanja</v>
      </c>
      <c r="F151" s="14" t="str">
        <f>IF(VLOOKUP(B151,'mapiranje - bilanca'!$A$1:$G$122,7,FALSE)=0,"",VLOOKUP(B151,'mapiranje - bilanca'!$A$1:$G$122,7,FALSE))</f>
        <v>Dugotrajna imovina namjenjena za prodaju i prestanak poslovanja</v>
      </c>
    </row>
    <row r="152" spans="1:6" x14ac:dyDescent="0.25">
      <c r="A152" t="s">
        <v>500</v>
      </c>
      <c r="B152" t="s">
        <v>259</v>
      </c>
      <c r="C152" s="14" t="str">
        <f>IF(VLOOKUP(B152,'mapiranje - bilanca'!$A$1:$G$122,4,FALSE)=0,"",VLOOKUP(B152,'mapiranje - bilanca'!$A$1:$G$122,4,FALSE))</f>
        <v>Imovina</v>
      </c>
      <c r="D152" s="14" t="str">
        <f>IF(VLOOKUP(B152,'mapiranje - bilanca'!$A$1:$G$122,5,FALSE)=0,"",VLOOKUP(B152,'mapiranje - bilanca'!$A$1:$G$122,5,FALSE))</f>
        <v>Ulaganja</v>
      </c>
      <c r="E152" s="14" t="str">
        <f>IF(VLOOKUP(B152,'mapiranje - bilanca'!$A$1:$G$122,6,FALSE)=0,"",VLOOKUP(B152,'mapiranje - bilanca'!$A$1:$G$122,6,FALSE))</f>
        <v>Ulaganja raspoloživa za prodaju</v>
      </c>
      <c r="F152" s="14" t="str">
        <f>IF(VLOOKUP(B152,'mapiranje - bilanca'!$A$1:$G$122,7,FALSE)=0,"",VLOOKUP(B152,'mapiranje - bilanca'!$A$1:$G$122,7,FALSE))</f>
        <v/>
      </c>
    </row>
    <row r="153" spans="1:6" x14ac:dyDescent="0.25">
      <c r="A153" t="s">
        <v>500</v>
      </c>
      <c r="B153" t="s">
        <v>222</v>
      </c>
      <c r="C153" s="14" t="str">
        <f>IF(VLOOKUP(B153,'mapiranje - bilanca'!$A$1:$G$122,4,FALSE)=0,"",VLOOKUP(B153,'mapiranje - bilanca'!$A$1:$G$122,4,FALSE))</f>
        <v>Obveze</v>
      </c>
      <c r="D153" s="14" t="str">
        <f>IF(VLOOKUP(B153,'mapiranje - bilanca'!$A$1:$G$122,5,FALSE)=0,"",VLOOKUP(B153,'mapiranje - bilanca'!$A$1:$G$122,5,FALSE))</f>
        <v>Tehničke pričuve</v>
      </c>
      <c r="E153" s="14" t="str">
        <f>IF(VLOOKUP(B153,'mapiranje - bilanca'!$A$1:$G$122,6,FALSE)=0,"",VLOOKUP(B153,'mapiranje - bilanca'!$A$1:$G$122,6,FALSE))</f>
        <v>Matematičke pričuve</v>
      </c>
      <c r="F153" s="14" t="str">
        <f>IF(VLOOKUP(B153,'mapiranje - bilanca'!$A$1:$G$122,7,FALSE)=0,"",VLOOKUP(B153,'mapiranje - bilanca'!$A$1:$G$122,7,FALSE))</f>
        <v>Matematičke pričuve</v>
      </c>
    </row>
    <row r="154" spans="1:6" x14ac:dyDescent="0.25">
      <c r="A154" t="s">
        <v>500</v>
      </c>
      <c r="B154" t="s">
        <v>244</v>
      </c>
      <c r="C154" s="14" t="str">
        <f>IF(VLOOKUP(B154,'mapiranje - bilanca'!$A$1:$G$122,4,FALSE)=0,"",VLOOKUP(B154,'mapiranje - bilanca'!$A$1:$G$122,4,FALSE))</f>
        <v>Imovina</v>
      </c>
      <c r="D154" s="14" t="str">
        <f>IF(VLOOKUP(B154,'mapiranje - bilanca'!$A$1:$G$122,5,FALSE)=0,"",VLOOKUP(B154,'mapiranje - bilanca'!$A$1:$G$122,5,FALSE))</f>
        <v>Udio reosiguranja u tehničkim pričuvama</v>
      </c>
      <c r="E154" s="14" t="str">
        <f>IF(VLOOKUP(B154,'mapiranje - bilanca'!$A$1:$G$122,6,FALSE)=0,"",VLOOKUP(B154,'mapiranje - bilanca'!$A$1:$G$122,6,FALSE))</f>
        <v>Matematička pričuva osiguranja,  udio reosiguranja</v>
      </c>
      <c r="F154" s="14" t="str">
        <f>IF(VLOOKUP(B154,'mapiranje - bilanca'!$A$1:$G$122,7,FALSE)=0,"",VLOOKUP(B154,'mapiranje - bilanca'!$A$1:$G$122,7,FALSE))</f>
        <v>Matematičke pričuve, udio reosiguranja</v>
      </c>
    </row>
    <row r="155" spans="1:6" x14ac:dyDescent="0.25">
      <c r="A155" t="s">
        <v>500</v>
      </c>
      <c r="B155" t="s">
        <v>212</v>
      </c>
      <c r="C155" s="14" t="str">
        <f>IF(VLOOKUP(B155,'mapiranje - bilanca'!$A$1:$G$122,4,FALSE)=0,"",VLOOKUP(B155,'mapiranje - bilanca'!$A$1:$G$122,4,FALSE))</f>
        <v>Obveze</v>
      </c>
      <c r="D155" s="14" t="str">
        <f>IF(VLOOKUP(B155,'mapiranje - bilanca'!$A$1:$G$122,5,FALSE)=0,"",VLOOKUP(B155,'mapiranje - bilanca'!$A$1:$G$122,5,FALSE))</f>
        <v>Financijske obveze</v>
      </c>
      <c r="E155" s="14" t="str">
        <f>IF(VLOOKUP(B155,'mapiranje - bilanca'!$A$1:$G$122,6,FALSE)=0,"",VLOOKUP(B155,'mapiranje - bilanca'!$A$1:$G$122,6,FALSE))</f>
        <v>Obveze po izdanim financijskim instrumentima</v>
      </c>
      <c r="F155" s="14" t="str">
        <f>IF(VLOOKUP(B155,'mapiranje - bilanca'!$A$1:$G$122,7,FALSE)=0,"",VLOOKUP(B155,'mapiranje - bilanca'!$A$1:$G$122,7,FALSE))</f>
        <v>Obveze po izdanim financijskim instrumentima</v>
      </c>
    </row>
    <row r="156" spans="1:6" x14ac:dyDescent="0.25">
      <c r="A156" t="s">
        <v>500</v>
      </c>
      <c r="B156" t="s">
        <v>112</v>
      </c>
      <c r="C156" s="14" t="str">
        <f>IF(VLOOKUP(B156,'mapiranje - bilanca'!$A$1:$G$122,4,FALSE)=0,"",VLOOKUP(B156,'mapiranje - bilanca'!$A$1:$G$122,4,FALSE))</f>
        <v>Obveze</v>
      </c>
      <c r="D156" s="14" t="str">
        <f>IF(VLOOKUP(B156,'mapiranje - bilanca'!$A$1:$G$122,5,FALSE)=0,"",VLOOKUP(B156,'mapiranje - bilanca'!$A$1:$G$122,5,FALSE))</f>
        <v>Ostale obveze</v>
      </c>
      <c r="E156" s="14" t="str">
        <f>IF(VLOOKUP(B156,'mapiranje - bilanca'!$A$1:$G$122,6,FALSE)=0,"",VLOOKUP(B156,'mapiranje - bilanca'!$A$1:$G$122,6,FALSE))</f>
        <v>Obveze proizašle iz poslova suosiguranja i reosiguranja</v>
      </c>
      <c r="F156" s="14" t="str">
        <f>IF(VLOOKUP(B156,'mapiranje - bilanca'!$A$1:$G$122,7,FALSE)=0,"",VLOOKUP(B156,'mapiranje - bilanca'!$A$1:$G$122,7,FALSE))</f>
        <v>Obveze proizašle iz poslova suosiguranja i reosiguranja</v>
      </c>
    </row>
    <row r="157" spans="1:6" x14ac:dyDescent="0.25">
      <c r="A157" t="s">
        <v>500</v>
      </c>
      <c r="B157" t="s">
        <v>8</v>
      </c>
      <c r="C157" s="14" t="str">
        <f>IF(VLOOKUP(B157,'mapiranje - bilanca'!$A$1:$G$122,4,FALSE)=0,"",VLOOKUP(B157,'mapiranje - bilanca'!$A$1:$G$122,4,FALSE))</f>
        <v>Imovina</v>
      </c>
      <c r="D157" s="14" t="str">
        <f>IF(VLOOKUP(B157,'mapiranje - bilanca'!$A$1:$G$122,5,FALSE)=0,"",VLOOKUP(B157,'mapiranje - bilanca'!$A$1:$G$122,5,FALSE))</f>
        <v>Materijalna imovina</v>
      </c>
      <c r="E157" s="14" t="str">
        <f>IF(VLOOKUP(B157,'mapiranje - bilanca'!$A$1:$G$122,6,FALSE)=0,"",VLOOKUP(B157,'mapiranje - bilanca'!$A$1:$G$122,6,FALSE))</f>
        <v>Oprema</v>
      </c>
      <c r="F157" s="14" t="str">
        <f>IF(VLOOKUP(B157,'mapiranje - bilanca'!$A$1:$G$122,7,FALSE)=0,"",VLOOKUP(B157,'mapiranje - bilanca'!$A$1:$G$122,7,FALSE))</f>
        <v>Oprema</v>
      </c>
    </row>
    <row r="158" spans="1:6" x14ac:dyDescent="0.25">
      <c r="A158" t="s">
        <v>500</v>
      </c>
      <c r="B158" t="s">
        <v>5</v>
      </c>
      <c r="C158" s="14" t="str">
        <f>IF(VLOOKUP(B158,'mapiranje - bilanca'!$A$1:$G$122,4,FALSE)=0,"",VLOOKUP(B158,'mapiranje - bilanca'!$A$1:$G$122,4,FALSE))</f>
        <v>Imovina</v>
      </c>
      <c r="D158" s="14" t="str">
        <f>IF(VLOOKUP(B158,'mapiranje - bilanca'!$A$1:$G$122,5,FALSE)=0,"",VLOOKUP(B158,'mapiranje - bilanca'!$A$1:$G$122,5,FALSE))</f>
        <v>Nematerijalna imovina</v>
      </c>
      <c r="E158" s="14" t="str">
        <f>IF(VLOOKUP(B158,'mapiranje - bilanca'!$A$1:$G$122,6,FALSE)=0,"",VLOOKUP(B158,'mapiranje - bilanca'!$A$1:$G$122,6,FALSE))</f>
        <v>Ostala nematerijalna imovina</v>
      </c>
      <c r="F158" s="14" t="str">
        <f>IF(VLOOKUP(B158,'mapiranje - bilanca'!$A$1:$G$122,7,FALSE)=0,"",VLOOKUP(B158,'mapiranje - bilanca'!$A$1:$G$122,7,FALSE))</f>
        <v>Ostala nematerijalna imovina</v>
      </c>
    </row>
    <row r="159" spans="1:6" x14ac:dyDescent="0.25">
      <c r="A159" t="s">
        <v>500</v>
      </c>
      <c r="B159" t="s">
        <v>101</v>
      </c>
      <c r="C159" s="14" t="str">
        <f>IF(VLOOKUP(B159,'mapiranje - bilanca'!$A$1:$G$122,4,FALSE)=0,"",VLOOKUP(B159,'mapiranje - bilanca'!$A$1:$G$122,4,FALSE))</f>
        <v>Obveze</v>
      </c>
      <c r="D159" s="14" t="str">
        <f>IF(VLOOKUP(B159,'mapiranje - bilanca'!$A$1:$G$122,5,FALSE)=0,"",VLOOKUP(B159,'mapiranje - bilanca'!$A$1:$G$122,5,FALSE))</f>
        <v>Ostale pričuve</v>
      </c>
      <c r="E159" s="14" t="str">
        <f>IF(VLOOKUP(B159,'mapiranje - bilanca'!$A$1:$G$122,6,FALSE)=0,"",VLOOKUP(B159,'mapiranje - bilanca'!$A$1:$G$122,6,FALSE))</f>
        <v>Ostale pričuve</v>
      </c>
      <c r="F159" s="14" t="str">
        <f>IF(VLOOKUP(B159,'mapiranje - bilanca'!$A$1:$G$122,7,FALSE)=0,"",VLOOKUP(B159,'mapiranje - bilanca'!$A$1:$G$122,7,FALSE))</f>
        <v>Ostale pričuve</v>
      </c>
    </row>
    <row r="160" spans="1:6" x14ac:dyDescent="0.25">
      <c r="A160" t="s">
        <v>500</v>
      </c>
      <c r="B160" t="s">
        <v>117</v>
      </c>
      <c r="C160" s="14" t="str">
        <f>IF(VLOOKUP(B160,'mapiranje - bilanca'!$A$1:$G$122,4,FALSE)=0,"",VLOOKUP(B160,'mapiranje - bilanca'!$A$1:$G$122,4,FALSE))</f>
        <v>Obveze</v>
      </c>
      <c r="D160" s="14" t="str">
        <f>IF(VLOOKUP(B160,'mapiranje - bilanca'!$A$1:$G$122,5,FALSE)=0,"",VLOOKUP(B160,'mapiranje - bilanca'!$A$1:$G$122,5,FALSE))</f>
        <v>Ostale obveze</v>
      </c>
      <c r="E160" s="14" t="str">
        <f>IF(VLOOKUP(B160,'mapiranje - bilanca'!$A$1:$G$122,6,FALSE)=0,"",VLOOKUP(B160,'mapiranje - bilanca'!$A$1:$G$122,6,FALSE))</f>
        <v>Odgođeno plaćanje troškova i prihod budućeg razdoblja</v>
      </c>
      <c r="F160" s="14" t="str">
        <f>IF(VLOOKUP(B160,'mapiranje - bilanca'!$A$1:$G$122,7,FALSE)=0,"",VLOOKUP(B160,'mapiranje - bilanca'!$A$1:$G$122,7,FALSE))</f>
        <v>Ostalo odgođeno plaćanje troškova i prihod budućeg razdoblja</v>
      </c>
    </row>
    <row r="161" spans="1:6" x14ac:dyDescent="0.25">
      <c r="A161" t="s">
        <v>500</v>
      </c>
      <c r="B161" t="s">
        <v>234</v>
      </c>
      <c r="C161" s="14" t="str">
        <f>IF(VLOOKUP(B161,'mapiranje - bilanca'!$A$1:$G$122,4,FALSE)=0,"",VLOOKUP(B161,'mapiranje - bilanca'!$A$1:$G$122,4,FALSE))</f>
        <v>Imovina</v>
      </c>
      <c r="D161" s="14" t="str">
        <f>IF(VLOOKUP(B161,'mapiranje - bilanca'!$A$1:$G$122,5,FALSE)=0,"",VLOOKUP(B161,'mapiranje - bilanca'!$A$1:$G$122,5,FALSE))</f>
        <v>Potraživanja</v>
      </c>
      <c r="E161" s="14" t="str">
        <f>IF(VLOOKUP(B161,'mapiranje - bilanca'!$A$1:$G$122,6,FALSE)=0,"",VLOOKUP(B161,'mapiranje - bilanca'!$A$1:$G$122,6,FALSE))</f>
        <v>Potraživanja iz poslova reosiguranja</v>
      </c>
      <c r="F161" s="14" t="str">
        <f>IF(VLOOKUP(B161,'mapiranje - bilanca'!$A$1:$G$122,7,FALSE)=0,"",VLOOKUP(B161,'mapiranje - bilanca'!$A$1:$G$122,7,FALSE))</f>
        <v>Potraživanja iz poslova reosiguranja</v>
      </c>
    </row>
    <row r="162" spans="1:6" x14ac:dyDescent="0.25">
      <c r="A162" t="s">
        <v>500</v>
      </c>
      <c r="B162" t="s">
        <v>75</v>
      </c>
      <c r="C162" s="14" t="str">
        <f>IF(VLOOKUP(B162,'mapiranje - bilanca'!$A$1:$G$122,4,FALSE)=0,"",VLOOKUP(B162,'mapiranje - bilanca'!$A$1:$G$122,4,FALSE))</f>
        <v>Kapital</v>
      </c>
      <c r="D162" s="14" t="str">
        <f>IF(VLOOKUP(B162,'mapiranje - bilanca'!$A$1:$G$122,5,FALSE)=0,"",VLOOKUP(B162,'mapiranje - bilanca'!$A$1:$G$122,5,FALSE))</f>
        <v>Premije na emitirane dionice (rezerve kapitala)</v>
      </c>
      <c r="E162" s="14" t="str">
        <f>IF(VLOOKUP(B162,'mapiranje - bilanca'!$A$1:$G$122,6,FALSE)=0,"",VLOOKUP(B162,'mapiranje - bilanca'!$A$1:$G$122,6,FALSE))</f>
        <v>Premije na emitirane dionice (rezerve kapitala)</v>
      </c>
      <c r="F162" s="14" t="str">
        <f>IF(VLOOKUP(B162,'mapiranje - bilanca'!$A$1:$G$122,7,FALSE)=0,"",VLOOKUP(B162,'mapiranje - bilanca'!$A$1:$G$122,7,FALSE))</f>
        <v>Premije na emitirane dionice (rezerve kapitala)</v>
      </c>
    </row>
    <row r="163" spans="1:6" x14ac:dyDescent="0.25">
      <c r="A163" t="s">
        <v>500</v>
      </c>
      <c r="B163" t="s">
        <v>66</v>
      </c>
      <c r="C163" s="14" t="str">
        <f>IF(VLOOKUP(B163,'mapiranje - bilanca'!$A$1:$G$122,4,FALSE)=0,"",VLOOKUP(B163,'mapiranje - bilanca'!$A$1:$G$122,4,FALSE))</f>
        <v>Imovina</v>
      </c>
      <c r="D163" s="14" t="str">
        <f>IF(VLOOKUP(B163,'mapiranje - bilanca'!$A$1:$G$122,5,FALSE)=0,"",VLOOKUP(B163,'mapiranje - bilanca'!$A$1:$G$122,5,FALSE))</f>
        <v>Ostala imovina</v>
      </c>
      <c r="E163" s="14" t="str">
        <f>IF(VLOOKUP(B163,'mapiranje - bilanca'!$A$1:$G$122,6,FALSE)=0,"",VLOOKUP(B163,'mapiranje - bilanca'!$A$1:$G$122,6,FALSE))</f>
        <v>Plaćeni troškovi budućeg razdoblja i nedospjela naplata prihoda</v>
      </c>
      <c r="F163" s="14" t="str">
        <f>IF(VLOOKUP(B163,'mapiranje - bilanca'!$A$1:$G$122,7,FALSE)=0,"",VLOOKUP(B163,'mapiranje - bilanca'!$A$1:$G$122,7,FALSE))</f>
        <v>Razgraničeni troškovi pribave</v>
      </c>
    </row>
    <row r="164" spans="1:6" x14ac:dyDescent="0.25">
      <c r="A164" t="s">
        <v>500</v>
      </c>
      <c r="B164" t="s">
        <v>47</v>
      </c>
      <c r="C164" s="14" t="str">
        <f>IF(VLOOKUP(B164,'mapiranje - bilanca'!$A$1:$G$122,4,FALSE)=0,"",VLOOKUP(B164,'mapiranje - bilanca'!$A$1:$G$122,4,FALSE))</f>
        <v>Imovina</v>
      </c>
      <c r="D164" s="14" t="str">
        <f>IF(VLOOKUP(B164,'mapiranje - bilanca'!$A$1:$G$122,5,FALSE)=0,"",VLOOKUP(B164,'mapiranje - bilanca'!$A$1:$G$122,5,FALSE))</f>
        <v>Porezna imovina</v>
      </c>
      <c r="E164" s="14" t="str">
        <f>IF(VLOOKUP(B164,'mapiranje - bilanca'!$A$1:$G$122,6,FALSE)=0,"",VLOOKUP(B164,'mapiranje - bilanca'!$A$1:$G$122,6,FALSE))</f>
        <v>Tekuća porezna imovina</v>
      </c>
      <c r="F164" s="14" t="str">
        <f>IF(VLOOKUP(B164,'mapiranje - bilanca'!$A$1:$G$122,7,FALSE)=0,"",VLOOKUP(B164,'mapiranje - bilanca'!$A$1:$G$122,7,FALSE))</f>
        <v>Tekuća porezna imovina</v>
      </c>
    </row>
    <row r="165" spans="1:6" x14ac:dyDescent="0.25">
      <c r="A165" t="s">
        <v>500</v>
      </c>
      <c r="B165" t="s">
        <v>104</v>
      </c>
      <c r="C165" s="14" t="str">
        <f>IF(VLOOKUP(B165,'mapiranje - bilanca'!$A$1:$G$122,4,FALSE)=0,"",VLOOKUP(B165,'mapiranje - bilanca'!$A$1:$G$122,4,FALSE))</f>
        <v>Obveze</v>
      </c>
      <c r="D165" s="14" t="str">
        <f>IF(VLOOKUP(B165,'mapiranje - bilanca'!$A$1:$G$122,5,FALSE)=0,"",VLOOKUP(B165,'mapiranje - bilanca'!$A$1:$G$122,5,FALSE))</f>
        <v>Porezna obveza</v>
      </c>
      <c r="E165" s="14" t="str">
        <f>IF(VLOOKUP(B165,'mapiranje - bilanca'!$A$1:$G$122,6,FALSE)=0,"",VLOOKUP(B165,'mapiranje - bilanca'!$A$1:$G$122,6,FALSE))</f>
        <v>Tekuća porezna obveza</v>
      </c>
      <c r="F165" s="14" t="str">
        <f>IF(VLOOKUP(B165,'mapiranje - bilanca'!$A$1:$G$122,7,FALSE)=0,"",VLOOKUP(B165,'mapiranje - bilanca'!$A$1:$G$122,7,FALSE))</f>
        <v>Tekuća porezna obveza</v>
      </c>
    </row>
    <row r="166" spans="1:6" x14ac:dyDescent="0.25">
      <c r="A166" t="s">
        <v>500</v>
      </c>
      <c r="B166" t="s">
        <v>497</v>
      </c>
      <c r="C166" s="14" t="str">
        <f>IF(VLOOKUP(B166,'mapiranje - bilanca'!$A$1:$G$122,4,FALSE)=0,"",VLOOKUP(B166,'mapiranje - bilanca'!$A$1:$G$122,4,FALSE))</f>
        <v>Imovina</v>
      </c>
      <c r="D166" s="14" t="str">
        <f>IF(VLOOKUP(B166,'mapiranje - bilanca'!$A$1:$G$122,5,FALSE)=0,"",VLOOKUP(B166,'mapiranje - bilanca'!$A$1:$G$122,5,FALSE))</f>
        <v>Potraživanja</v>
      </c>
      <c r="E166" s="14" t="str">
        <f>IF(VLOOKUP(B166,'mapiranje - bilanca'!$A$1:$G$122,6,FALSE)=0,"",VLOOKUP(B166,'mapiranje - bilanca'!$A$1:$G$122,6,FALSE))</f>
        <v>Ostala potraživanja</v>
      </c>
      <c r="F166" s="14" t="str">
        <f>IF(VLOOKUP(B166,'mapiranje - bilanca'!$A$1:$G$122,7,FALSE)=0,"",VLOOKUP(B166,'mapiranje - bilanca'!$A$1:$G$122,7,FALSE))</f>
        <v>Potraživanja iz drugih poslova osiguranja</v>
      </c>
    </row>
    <row r="167" spans="1:6" x14ac:dyDescent="0.25">
      <c r="A167" t="s">
        <v>500</v>
      </c>
      <c r="B167" t="s">
        <v>233</v>
      </c>
      <c r="C167" s="14" t="str">
        <f>IF(VLOOKUP(B167,'mapiranje - bilanca'!$A$1:$G$122,4,FALSE)=0,"",VLOOKUP(B167,'mapiranje - bilanca'!$A$1:$G$122,4,FALSE))</f>
        <v>Imovina</v>
      </c>
      <c r="D167" s="14" t="str">
        <f>IF(VLOOKUP(B167,'mapiranje - bilanca'!$A$1:$G$122,5,FALSE)=0,"",VLOOKUP(B167,'mapiranje - bilanca'!$A$1:$G$122,5,FALSE))</f>
        <v>Potraživanja</v>
      </c>
      <c r="E167" s="14" t="str">
        <f>IF(VLOOKUP(B167,'mapiranje - bilanca'!$A$1:$G$122,6,FALSE)=0,"",VLOOKUP(B167,'mapiranje - bilanca'!$A$1:$G$122,6,FALSE))</f>
        <v>Ostala potraživanja</v>
      </c>
      <c r="F167" s="14" t="str">
        <f>IF(VLOOKUP(B167,'mapiranje - bilanca'!$A$1:$G$122,7,FALSE)=0,"",VLOOKUP(B167,'mapiranje - bilanca'!$A$1:$G$122,7,FALSE))</f>
        <v>Potraživanja za prihode na ulaganja</v>
      </c>
    </row>
    <row r="168" spans="1:6" x14ac:dyDescent="0.25">
      <c r="A168" t="s">
        <v>500</v>
      </c>
      <c r="B168" t="s">
        <v>254</v>
      </c>
      <c r="C168" s="14" t="str">
        <f>IF(VLOOKUP(B168,'mapiranje - bilanca'!$A$1:$G$122,4,FALSE)=0,"",VLOOKUP(B168,'mapiranje - bilanca'!$A$1:$G$122,4,FALSE))</f>
        <v>Imovina</v>
      </c>
      <c r="D168" s="14" t="str">
        <f>IF(VLOOKUP(B168,'mapiranje - bilanca'!$A$1:$G$122,5,FALSE)=0,"",VLOOKUP(B168,'mapiranje - bilanca'!$A$1:$G$122,5,FALSE))</f>
        <v>Ulaganja</v>
      </c>
      <c r="E168" s="14" t="str">
        <f>IF(VLOOKUP(B168,'mapiranje - bilanca'!$A$1:$G$122,6,FALSE)=0,"",VLOOKUP(B168,'mapiranje - bilanca'!$A$1:$G$122,6,FALSE))</f>
        <v>Ulaganja po fer vrijednosti kroz RDG</v>
      </c>
      <c r="F168" s="14" t="str">
        <f>IF(VLOOKUP(B168,'mapiranje - bilanca'!$A$1:$G$122,7,FALSE)=0,"",VLOOKUP(B168,'mapiranje - bilanca'!$A$1:$G$122,7,FALSE))</f>
        <v>Vlasnički financijski instrumenti</v>
      </c>
    </row>
    <row r="169" spans="1:6" x14ac:dyDescent="0.25">
      <c r="A169" t="s">
        <v>500</v>
      </c>
      <c r="B169" t="s">
        <v>77</v>
      </c>
      <c r="C169" s="14" t="str">
        <f>IF(VLOOKUP(B169,'mapiranje - bilanca'!$A$1:$G$122,4,FALSE)=0,"",VLOOKUP(B169,'mapiranje - bilanca'!$A$1:$G$122,4,FALSE))</f>
        <v>Kapital</v>
      </c>
      <c r="D169" s="14" t="str">
        <f>IF(VLOOKUP(B169,'mapiranje - bilanca'!$A$1:$G$122,5,FALSE)=0,"",VLOOKUP(B169,'mapiranje - bilanca'!$A$1:$G$122,5,FALSE))</f>
        <v>Revalorizacijske rezerve</v>
      </c>
      <c r="E169" s="14" t="str">
        <f>IF(VLOOKUP(B169,'mapiranje - bilanca'!$A$1:$G$122,6,FALSE)=0,"",VLOOKUP(B169,'mapiranje - bilanca'!$A$1:$G$122,6,FALSE))</f>
        <v>Zemljišta i građevinskih objekata</v>
      </c>
      <c r="F169" s="14" t="str">
        <f>IF(VLOOKUP(B169,'mapiranje - bilanca'!$A$1:$G$122,7,FALSE)=0,"",VLOOKUP(B169,'mapiranje - bilanca'!$A$1:$G$122,7,FALSE))</f>
        <v>Zemljišta i građevinskih objekata</v>
      </c>
    </row>
    <row r="170" spans="1:6" x14ac:dyDescent="0.25">
      <c r="A170" t="s">
        <v>500</v>
      </c>
      <c r="B170" t="s">
        <v>253</v>
      </c>
      <c r="C170" s="14" t="str">
        <f>IF(VLOOKUP(B170,'mapiranje - bilanca'!$A$1:$G$122,4,FALSE)=0,"",VLOOKUP(B170,'mapiranje - bilanca'!$A$1:$G$122,4,FALSE))</f>
        <v>Imovina</v>
      </c>
      <c r="D170" s="14" t="str">
        <f>IF(VLOOKUP(B170,'mapiranje - bilanca'!$A$1:$G$122,5,FALSE)=0,"",VLOOKUP(B170,'mapiranje - bilanca'!$A$1:$G$122,5,FALSE))</f>
        <v>Ulaganja</v>
      </c>
      <c r="E170" s="14" t="str">
        <f>IF(VLOOKUP(B170,'mapiranje - bilanca'!$A$1:$G$122,6,FALSE)=0,"",VLOOKUP(B170,'mapiranje - bilanca'!$A$1:$G$122,6,FALSE))</f>
        <v>Ulaganja po fer vrijednosti kroz RDG</v>
      </c>
      <c r="F170" s="14" t="str">
        <f>IF(VLOOKUP(B170,'mapiranje - bilanca'!$A$1:$G$122,7,FALSE)=0,"",VLOOKUP(B170,'mapiranje - bilanca'!$A$1:$G$122,7,FALSE))</f>
        <v>Dužnički financijski instrumenti</v>
      </c>
    </row>
    <row r="171" spans="1:6" x14ac:dyDescent="0.25">
      <c r="A171" t="s">
        <v>500</v>
      </c>
      <c r="B171" t="s">
        <v>228</v>
      </c>
      <c r="C171" s="14" t="str">
        <f>IF(VLOOKUP(B171,'mapiranje - bilanca'!$A$1:$G$122,4,FALSE)=0,"",VLOOKUP(B171,'mapiranje - bilanca'!$A$1:$G$122,4,FALSE))</f>
        <v>Kapital</v>
      </c>
      <c r="D171" s="14" t="str">
        <f>IF(VLOOKUP(B171,'mapiranje - bilanca'!$A$1:$G$122,5,FALSE)=0,"",VLOOKUP(B171,'mapiranje - bilanca'!$A$1:$G$122,5,FALSE))</f>
        <v>Revalorizacijske rezerve</v>
      </c>
      <c r="E171" s="14" t="str">
        <f>IF(VLOOKUP(B171,'mapiranje - bilanca'!$A$1:$G$122,6,FALSE)=0,"",VLOOKUP(B171,'mapiranje - bilanca'!$A$1:$G$122,6,FALSE))</f>
        <v>Financijske imovine raspoložive za prodaju</v>
      </c>
      <c r="F171" s="14" t="str">
        <f>IF(VLOOKUP(B171,'mapiranje - bilanca'!$A$1:$G$122,7,FALSE)=0,"",VLOOKUP(B171,'mapiranje - bilanca'!$A$1:$G$122,7,FALSE))</f>
        <v>Financijske imovine raspoložive za prodaju</v>
      </c>
    </row>
    <row r="172" spans="1:6" x14ac:dyDescent="0.25">
      <c r="A172" t="s">
        <v>500</v>
      </c>
      <c r="B172" t="s">
        <v>232</v>
      </c>
      <c r="C172" s="14" t="str">
        <f>IF(VLOOKUP(B172,'mapiranje - bilanca'!$A$1:$G$122,4,FALSE)=0,"",VLOOKUP(B172,'mapiranje - bilanca'!$A$1:$G$122,4,FALSE))</f>
        <v>Imovina</v>
      </c>
      <c r="D172" s="14" t="str">
        <f>IF(VLOOKUP(B172,'mapiranje - bilanca'!$A$1:$G$122,5,FALSE)=0,"",VLOOKUP(B172,'mapiranje - bilanca'!$A$1:$G$122,5,FALSE))</f>
        <v>Potraživanja</v>
      </c>
      <c r="E172" s="14" t="str">
        <f>IF(VLOOKUP(B172,'mapiranje - bilanca'!$A$1:$G$122,6,FALSE)=0,"",VLOOKUP(B172,'mapiranje - bilanca'!$A$1:$G$122,6,FALSE))</f>
        <v>Ostala potraživanja</v>
      </c>
      <c r="F172" s="14" t="str">
        <f>IF(VLOOKUP(B172,'mapiranje - bilanca'!$A$1:$G$122,7,FALSE)=0,"",VLOOKUP(B172,'mapiranje - bilanca'!$A$1:$G$122,7,FALSE))</f>
        <v>Ostala potraživanja</v>
      </c>
    </row>
    <row r="173" spans="1:6" x14ac:dyDescent="0.25">
      <c r="A173" t="s">
        <v>500</v>
      </c>
      <c r="B173" t="s">
        <v>252</v>
      </c>
      <c r="C173" s="14" t="str">
        <f>IF(VLOOKUP(B173,'mapiranje - bilanca'!$A$1:$G$122,4,FALSE)=0,"",VLOOKUP(B173,'mapiranje - bilanca'!$A$1:$G$122,4,FALSE))</f>
        <v>Imovina</v>
      </c>
      <c r="D173" s="14" t="str">
        <f>IF(VLOOKUP(B173,'mapiranje - bilanca'!$A$1:$G$122,5,FALSE)=0,"",VLOOKUP(B173,'mapiranje - bilanca'!$A$1:$G$122,5,FALSE))</f>
        <v>Ulaganja</v>
      </c>
      <c r="E173" s="14" t="str">
        <f>IF(VLOOKUP(B173,'mapiranje - bilanca'!$A$1:$G$122,6,FALSE)=0,"",VLOOKUP(B173,'mapiranje - bilanca'!$A$1:$G$122,6,FALSE))</f>
        <v>Ulaganja po fer vrijednosti kroz RDG</v>
      </c>
      <c r="F173" s="14" t="str">
        <f>IF(VLOOKUP(B173,'mapiranje - bilanca'!$A$1:$G$122,7,FALSE)=0,"",VLOOKUP(B173,'mapiranje - bilanca'!$A$1:$G$122,7,FALSE))</f>
        <v>Izvedeni financijski instrumenti</v>
      </c>
    </row>
    <row r="174" spans="1:6" x14ac:dyDescent="0.25">
      <c r="A174" t="s">
        <v>500</v>
      </c>
      <c r="B174" t="s">
        <v>79</v>
      </c>
      <c r="C174" s="14" t="str">
        <f>IF(VLOOKUP(B174,'mapiranje - bilanca'!$A$1:$G$122,4,FALSE)=0,"",VLOOKUP(B174,'mapiranje - bilanca'!$A$1:$G$122,4,FALSE))</f>
        <v>Kapital</v>
      </c>
      <c r="D174" s="14" t="str">
        <f>IF(VLOOKUP(B174,'mapiranje - bilanca'!$A$1:$G$122,5,FALSE)=0,"",VLOOKUP(B174,'mapiranje - bilanca'!$A$1:$G$122,5,FALSE))</f>
        <v>Revalorizacijske rezerve</v>
      </c>
      <c r="E174" s="14" t="str">
        <f>IF(VLOOKUP(B174,'mapiranje - bilanca'!$A$1:$G$122,6,FALSE)=0,"",VLOOKUP(B174,'mapiranje - bilanca'!$A$1:$G$122,6,FALSE))</f>
        <v>Ostale revalorizacijske rezerve</v>
      </c>
      <c r="F174" s="14" t="str">
        <f>IF(VLOOKUP(B174,'mapiranje - bilanca'!$A$1:$G$122,7,FALSE)=0,"",VLOOKUP(B174,'mapiranje - bilanca'!$A$1:$G$122,7,FALSE))</f>
        <v>Ostale revalorizacijske rezerve</v>
      </c>
    </row>
    <row r="175" spans="1:6" x14ac:dyDescent="0.25">
      <c r="A175" t="s">
        <v>500</v>
      </c>
      <c r="B175" t="s">
        <v>29</v>
      </c>
      <c r="C175" s="14" t="str">
        <f>IF(VLOOKUP(B175,'mapiranje - bilanca'!$A$1:$G$122,4,FALSE)=0,"",VLOOKUP(B175,'mapiranje - bilanca'!$A$1:$G$122,4,FALSE))</f>
        <v>Imovina</v>
      </c>
      <c r="D175" s="14" t="str">
        <f>IF(VLOOKUP(B175,'mapiranje - bilanca'!$A$1:$G$122,5,FALSE)=0,"",VLOOKUP(B175,'mapiranje - bilanca'!$A$1:$G$122,5,FALSE))</f>
        <v>Ulaganja</v>
      </c>
      <c r="E175" s="14" t="str">
        <f>IF(VLOOKUP(B175,'mapiranje - bilanca'!$A$1:$G$122,6,FALSE)=0,"",VLOOKUP(B175,'mapiranje - bilanca'!$A$1:$G$122,6,FALSE))</f>
        <v>Ulaganja po fer vrijednosti kroz RDG</v>
      </c>
      <c r="F175" s="14" t="str">
        <f>IF(VLOOKUP(B175,'mapiranje - bilanca'!$A$1:$G$122,7,FALSE)=0,"",VLOOKUP(B175,'mapiranje - bilanca'!$A$1:$G$122,7,FALSE))</f>
        <v>Udjeli u investicijskim fondovima</v>
      </c>
    </row>
    <row r="176" spans="1:6" x14ac:dyDescent="0.25">
      <c r="A176" t="s">
        <v>500</v>
      </c>
      <c r="B176" t="s">
        <v>251</v>
      </c>
      <c r="C176" s="14" t="str">
        <f>IF(VLOOKUP(B176,'mapiranje - bilanca'!$A$1:$G$122,4,FALSE)=0,"",VLOOKUP(B176,'mapiranje - bilanca'!$A$1:$G$122,4,FALSE))</f>
        <v>Imovina</v>
      </c>
      <c r="D176" s="14" t="str">
        <f>IF(VLOOKUP(B176,'mapiranje - bilanca'!$A$1:$G$122,5,FALSE)=0,"",VLOOKUP(B176,'mapiranje - bilanca'!$A$1:$G$122,5,FALSE))</f>
        <v>Ulaganja</v>
      </c>
      <c r="E176" s="14" t="str">
        <f>IF(VLOOKUP(B176,'mapiranje - bilanca'!$A$1:$G$122,6,FALSE)=0,"",VLOOKUP(B176,'mapiranje - bilanca'!$A$1:$G$122,6,FALSE))</f>
        <v>Ulaganja po fer vrijednosti kroz RDG</v>
      </c>
      <c r="F176" s="14" t="str">
        <f>IF(VLOOKUP(B176,'mapiranje - bilanca'!$A$1:$G$122,7,FALSE)=0,"",VLOOKUP(B176,'mapiranje - bilanca'!$A$1:$G$122,7,FALSE))</f>
        <v>Ostalo</v>
      </c>
    </row>
    <row r="177" spans="1:6" x14ac:dyDescent="0.25">
      <c r="A177" t="s">
        <v>500</v>
      </c>
      <c r="B177" t="s">
        <v>264</v>
      </c>
      <c r="C177" s="14" t="str">
        <f>IF(VLOOKUP(B177,'mapiranje - bilanca'!$A$1:$G$122,4,FALSE)=0,"",VLOOKUP(B177,'mapiranje - bilanca'!$A$1:$G$122,4,FALSE))</f>
        <v>Imovina</v>
      </c>
      <c r="D177" s="14" t="str">
        <f>IF(VLOOKUP(B177,'mapiranje - bilanca'!$A$1:$G$122,5,FALSE)=0,"",VLOOKUP(B177,'mapiranje - bilanca'!$A$1:$G$122,5,FALSE))</f>
        <v>Ulaganja</v>
      </c>
      <c r="E177" s="14" t="str">
        <f>IF(VLOOKUP(B177,'mapiranje - bilanca'!$A$1:$G$122,6,FALSE)=0,"",VLOOKUP(B177,'mapiranje - bilanca'!$A$1:$G$122,6,FALSE))</f>
        <v>Ulaganja u podružnice, pridružena društva i sudjelovanje u zajedničkim ulaganjima</v>
      </c>
      <c r="F177" s="14" t="str">
        <f>IF(VLOOKUP(B177,'mapiranje - bilanca'!$A$1:$G$122,7,FALSE)=0,"",VLOOKUP(B177,'mapiranje - bilanca'!$A$1:$G$122,7,FALSE))</f>
        <v>Dionice i udjeli u zajedničkim pothvatima</v>
      </c>
    </row>
    <row r="178" spans="1:6" x14ac:dyDescent="0.25">
      <c r="A178" t="s">
        <v>500</v>
      </c>
      <c r="B178" t="s">
        <v>255</v>
      </c>
      <c r="C178" s="14" t="str">
        <f>IF(VLOOKUP(B178,'mapiranje - bilanca'!$A$1:$G$122,4,FALSE)=0,"",VLOOKUP(B178,'mapiranje - bilanca'!$A$1:$G$122,4,FALSE))</f>
        <v>Imovina</v>
      </c>
      <c r="D178" s="14" t="str">
        <f>IF(VLOOKUP(B178,'mapiranje - bilanca'!$A$1:$G$122,5,FALSE)=0,"",VLOOKUP(B178,'mapiranje - bilanca'!$A$1:$G$122,5,FALSE))</f>
        <v>Ulaganja</v>
      </c>
      <c r="E178" s="14" t="str">
        <f>IF(VLOOKUP(B178,'mapiranje - bilanca'!$A$1:$G$122,6,FALSE)=0,"",VLOOKUP(B178,'mapiranje - bilanca'!$A$1:$G$122,6,FALSE))</f>
        <v>Ulaganja po fer vrijednosti kroz RDG</v>
      </c>
      <c r="F178" s="14" t="str">
        <f>IF(VLOOKUP(B178,'mapiranje - bilanca'!$A$1:$G$122,7,FALSE)=0,"",VLOOKUP(B178,'mapiranje - bilanca'!$A$1:$G$122,7,FALSE))</f>
        <v/>
      </c>
    </row>
    <row r="179" spans="1:6" x14ac:dyDescent="0.25">
      <c r="A179" t="s">
        <v>500</v>
      </c>
      <c r="B179" t="s">
        <v>113</v>
      </c>
      <c r="C179" s="14" t="str">
        <f>IF(VLOOKUP(B179,'mapiranje - bilanca'!$A$1:$G$122,4,FALSE)=0,"",VLOOKUP(B179,'mapiranje - bilanca'!$A$1:$G$122,4,FALSE))</f>
        <v>Obveze</v>
      </c>
      <c r="D179" s="14" t="str">
        <f>IF(VLOOKUP(B179,'mapiranje - bilanca'!$A$1:$G$122,5,FALSE)=0,"",VLOOKUP(B179,'mapiranje - bilanca'!$A$1:$G$122,5,FALSE))</f>
        <v>Ostale obveze</v>
      </c>
      <c r="E179" s="14" t="str">
        <f>IF(VLOOKUP(B179,'mapiranje - bilanca'!$A$1:$G$122,6,FALSE)=0,"",VLOOKUP(B179,'mapiranje - bilanca'!$A$1:$G$122,6,FALSE))</f>
        <v>Obveze za otuđenje i prekinuto poslovanje</v>
      </c>
      <c r="F179" s="14" t="str">
        <f>IF(VLOOKUP(B179,'mapiranje - bilanca'!$A$1:$G$122,7,FALSE)=0,"",VLOOKUP(B179,'mapiranje - bilanca'!$A$1:$G$122,7,FALSE))</f>
        <v>Obveze za otuđenje i prekinuto poslovanje</v>
      </c>
    </row>
    <row r="180" spans="1:6" x14ac:dyDescent="0.25">
      <c r="A180" t="s">
        <v>500</v>
      </c>
      <c r="B180" t="s">
        <v>9</v>
      </c>
      <c r="C180" s="14" t="str">
        <f>IF(VLOOKUP(B180,'mapiranje - bilanca'!$A$1:$G$122,4,FALSE)=0,"",VLOOKUP(B180,'mapiranje - bilanca'!$A$1:$G$122,4,FALSE))</f>
        <v>Imovina</v>
      </c>
      <c r="D180" s="14" t="str">
        <f>IF(VLOOKUP(B180,'mapiranje - bilanca'!$A$1:$G$122,5,FALSE)=0,"",VLOOKUP(B180,'mapiranje - bilanca'!$A$1:$G$122,5,FALSE))</f>
        <v>Materijalna imovina</v>
      </c>
      <c r="E180" s="14" t="str">
        <f>IF(VLOOKUP(B180,'mapiranje - bilanca'!$A$1:$G$122,6,FALSE)=0,"",VLOOKUP(B180,'mapiranje - bilanca'!$A$1:$G$122,6,FALSE))</f>
        <v>Ostala materijalna imovina i zalihe</v>
      </c>
      <c r="F180" s="14" t="str">
        <f>IF(VLOOKUP(B180,'mapiranje - bilanca'!$A$1:$G$122,7,FALSE)=0,"",VLOOKUP(B180,'mapiranje - bilanca'!$A$1:$G$122,7,FALSE))</f>
        <v>Ostala materijalna imovina i zalihe</v>
      </c>
    </row>
    <row r="181" spans="1:6" x14ac:dyDescent="0.25">
      <c r="A181" t="s">
        <v>500</v>
      </c>
      <c r="B181" t="s">
        <v>53</v>
      </c>
      <c r="C181" s="14" t="str">
        <f>IF(VLOOKUP(B181,'mapiranje - bilanca'!$A$1:$G$122,4,FALSE)=0,"",VLOOKUP(B181,'mapiranje - bilanca'!$A$1:$G$122,4,FALSE))</f>
        <v>Imovina</v>
      </c>
      <c r="D181" s="14" t="str">
        <f>IF(VLOOKUP(B181,'mapiranje - bilanca'!$A$1:$G$122,5,FALSE)=0,"",VLOOKUP(B181,'mapiranje - bilanca'!$A$1:$G$122,5,FALSE))</f>
        <v>Potraživanja</v>
      </c>
      <c r="E181" s="14" t="str">
        <f>IF(VLOOKUP(B181,'mapiranje - bilanca'!$A$1:$G$122,6,FALSE)=0,"",VLOOKUP(B181,'mapiranje - bilanca'!$A$1:$G$122,6,FALSE))</f>
        <v>Ostala potraživanja</v>
      </c>
      <c r="F181" s="14" t="str">
        <f>IF(VLOOKUP(B181,'mapiranje - bilanca'!$A$1:$G$122,7,FALSE)=0,"",VLOOKUP(B181,'mapiranje - bilanca'!$A$1:$G$122,7,FALSE))</f>
        <v/>
      </c>
    </row>
    <row r="182" spans="1:6" x14ac:dyDescent="0.25">
      <c r="A182" t="s">
        <v>500</v>
      </c>
      <c r="B182" t="s">
        <v>109</v>
      </c>
      <c r="C182" s="14" t="str">
        <f>IF(VLOOKUP(B182,'mapiranje - bilanca'!$A$1:$G$122,4,FALSE)=0,"",VLOOKUP(B182,'mapiranje - bilanca'!$A$1:$G$122,4,FALSE))</f>
        <v>Obveze</v>
      </c>
      <c r="D182" s="14" t="str">
        <f>IF(VLOOKUP(B182,'mapiranje - bilanca'!$A$1:$G$122,5,FALSE)=0,"",VLOOKUP(B182,'mapiranje - bilanca'!$A$1:$G$122,5,FALSE))</f>
        <v>Financijske obveze</v>
      </c>
      <c r="E182" s="14" t="str">
        <f>IF(VLOOKUP(B182,'mapiranje - bilanca'!$A$1:$G$122,6,FALSE)=0,"",VLOOKUP(B182,'mapiranje - bilanca'!$A$1:$G$122,6,FALSE))</f>
        <v>Ostale financijske obveze</v>
      </c>
      <c r="F182" s="14" t="str">
        <f>IF(VLOOKUP(B182,'mapiranje - bilanca'!$A$1:$G$122,7,FALSE)=0,"",VLOOKUP(B182,'mapiranje - bilanca'!$A$1:$G$122,7,FALSE))</f>
        <v>Ostale financijske obveze</v>
      </c>
    </row>
    <row r="183" spans="1:6" x14ac:dyDescent="0.25">
      <c r="A183" t="s">
        <v>500</v>
      </c>
      <c r="B183" t="s">
        <v>67</v>
      </c>
      <c r="C183" s="14" t="str">
        <f>IF(VLOOKUP(B183,'mapiranje - bilanca'!$A$1:$G$122,4,FALSE)=0,"",VLOOKUP(B183,'mapiranje - bilanca'!$A$1:$G$122,4,FALSE))</f>
        <v>Imovina</v>
      </c>
      <c r="D183" s="14" t="str">
        <f>IF(VLOOKUP(B183,'mapiranje - bilanca'!$A$1:$G$122,5,FALSE)=0,"",VLOOKUP(B183,'mapiranje - bilanca'!$A$1:$G$122,5,FALSE))</f>
        <v>Ostala imovina</v>
      </c>
      <c r="E183" s="14" t="str">
        <f>IF(VLOOKUP(B183,'mapiranje - bilanca'!$A$1:$G$122,6,FALSE)=0,"",VLOOKUP(B183,'mapiranje - bilanca'!$A$1:$G$122,6,FALSE))</f>
        <v>Plaćeni troškovi budućeg razdoblja i nedospjela naplata prihoda</v>
      </c>
      <c r="F183" s="14" t="str">
        <f>IF(VLOOKUP(B183,'mapiranje - bilanca'!$A$1:$G$122,7,FALSE)=0,"",VLOOKUP(B183,'mapiranje - bilanca'!$A$1:$G$122,7,FALSE))</f>
        <v>Ostali plaćeni troškovi budućeg razdoblja i nedospjela naplata prihoda</v>
      </c>
    </row>
    <row r="184" spans="1:6" x14ac:dyDescent="0.25">
      <c r="A184" t="s">
        <v>500</v>
      </c>
      <c r="B184" t="s">
        <v>63</v>
      </c>
      <c r="C184" s="14" t="str">
        <f>IF(VLOOKUP(B184,'mapiranje - bilanca'!$A$1:$G$122,4,FALSE)=0,"",VLOOKUP(B184,'mapiranje - bilanca'!$A$1:$G$122,4,FALSE))</f>
        <v>Imovina</v>
      </c>
      <c r="D184" s="14" t="str">
        <f>IF(VLOOKUP(B184,'mapiranje - bilanca'!$A$1:$G$122,5,FALSE)=0,"",VLOOKUP(B184,'mapiranje - bilanca'!$A$1:$G$122,5,FALSE))</f>
        <v>Ostala imovina</v>
      </c>
      <c r="E184" s="14" t="str">
        <f>IF(VLOOKUP(B184,'mapiranje - bilanca'!$A$1:$G$122,6,FALSE)=0,"",VLOOKUP(B184,'mapiranje - bilanca'!$A$1:$G$122,6,FALSE))</f>
        <v>Ostalo</v>
      </c>
      <c r="F184" s="14" t="str">
        <f>IF(VLOOKUP(B184,'mapiranje - bilanca'!$A$1:$G$122,7,FALSE)=0,"",VLOOKUP(B184,'mapiranje - bilanca'!$A$1:$G$122,7,FALSE))</f>
        <v>Ostalo</v>
      </c>
    </row>
    <row r="185" spans="1:6" x14ac:dyDescent="0.25">
      <c r="A185" t="s">
        <v>500</v>
      </c>
      <c r="B185" t="s">
        <v>221</v>
      </c>
      <c r="C185" s="14" t="str">
        <f>IF(VLOOKUP(B185,'mapiranje - bilanca'!$A$1:$G$122,4,FALSE)=0,"",VLOOKUP(B185,'mapiranje - bilanca'!$A$1:$G$122,4,FALSE))</f>
        <v>Obveze</v>
      </c>
      <c r="D185" s="14" t="str">
        <f>IF(VLOOKUP(B185,'mapiranje - bilanca'!$A$1:$G$122,5,FALSE)=0,"",VLOOKUP(B185,'mapiranje - bilanca'!$A$1:$G$122,5,FALSE))</f>
        <v>Tehničke pričuve</v>
      </c>
      <c r="E185" s="14" t="str">
        <f>IF(VLOOKUP(B185,'mapiranje - bilanca'!$A$1:$G$122,6,FALSE)=0,"",VLOOKUP(B185,'mapiranje - bilanca'!$A$1:$G$122,6,FALSE))</f>
        <v>Pričuve šteta</v>
      </c>
      <c r="F185" s="14" t="str">
        <f>IF(VLOOKUP(B185,'mapiranje - bilanca'!$A$1:$G$122,7,FALSE)=0,"",VLOOKUP(B185,'mapiranje - bilanca'!$A$1:$G$122,7,FALSE))</f>
        <v>Pričuve šteta</v>
      </c>
    </row>
    <row r="186" spans="1:6" x14ac:dyDescent="0.25">
      <c r="A186" t="s">
        <v>500</v>
      </c>
      <c r="B186" t="s">
        <v>243</v>
      </c>
      <c r="C186" s="14" t="str">
        <f>IF(VLOOKUP(B186,'mapiranje - bilanca'!$A$1:$G$122,4,FALSE)=0,"",VLOOKUP(B186,'mapiranje - bilanca'!$A$1:$G$122,4,FALSE))</f>
        <v>Imovina</v>
      </c>
      <c r="D186" s="14" t="str">
        <f>IF(VLOOKUP(B186,'mapiranje - bilanca'!$A$1:$G$122,5,FALSE)=0,"",VLOOKUP(B186,'mapiranje - bilanca'!$A$1:$G$122,5,FALSE))</f>
        <v>Udio reosiguranja u tehničkim pričuvama</v>
      </c>
      <c r="E186" s="14" t="str">
        <f>IF(VLOOKUP(B186,'mapiranje - bilanca'!$A$1:$G$122,6,FALSE)=0,"",VLOOKUP(B186,'mapiranje - bilanca'!$A$1:$G$122,6,FALSE))</f>
        <v>Pričuva šteta, udio reosiguranja</v>
      </c>
      <c r="F186" s="14" t="str">
        <f>IF(VLOOKUP(B186,'mapiranje - bilanca'!$A$1:$G$122,7,FALSE)=0,"",VLOOKUP(B186,'mapiranje - bilanca'!$A$1:$G$122,7,FALSE))</f>
        <v>Pričuve šteta, udio reosiguranja</v>
      </c>
    </row>
    <row r="187" spans="1:6" x14ac:dyDescent="0.25">
      <c r="A187" t="s">
        <v>500</v>
      </c>
      <c r="B187" t="s">
        <v>76</v>
      </c>
      <c r="C187" s="14" t="str">
        <f>IF(VLOOKUP(B187,'mapiranje - bilanca'!$A$1:$G$122,4,FALSE)=0,"",VLOOKUP(B187,'mapiranje - bilanca'!$A$1:$G$122,4,FALSE))</f>
        <v>Kapital</v>
      </c>
      <c r="D187" s="14" t="str">
        <f>IF(VLOOKUP(B187,'mapiranje - bilanca'!$A$1:$G$122,5,FALSE)=0,"",VLOOKUP(B187,'mapiranje - bilanca'!$A$1:$G$122,5,FALSE))</f>
        <v>Revalorizacijske rezerve</v>
      </c>
      <c r="E187" s="14" t="str">
        <f>IF(VLOOKUP(B187,'mapiranje - bilanca'!$A$1:$G$122,6,FALSE)=0,"",VLOOKUP(B187,'mapiranje - bilanca'!$A$1:$G$122,6,FALSE))</f>
        <v/>
      </c>
      <c r="F187" s="14" t="str">
        <f>IF(VLOOKUP(B187,'mapiranje - bilanca'!$A$1:$G$122,7,FALSE)=0,"",VLOOKUP(B187,'mapiranje - bilanca'!$A$1:$G$122,7,FALSE))</f>
        <v/>
      </c>
    </row>
    <row r="188" spans="1:6" x14ac:dyDescent="0.25">
      <c r="A188" t="s">
        <v>500</v>
      </c>
      <c r="B188" t="s">
        <v>503</v>
      </c>
      <c r="C188" s="14" t="str">
        <f>IF(VLOOKUP(B188,'mapiranje - bilanca'!$A$1:$G$122,4,FALSE)=0,"",VLOOKUP(B188,'mapiranje - bilanca'!$A$1:$G$122,4,FALSE))</f>
        <v>Imovina</v>
      </c>
      <c r="D188" s="14" t="str">
        <f>IF(VLOOKUP(B188,'mapiranje - bilanca'!$A$1:$G$122,5,FALSE)=0,"",VLOOKUP(B188,'mapiranje - bilanca'!$A$1:$G$122,5,FALSE))</f>
        <v>Ulaganja</v>
      </c>
      <c r="E188" s="14" t="str">
        <f>IF(VLOOKUP(B188,'mapiranje - bilanca'!$A$1:$G$122,6,FALSE)=0,"",VLOOKUP(B188,'mapiranje - bilanca'!$A$1:$G$122,6,FALSE))</f>
        <v>Depoziti, zajmovi i potraživanja</v>
      </c>
      <c r="F188" s="14" t="str">
        <f>IF(VLOOKUP(B188,'mapiranje - bilanca'!$A$1:$G$122,7,FALSE)=0,"",VLOOKUP(B188,'mapiranje - bilanca'!$A$1:$G$122,7,FALSE))</f>
        <v>Depoziti kod kreditnih institucija</v>
      </c>
    </row>
    <row r="189" spans="1:6" x14ac:dyDescent="0.25">
      <c r="A189" t="s">
        <v>500</v>
      </c>
      <c r="B189" t="s">
        <v>489</v>
      </c>
      <c r="C189" s="14" t="str">
        <f>IF(VLOOKUP(B189,'mapiranje - bilanca'!$A$1:$G$122,4,FALSE)=0,"",VLOOKUP(B189,'mapiranje - bilanca'!$A$1:$G$122,4,FALSE))</f>
        <v>Kapital</v>
      </c>
      <c r="D189" s="14" t="str">
        <f>IF(VLOOKUP(B189,'mapiranje - bilanca'!$A$1:$G$122,5,FALSE)=0,"",VLOOKUP(B189,'mapiranje - bilanca'!$A$1:$G$122,5,FALSE))</f>
        <v>Rezerve</v>
      </c>
      <c r="E189" s="14" t="str">
        <f>IF(VLOOKUP(B189,'mapiranje - bilanca'!$A$1:$G$122,6,FALSE)=0,"",VLOOKUP(B189,'mapiranje - bilanca'!$A$1:$G$122,6,FALSE))</f>
        <v>Zakonske rezerve</v>
      </c>
      <c r="F189" s="14" t="str">
        <f>IF(VLOOKUP(B189,'mapiranje - bilanca'!$A$1:$G$122,7,FALSE)=0,"",VLOOKUP(B189,'mapiranje - bilanca'!$A$1:$G$122,7,FALSE))</f>
        <v>Zakonske rezerve</v>
      </c>
    </row>
    <row r="190" spans="1:6" x14ac:dyDescent="0.25">
      <c r="A190" t="s">
        <v>500</v>
      </c>
      <c r="B190" t="s">
        <v>494</v>
      </c>
      <c r="C190" s="14" t="str">
        <f>IF(VLOOKUP(B190,'mapiranje - bilanca'!$A$1:$G$122,4,FALSE)=0,"",VLOOKUP(B190,'mapiranje - bilanca'!$A$1:$G$122,4,FALSE))</f>
        <v>Kapital</v>
      </c>
      <c r="D190" s="14" t="str">
        <f>IF(VLOOKUP(B190,'mapiranje - bilanca'!$A$1:$G$122,5,FALSE)=0,"",VLOOKUP(B190,'mapiranje - bilanca'!$A$1:$G$122,5,FALSE))</f>
        <v>Rezerve</v>
      </c>
      <c r="E190" s="14" t="str">
        <f>IF(VLOOKUP(B190,'mapiranje - bilanca'!$A$1:$G$122,6,FALSE)=0,"",VLOOKUP(B190,'mapiranje - bilanca'!$A$1:$G$122,6,FALSE))</f>
        <v>Statutarna rezerva</v>
      </c>
      <c r="F190" s="14" t="str">
        <f>IF(VLOOKUP(B190,'mapiranje - bilanca'!$A$1:$G$122,7,FALSE)=0,"",VLOOKUP(B190,'mapiranje - bilanca'!$A$1:$G$122,7,FALSE))</f>
        <v>Statutarna rezerva</v>
      </c>
    </row>
    <row r="191" spans="1:6" x14ac:dyDescent="0.25">
      <c r="A191" t="s">
        <v>500</v>
      </c>
      <c r="B191" t="s">
        <v>33</v>
      </c>
      <c r="C191" s="14" t="str">
        <f>IF(VLOOKUP(B191,'mapiranje - bilanca'!$A$1:$G$122,4,FALSE)=0,"",VLOOKUP(B191,'mapiranje - bilanca'!$A$1:$G$122,4,FALSE))</f>
        <v>Imovina</v>
      </c>
      <c r="D191" s="14" t="str">
        <f>IF(VLOOKUP(B191,'mapiranje - bilanca'!$A$1:$G$122,5,FALSE)=0,"",VLOOKUP(B191,'mapiranje - bilanca'!$A$1:$G$122,5,FALSE))</f>
        <v>Ulaganja</v>
      </c>
      <c r="E191" s="14" t="str">
        <f>IF(VLOOKUP(B191,'mapiranje - bilanca'!$A$1:$G$122,6,FALSE)=0,"",VLOOKUP(B191,'mapiranje - bilanca'!$A$1:$G$122,6,FALSE))</f>
        <v>Depoziti, zajmovi i potraživanja</v>
      </c>
      <c r="F191" s="14" t="str">
        <f>IF(VLOOKUP(B191,'mapiranje - bilanca'!$A$1:$G$122,7,FALSE)=0,"",VLOOKUP(B191,'mapiranje - bilanca'!$A$1:$G$122,7,FALSE))</f>
        <v>Zajmovi</v>
      </c>
    </row>
    <row r="192" spans="1:6" x14ac:dyDescent="0.25">
      <c r="A192" t="s">
        <v>500</v>
      </c>
      <c r="B192" t="s">
        <v>496</v>
      </c>
      <c r="C192" s="14" t="str">
        <f>IF(VLOOKUP(B192,'mapiranje - bilanca'!$A$1:$G$122,4,FALSE)=0,"",VLOOKUP(B192,'mapiranje - bilanca'!$A$1:$G$122,4,FALSE))</f>
        <v>Kapital</v>
      </c>
      <c r="D192" s="14" t="str">
        <f>IF(VLOOKUP(B192,'mapiranje - bilanca'!$A$1:$G$122,5,FALSE)=0,"",VLOOKUP(B192,'mapiranje - bilanca'!$A$1:$G$122,5,FALSE))</f>
        <v>Rezerve</v>
      </c>
      <c r="E192" s="14" t="str">
        <f>IF(VLOOKUP(B192,'mapiranje - bilanca'!$A$1:$G$122,6,FALSE)=0,"",VLOOKUP(B192,'mapiranje - bilanca'!$A$1:$G$122,6,FALSE))</f>
        <v>Ostale rezerve</v>
      </c>
      <c r="F192" s="14" t="str">
        <f>IF(VLOOKUP(B192,'mapiranje - bilanca'!$A$1:$G$122,7,FALSE)=0,"",VLOOKUP(B192,'mapiranje - bilanca'!$A$1:$G$122,7,FALSE))</f>
        <v>Ostale rezerve</v>
      </c>
    </row>
    <row r="193" spans="1:6" x14ac:dyDescent="0.25">
      <c r="A193" t="s">
        <v>500</v>
      </c>
      <c r="B193" t="s">
        <v>249</v>
      </c>
      <c r="C193" s="14" t="str">
        <f>IF(VLOOKUP(B193,'mapiranje - bilanca'!$A$1:$G$122,4,FALSE)=0,"",VLOOKUP(B193,'mapiranje - bilanca'!$A$1:$G$122,4,FALSE))</f>
        <v>Imovina</v>
      </c>
      <c r="D193" s="14" t="str">
        <f>IF(VLOOKUP(B193,'mapiranje - bilanca'!$A$1:$G$122,5,FALSE)=0,"",VLOOKUP(B193,'mapiranje - bilanca'!$A$1:$G$122,5,FALSE))</f>
        <v>Ulaganja</v>
      </c>
      <c r="E193" s="14" t="str">
        <f>IF(VLOOKUP(B193,'mapiranje - bilanca'!$A$1:$G$122,6,FALSE)=0,"",VLOOKUP(B193,'mapiranje - bilanca'!$A$1:$G$122,6,FALSE))</f>
        <v>Depoziti, zajmovi i potraživanja</v>
      </c>
      <c r="F193" s="14" t="str">
        <f>IF(VLOOKUP(B193,'mapiranje - bilanca'!$A$1:$G$122,7,FALSE)=0,"",VLOOKUP(B193,'mapiranje - bilanca'!$A$1:$G$122,7,FALSE))</f>
        <v>Ostalo</v>
      </c>
    </row>
    <row r="194" spans="1:6" x14ac:dyDescent="0.25">
      <c r="A194" t="s">
        <v>500</v>
      </c>
      <c r="B194" t="s">
        <v>114</v>
      </c>
      <c r="C194" s="14" t="str">
        <f>IF(VLOOKUP(B194,'mapiranje - bilanca'!$A$1:$G$122,4,FALSE)=0,"",VLOOKUP(B194,'mapiranje - bilanca'!$A$1:$G$122,4,FALSE))</f>
        <v>Obveze</v>
      </c>
      <c r="D194" s="14" t="str">
        <f>IF(VLOOKUP(B194,'mapiranje - bilanca'!$A$1:$G$122,5,FALSE)=0,"",VLOOKUP(B194,'mapiranje - bilanca'!$A$1:$G$122,5,FALSE))</f>
        <v>Ostale obveze</v>
      </c>
      <c r="E194" s="14" t="str">
        <f>IF(VLOOKUP(B194,'mapiranje - bilanca'!$A$1:$G$122,6,FALSE)=0,"",VLOOKUP(B194,'mapiranje - bilanca'!$A$1:$G$122,6,FALSE))</f>
        <v>Ostale obveze</v>
      </c>
      <c r="F194" s="14" t="str">
        <f>IF(VLOOKUP(B194,'mapiranje - bilanca'!$A$1:$G$122,7,FALSE)=0,"",VLOOKUP(B194,'mapiranje - bilanca'!$A$1:$G$122,7,FALSE))</f>
        <v>Ostale obveze</v>
      </c>
    </row>
    <row r="195" spans="1:6" x14ac:dyDescent="0.25">
      <c r="A195" t="s">
        <v>500</v>
      </c>
      <c r="B195" t="s">
        <v>220</v>
      </c>
      <c r="C195" s="14" t="str">
        <f>IF(VLOOKUP(B195,'mapiranje - bilanca'!$A$1:$G$122,4,FALSE)=0,"",VLOOKUP(B195,'mapiranje - bilanca'!$A$1:$G$122,4,FALSE))</f>
        <v>Obveze</v>
      </c>
      <c r="D195" s="14" t="str">
        <f>IF(VLOOKUP(B195,'mapiranje - bilanca'!$A$1:$G$122,5,FALSE)=0,"",VLOOKUP(B195,'mapiranje - bilanca'!$A$1:$G$122,5,FALSE))</f>
        <v>Tehničke pričuve</v>
      </c>
      <c r="E195" s="14" t="str">
        <f>IF(VLOOKUP(B195,'mapiranje - bilanca'!$A$1:$G$122,6,FALSE)=0,"",VLOOKUP(B195,'mapiranje - bilanca'!$A$1:$G$122,6,FALSE))</f>
        <v>Pričuve za bonuse i popuste</v>
      </c>
      <c r="F195" s="14" t="str">
        <f>IF(VLOOKUP(B195,'mapiranje - bilanca'!$A$1:$G$122,7,FALSE)=0,"",VLOOKUP(B195,'mapiranje - bilanca'!$A$1:$G$122,7,FALSE))</f>
        <v>Pričuve za bonuse i popuste</v>
      </c>
    </row>
    <row r="196" spans="1:6" x14ac:dyDescent="0.25">
      <c r="A196" t="s">
        <v>500</v>
      </c>
      <c r="B196" t="s">
        <v>242</v>
      </c>
      <c r="C196" s="14" t="str">
        <f>IF(VLOOKUP(B196,'mapiranje - bilanca'!$A$1:$G$122,4,FALSE)=0,"",VLOOKUP(B196,'mapiranje - bilanca'!$A$1:$G$122,4,FALSE))</f>
        <v>Imovina</v>
      </c>
      <c r="D196" s="14" t="str">
        <f>IF(VLOOKUP(B196,'mapiranje - bilanca'!$A$1:$G$122,5,FALSE)=0,"",VLOOKUP(B196,'mapiranje - bilanca'!$A$1:$G$122,5,FALSE))</f>
        <v>Udio reosiguranja u tehničkim pričuvama</v>
      </c>
      <c r="E196" s="14" t="str">
        <f>IF(VLOOKUP(B196,'mapiranje - bilanca'!$A$1:$G$122,6,FALSE)=0,"",VLOOKUP(B196,'mapiranje - bilanca'!$A$1:$G$122,6,FALSE))</f>
        <v>Pričuve za povrate premija ovisne i neovisne o rezulatatu (bonusi i popusti), udio reosiguranja</v>
      </c>
      <c r="F196" s="14" t="str">
        <f>IF(VLOOKUP(B196,'mapiranje - bilanca'!$A$1:$G$122,7,FALSE)=0,"",VLOOKUP(B196,'mapiranje - bilanca'!$A$1:$G$122,7,FALSE))</f>
        <v>Pričuve za bonuse i popuste, udio reosiguranja</v>
      </c>
    </row>
    <row r="197" spans="1:6" x14ac:dyDescent="0.25">
      <c r="A197" t="s">
        <v>500</v>
      </c>
      <c r="B197" t="s">
        <v>487</v>
      </c>
      <c r="C197" s="14" t="str">
        <f>IF(VLOOKUP(B197,'mapiranje - bilanca'!$A$1:$G$122,4,FALSE)=0,"",VLOOKUP(B197,'mapiranje - bilanca'!$A$1:$G$122,4,FALSE))</f>
        <v>Kapital</v>
      </c>
      <c r="D197" s="14" t="str">
        <f>IF(VLOOKUP(B197,'mapiranje - bilanca'!$A$1:$G$122,5,FALSE)=0,"",VLOOKUP(B197,'mapiranje - bilanca'!$A$1:$G$122,5,FALSE))</f>
        <v>Rezerve</v>
      </c>
      <c r="E197" s="14" t="str">
        <f>IF(VLOOKUP(B197,'mapiranje - bilanca'!$A$1:$G$122,6,FALSE)=0,"",VLOOKUP(B197,'mapiranje - bilanca'!$A$1:$G$122,6,FALSE))</f>
        <v/>
      </c>
      <c r="F197" s="14" t="str">
        <f>IF(VLOOKUP(B197,'mapiranje - bilanca'!$A$1:$G$122,7,FALSE)=0,"",VLOOKUP(B197,'mapiranje - bilanca'!$A$1:$G$122,7,FALSE))</f>
        <v/>
      </c>
    </row>
    <row r="198" spans="1:6" x14ac:dyDescent="0.25">
      <c r="A198" t="s">
        <v>500</v>
      </c>
      <c r="B198" t="s">
        <v>250</v>
      </c>
      <c r="C198" s="14" t="str">
        <f>IF(VLOOKUP(B198,'mapiranje - bilanca'!$A$1:$G$122,4,FALSE)=0,"",VLOOKUP(B198,'mapiranje - bilanca'!$A$1:$G$122,4,FALSE))</f>
        <v>Imovina</v>
      </c>
      <c r="D198" s="14" t="str">
        <f>IF(VLOOKUP(B198,'mapiranje - bilanca'!$A$1:$G$122,5,FALSE)=0,"",VLOOKUP(B198,'mapiranje - bilanca'!$A$1:$G$122,5,FALSE))</f>
        <v>Ulaganja</v>
      </c>
      <c r="E198" s="14" t="str">
        <f>IF(VLOOKUP(B198,'mapiranje - bilanca'!$A$1:$G$122,6,FALSE)=0,"",VLOOKUP(B198,'mapiranje - bilanca'!$A$1:$G$122,6,FALSE))</f>
        <v>Depoziti, zajmovi i potraživanja</v>
      </c>
      <c r="F198" s="14" t="str">
        <f>IF(VLOOKUP(B198,'mapiranje - bilanca'!$A$1:$G$122,7,FALSE)=0,"",VLOOKUP(B198,'mapiranje - bilanca'!$A$1:$G$122,7,FALSE))</f>
        <v/>
      </c>
    </row>
    <row r="199" spans="1:6" x14ac:dyDescent="0.25">
      <c r="A199" t="s">
        <v>500</v>
      </c>
      <c r="B199" t="s">
        <v>85</v>
      </c>
      <c r="C199" s="14" t="str">
        <f>IF(VLOOKUP(B199,'mapiranje - bilanca'!$A$1:$G$122,4,FALSE)=0,"",VLOOKUP(B199,'mapiranje - bilanca'!$A$1:$G$122,4,FALSE))</f>
        <v>Kapital</v>
      </c>
      <c r="D199" s="14" t="str">
        <f>IF(VLOOKUP(B199,'mapiranje - bilanca'!$A$1:$G$122,5,FALSE)=0,"",VLOOKUP(B199,'mapiranje - bilanca'!$A$1:$G$122,5,FALSE))</f>
        <v>Zadržana dobit ili preneseni gubitak</v>
      </c>
      <c r="E199" s="14" t="str">
        <f>IF(VLOOKUP(B199,'mapiranje - bilanca'!$A$1:$G$122,6,FALSE)=0,"",VLOOKUP(B199,'mapiranje - bilanca'!$A$1:$G$122,6,FALSE))</f>
        <v>Zadržana dobit</v>
      </c>
      <c r="F199" s="14" t="str">
        <f>IF(VLOOKUP(B199,'mapiranje - bilanca'!$A$1:$G$122,7,FALSE)=0,"",VLOOKUP(B199,'mapiranje - bilanca'!$A$1:$G$122,7,FALSE))</f>
        <v>Zadržana dobit</v>
      </c>
    </row>
    <row r="200" spans="1:6" x14ac:dyDescent="0.25">
      <c r="A200" t="s">
        <v>500</v>
      </c>
      <c r="B200" t="s">
        <v>86</v>
      </c>
      <c r="C200" s="14" t="str">
        <f>IF(VLOOKUP(B200,'mapiranje - bilanca'!$A$1:$G$122,4,FALSE)=0,"",VLOOKUP(B200,'mapiranje - bilanca'!$A$1:$G$122,4,FALSE))</f>
        <v>Kapital</v>
      </c>
      <c r="D200" s="14" t="str">
        <f>IF(VLOOKUP(B200,'mapiranje - bilanca'!$A$1:$G$122,5,FALSE)=0,"",VLOOKUP(B200,'mapiranje - bilanca'!$A$1:$G$122,5,FALSE))</f>
        <v>Zadržana dobit ili preneseni gubitak</v>
      </c>
      <c r="E200" s="14" t="str">
        <f>IF(VLOOKUP(B200,'mapiranje - bilanca'!$A$1:$G$122,6,FALSE)=0,"",VLOOKUP(B200,'mapiranje - bilanca'!$A$1:$G$122,6,FALSE))</f>
        <v>Preneseni gubitak  (-)</v>
      </c>
      <c r="F200" s="14" t="str">
        <f>IF(VLOOKUP(B200,'mapiranje - bilanca'!$A$1:$G$122,7,FALSE)=0,"",VLOOKUP(B200,'mapiranje - bilanca'!$A$1:$G$122,7,FALSE))</f>
        <v>Preneseni gubitak  (-)</v>
      </c>
    </row>
    <row r="201" spans="1:6" x14ac:dyDescent="0.25">
      <c r="A201" t="s">
        <v>500</v>
      </c>
      <c r="B201" t="s">
        <v>219</v>
      </c>
      <c r="C201" s="14" t="str">
        <f>IF(VLOOKUP(B201,'mapiranje - bilanca'!$A$1:$G$122,4,FALSE)=0,"",VLOOKUP(B201,'mapiranje - bilanca'!$A$1:$G$122,4,FALSE))</f>
        <v>Obveze</v>
      </c>
      <c r="D201" s="14" t="str">
        <f>IF(VLOOKUP(B201,'mapiranje - bilanca'!$A$1:$G$122,5,FALSE)=0,"",VLOOKUP(B201,'mapiranje - bilanca'!$A$1:$G$122,5,FALSE))</f>
        <v>Tehničke pričuve</v>
      </c>
      <c r="E201" s="14" t="str">
        <f>IF(VLOOKUP(B201,'mapiranje - bilanca'!$A$1:$G$122,6,FALSE)=0,"",VLOOKUP(B201,'mapiranje - bilanca'!$A$1:$G$122,6,FALSE))</f>
        <v>Pričuve za kolebanje šteta</v>
      </c>
      <c r="F201" s="14" t="str">
        <f>IF(VLOOKUP(B201,'mapiranje - bilanca'!$A$1:$G$122,7,FALSE)=0,"",VLOOKUP(B201,'mapiranje - bilanca'!$A$1:$G$122,7,FALSE))</f>
        <v>Pričuve za kolebanje šteta</v>
      </c>
    </row>
    <row r="202" spans="1:6" x14ac:dyDescent="0.25">
      <c r="A202" t="s">
        <v>500</v>
      </c>
      <c r="B202" t="s">
        <v>241</v>
      </c>
      <c r="C202" s="14" t="str">
        <f>IF(VLOOKUP(B202,'mapiranje - bilanca'!$A$1:$G$122,4,FALSE)=0,"",VLOOKUP(B202,'mapiranje - bilanca'!$A$1:$G$122,4,FALSE))</f>
        <v>Imovina</v>
      </c>
      <c r="D202" s="14" t="str">
        <f>IF(VLOOKUP(B202,'mapiranje - bilanca'!$A$1:$G$122,5,FALSE)=0,"",VLOOKUP(B202,'mapiranje - bilanca'!$A$1:$G$122,5,FALSE))</f>
        <v>Udio reosiguranja u tehničkim pričuvama</v>
      </c>
      <c r="E202" s="14" t="str">
        <f>IF(VLOOKUP(B202,'mapiranje - bilanca'!$A$1:$G$122,6,FALSE)=0,"",VLOOKUP(B202,'mapiranje - bilanca'!$A$1:$G$122,6,FALSE))</f>
        <v>Pričuva za kolebanje šteta, udio reosiguranja</v>
      </c>
      <c r="F202" s="14" t="str">
        <f>IF(VLOOKUP(B202,'mapiranje - bilanca'!$A$1:$G$122,7,FALSE)=0,"",VLOOKUP(B202,'mapiranje - bilanca'!$A$1:$G$122,7,FALSE))</f>
        <v>Pričuve za kolebanje šteta, udio reosiguranja</v>
      </c>
    </row>
    <row r="203" spans="1:6" x14ac:dyDescent="0.25">
      <c r="A203" t="s">
        <v>500</v>
      </c>
      <c r="B203" t="s">
        <v>227</v>
      </c>
      <c r="C203" s="14" t="str">
        <f>IF(VLOOKUP(B203,'mapiranje - bilanca'!$A$1:$G$122,4,FALSE)=0,"",VLOOKUP(B203,'mapiranje - bilanca'!$A$1:$G$122,4,FALSE))</f>
        <v>Kapital</v>
      </c>
      <c r="D203" s="14" t="str">
        <f>IF(VLOOKUP(B203,'mapiranje - bilanca'!$A$1:$G$122,5,FALSE)=0,"",VLOOKUP(B203,'mapiranje - bilanca'!$A$1:$G$122,5,FALSE))</f>
        <v>Zadržana dobit ili preneseni gubitak</v>
      </c>
      <c r="E203" s="14" t="str">
        <f>IF(VLOOKUP(B203,'mapiranje - bilanca'!$A$1:$G$122,6,FALSE)=0,"",VLOOKUP(B203,'mapiranje - bilanca'!$A$1:$G$122,6,FALSE))</f>
        <v/>
      </c>
      <c r="F203" s="14" t="str">
        <f>IF(VLOOKUP(B203,'mapiranje - bilanca'!$A$1:$G$122,7,FALSE)=0,"",VLOOKUP(B203,'mapiranje - bilanca'!$A$1:$G$122,7,FALSE))</f>
        <v/>
      </c>
    </row>
    <row r="204" spans="1:6" x14ac:dyDescent="0.25">
      <c r="A204" t="s">
        <v>500</v>
      </c>
      <c r="B204" t="s">
        <v>88</v>
      </c>
      <c r="C204" s="14" t="str">
        <f>IF(VLOOKUP(B204,'mapiranje - bilanca'!$A$1:$G$122,4,FALSE)=0,"",VLOOKUP(B204,'mapiranje - bilanca'!$A$1:$G$122,4,FALSE))</f>
        <v>Kapital</v>
      </c>
      <c r="D204" s="14" t="str">
        <f>IF(VLOOKUP(B204,'mapiranje - bilanca'!$A$1:$G$122,5,FALSE)=0,"",VLOOKUP(B204,'mapiranje - bilanca'!$A$1:$G$122,5,FALSE))</f>
        <v>Dobit ili gubitak tekućeg obračunskog razdoblja</v>
      </c>
      <c r="E204" s="14" t="str">
        <f>IF(VLOOKUP(B204,'mapiranje - bilanca'!$A$1:$G$122,6,FALSE)=0,"",VLOOKUP(B204,'mapiranje - bilanca'!$A$1:$G$122,6,FALSE))</f>
        <v>Dobit tekućeg obračunskog razdoblja</v>
      </c>
      <c r="F204" s="14" t="str">
        <f>IF(VLOOKUP(B204,'mapiranje - bilanca'!$A$1:$G$122,7,FALSE)=0,"",VLOOKUP(B204,'mapiranje - bilanca'!$A$1:$G$122,7,FALSE))</f>
        <v>Dobit tekućeg obračunskog razdoblja</v>
      </c>
    </row>
    <row r="205" spans="1:6" x14ac:dyDescent="0.25">
      <c r="A205" t="s">
        <v>500</v>
      </c>
      <c r="B205" t="s">
        <v>89</v>
      </c>
      <c r="C205" s="14" t="str">
        <f>IF(VLOOKUP(B205,'mapiranje - bilanca'!$A$1:$G$122,4,FALSE)=0,"",VLOOKUP(B205,'mapiranje - bilanca'!$A$1:$G$122,4,FALSE))</f>
        <v>Kapital</v>
      </c>
      <c r="D205" s="14" t="str">
        <f>IF(VLOOKUP(B205,'mapiranje - bilanca'!$A$1:$G$122,5,FALSE)=0,"",VLOOKUP(B205,'mapiranje - bilanca'!$A$1:$G$122,5,FALSE))</f>
        <v>Dobit ili gubitak tekućeg obračunskog razdoblja</v>
      </c>
      <c r="E205" s="14" t="str">
        <f>IF(VLOOKUP(B205,'mapiranje - bilanca'!$A$1:$G$122,6,FALSE)=0,"",VLOOKUP(B205,'mapiranje - bilanca'!$A$1:$G$122,6,FALSE))</f>
        <v>Gubitak tekućeg obračunskog razdoblja (-)</v>
      </c>
      <c r="F205" s="14" t="str">
        <f>IF(VLOOKUP(B205,'mapiranje - bilanca'!$A$1:$G$122,7,FALSE)=0,"",VLOOKUP(B205,'mapiranje - bilanca'!$A$1:$G$122,7,FALSE))</f>
        <v>Gubitak tekućeg obračunskog razdoblja (-)</v>
      </c>
    </row>
    <row r="206" spans="1:6" x14ac:dyDescent="0.25">
      <c r="A206" t="s">
        <v>500</v>
      </c>
      <c r="B206" t="s">
        <v>87</v>
      </c>
      <c r="C206" s="14" t="str">
        <f>IF(VLOOKUP(B206,'mapiranje - bilanca'!$A$1:$G$122,4,FALSE)=0,"",VLOOKUP(B206,'mapiranje - bilanca'!$A$1:$G$122,4,FALSE))</f>
        <v>Kapital</v>
      </c>
      <c r="D206" s="14" t="str">
        <f>IF(VLOOKUP(B206,'mapiranje - bilanca'!$A$1:$G$122,5,FALSE)=0,"",VLOOKUP(B206,'mapiranje - bilanca'!$A$1:$G$122,5,FALSE))</f>
        <v>Dobit ili gubitak tekućeg obračunskog razdoblja</v>
      </c>
      <c r="E206" s="14" t="str">
        <f>IF(VLOOKUP(B206,'mapiranje - bilanca'!$A$1:$G$122,6,FALSE)=0,"",VLOOKUP(B206,'mapiranje - bilanca'!$A$1:$G$122,6,FALSE))</f>
        <v/>
      </c>
      <c r="F206" s="14" t="str">
        <f>IF(VLOOKUP(B206,'mapiranje - bilanca'!$A$1:$G$122,7,FALSE)=0,"",VLOOKUP(B206,'mapiranje - bilanca'!$A$1:$G$122,7,FALSE))</f>
        <v/>
      </c>
    </row>
    <row r="207" spans="1:6" x14ac:dyDescent="0.25">
      <c r="A207" t="s">
        <v>500</v>
      </c>
      <c r="B207" t="s">
        <v>218</v>
      </c>
      <c r="C207" s="14" t="str">
        <f>IF(VLOOKUP(B207,'mapiranje - bilanca'!$A$1:$G$122,4,FALSE)=0,"",VLOOKUP(B207,'mapiranje - bilanca'!$A$1:$G$122,4,FALSE))</f>
        <v>Obveze</v>
      </c>
      <c r="D207" s="14" t="str">
        <f>IF(VLOOKUP(B207,'mapiranje - bilanca'!$A$1:$G$122,5,FALSE)=0,"",VLOOKUP(B207,'mapiranje - bilanca'!$A$1:$G$122,5,FALSE))</f>
        <v>Tehničke pričuve</v>
      </c>
      <c r="E207" s="14" t="str">
        <f>IF(VLOOKUP(B207,'mapiranje - bilanca'!$A$1:$G$122,6,FALSE)=0,"",VLOOKUP(B207,'mapiranje - bilanca'!$A$1:$G$122,6,FALSE))</f>
        <v>Druge tehničke pričuve</v>
      </c>
      <c r="F207" s="14" t="str">
        <f>IF(VLOOKUP(B207,'mapiranje - bilanca'!$A$1:$G$122,7,FALSE)=0,"",VLOOKUP(B207,'mapiranje - bilanca'!$A$1:$G$122,7,FALSE))</f>
        <v>Druge tehničke pričuve</v>
      </c>
    </row>
    <row r="208" spans="1:6" x14ac:dyDescent="0.25">
      <c r="A208" t="s">
        <v>500</v>
      </c>
      <c r="B208" t="s">
        <v>240</v>
      </c>
      <c r="C208" s="14" t="str">
        <f>IF(VLOOKUP(B208,'mapiranje - bilanca'!$A$1:$G$122,4,FALSE)=0,"",VLOOKUP(B208,'mapiranje - bilanca'!$A$1:$G$122,4,FALSE))</f>
        <v>Imovina</v>
      </c>
      <c r="D208" s="14" t="str">
        <f>IF(VLOOKUP(B208,'mapiranje - bilanca'!$A$1:$G$122,5,FALSE)=0,"",VLOOKUP(B208,'mapiranje - bilanca'!$A$1:$G$122,5,FALSE))</f>
        <v>Udio reosiguranja u tehničkim pričuvama</v>
      </c>
      <c r="E208" s="14" t="str">
        <f>IF(VLOOKUP(B208,'mapiranje - bilanca'!$A$1:$G$122,6,FALSE)=0,"",VLOOKUP(B208,'mapiranje - bilanca'!$A$1:$G$122,6,FALSE))</f>
        <v>Druge tehničke pričuve osiguranja, udio reosiguranja</v>
      </c>
      <c r="F208" s="14" t="str">
        <f>IF(VLOOKUP(B208,'mapiranje - bilanca'!$A$1:$G$122,7,FALSE)=0,"",VLOOKUP(B208,'mapiranje - bilanca'!$A$1:$G$122,7,FALSE))</f>
        <v>Druge tehničke pričuve, udio reosiguranja</v>
      </c>
    </row>
    <row r="209" spans="1:6" x14ac:dyDescent="0.25">
      <c r="A209" t="s">
        <v>500</v>
      </c>
      <c r="B209" t="s">
        <v>239</v>
      </c>
      <c r="C209" s="14" t="str">
        <f>IF(VLOOKUP(B209,'mapiranje - bilanca'!$A$1:$G$122,4,FALSE)=0,"",VLOOKUP(B209,'mapiranje - bilanca'!$A$1:$G$122,4,FALSE))</f>
        <v>Imovina</v>
      </c>
      <c r="D209" s="14" t="str">
        <f>IF(VLOOKUP(B209,'mapiranje - bilanca'!$A$1:$G$122,5,FALSE)=0,"",VLOOKUP(B209,'mapiranje - bilanca'!$A$1:$G$122,5,FALSE))</f>
        <v>Udio reosiguranja u tehničkim pričuvama</v>
      </c>
      <c r="E209" s="14" t="str">
        <f>IF(VLOOKUP(B209,'mapiranje - bilanca'!$A$1:$G$122,6,FALSE)=0,"",VLOOKUP(B209,'mapiranje - bilanca'!$A$1:$G$122,6,FALSE))</f>
        <v>Posebna pričuva za osiguranje iz skupine životnih osiguranja kod kojih ugovaratelj osiguranja preuzima investicijski rizik, udio reosiguranja</v>
      </c>
      <c r="F209" s="14" t="str">
        <f>IF(VLOOKUP(B209,'mapiranje - bilanca'!$A$1:$G$122,7,FALSE)=0,"",VLOOKUP(B209,'mapiranje - bilanca'!$A$1:$G$122,7,FALSE))</f>
        <v>Posebne pričuve za životna osiguranja kod kojih ugovaratelj osiguranja snosi rizik ulaganja, udio reosiguranja</v>
      </c>
    </row>
    <row r="210" spans="1:6" x14ac:dyDescent="0.25">
      <c r="A210" t="s">
        <v>500</v>
      </c>
      <c r="B210" s="13" t="s">
        <v>502</v>
      </c>
      <c r="C210" s="14" t="str">
        <f>IF(VLOOKUP(B210,'mapiranje - bilanca'!$A$1:$G$122,4,FALSE)=0,"",VLOOKUP(B210,'mapiranje - bilanca'!$A$1:$G$122,4,FALSE))</f>
        <v>Imovina</v>
      </c>
      <c r="D210" s="14" t="str">
        <f>IF(VLOOKUP(B210,'mapiranje - bilanca'!$A$1:$G$122,5,FALSE)=0,"",VLOOKUP(B210,'mapiranje - bilanca'!$A$1:$G$122,5,FALSE))</f>
        <v>Ulaganja</v>
      </c>
      <c r="E210" s="14" t="str">
        <f>IF(VLOOKUP(B210,'mapiranje - bilanca'!$A$1:$G$122,6,FALSE)=0,"",VLOOKUP(B210,'mapiranje - bilanca'!$A$1:$G$122,6,FALSE))</f>
        <v>Ulaganja u zemljišta i građevinske objekte koji ne služe društvu za provođenje djelatnosti</v>
      </c>
      <c r="F210" s="14" t="str">
        <f>IF(VLOOKUP(B210,'mapiranje - bilanca'!$A$1:$G$122,7,FALSE)=0,"",VLOOKUP(B210,'mapiranje - bilanca'!$A$1:$G$122,7,FALSE))</f>
        <v>Ulaganja u zemljišta i građevinske objekte koji ne služe društvu za provođenje djelatnosti</v>
      </c>
    </row>
    <row r="211" spans="1:6" x14ac:dyDescent="0.25">
      <c r="A211" t="s">
        <v>500</v>
      </c>
      <c r="B211" t="s">
        <v>265</v>
      </c>
      <c r="C211" s="14" t="str">
        <f>IF(VLOOKUP(B211,'mapiranje - bilanca'!$A$1:$G$122,4,FALSE)=0,"",VLOOKUP(B211,'mapiranje - bilanca'!$A$1:$G$122,4,FALSE))</f>
        <v>Imovina</v>
      </c>
      <c r="D211" s="14" t="str">
        <f>IF(VLOOKUP(B211,'mapiranje - bilanca'!$A$1:$G$122,5,FALSE)=0,"",VLOOKUP(B211,'mapiranje - bilanca'!$A$1:$G$122,5,FALSE))</f>
        <v>Ulaganja</v>
      </c>
      <c r="E211" s="14" t="str">
        <f>IF(VLOOKUP(B211,'mapiranje - bilanca'!$A$1:$G$122,6,FALSE)=0,"",VLOOKUP(B211,'mapiranje - bilanca'!$A$1:$G$122,6,FALSE))</f>
        <v>Ulaganja u podružnice, pridružena društva i sudjelovanje u zajedničkim ulaganjima</v>
      </c>
      <c r="F211" s="14" t="str">
        <f>IF(VLOOKUP(B211,'mapiranje - bilanca'!$A$1:$G$122,7,FALSE)=0,"",VLOOKUP(B211,'mapiranje - bilanca'!$A$1:$G$122,7,FALSE))</f>
        <v/>
      </c>
    </row>
    <row r="212" spans="1:6" x14ac:dyDescent="0.25">
      <c r="A212" t="s">
        <v>500</v>
      </c>
      <c r="B212" t="s">
        <v>263</v>
      </c>
      <c r="C212" s="14" t="str">
        <f>IF(VLOOKUP(B212,'mapiranje - bilanca'!$A$1:$G$122,4,FALSE)=0,"",VLOOKUP(B212,'mapiranje - bilanca'!$A$1:$G$122,4,FALSE))</f>
        <v>Imovina</v>
      </c>
      <c r="D212" s="14" t="str">
        <f>IF(VLOOKUP(B212,'mapiranje - bilanca'!$A$1:$G$122,5,FALSE)=0,"",VLOOKUP(B212,'mapiranje - bilanca'!$A$1:$G$122,5,FALSE))</f>
        <v>Ulaganja</v>
      </c>
      <c r="E212" s="14" t="str">
        <f>IF(VLOOKUP(B212,'mapiranje - bilanca'!$A$1:$G$122,6,FALSE)=0,"",VLOOKUP(B212,'mapiranje - bilanca'!$A$1:$G$122,6,FALSE))</f>
        <v/>
      </c>
      <c r="F212" s="14" t="str">
        <f>IF(VLOOKUP(B212,'mapiranje - bilanca'!$A$1:$G$122,7,FALSE)=0,"",VLOOKUP(B212,'mapiranje - bilanca'!$A$1:$G$122,7,FALSE))</f>
        <v/>
      </c>
    </row>
    <row r="213" spans="1:6" x14ac:dyDescent="0.25">
      <c r="A213" t="s">
        <v>500</v>
      </c>
      <c r="B213" t="s">
        <v>248</v>
      </c>
      <c r="C213" s="14" t="str">
        <f>IF(VLOOKUP(B213,'mapiranje - bilanca'!$A$1:$G$122,4,FALSE)=0,"",VLOOKUP(B213,'mapiranje - bilanca'!$A$1:$G$122,4,FALSE))</f>
        <v>Imovina</v>
      </c>
      <c r="D213" s="14" t="str">
        <f>IF(VLOOKUP(B213,'mapiranje - bilanca'!$A$1:$G$122,5,FALSE)=0,"",VLOOKUP(B213,'mapiranje - bilanca'!$A$1:$G$122,5,FALSE))</f>
        <v>Ulaganja</v>
      </c>
      <c r="E213" s="14" t="str">
        <f>IF(VLOOKUP(B213,'mapiranje - bilanca'!$A$1:$G$122,6,FALSE)=0,"",VLOOKUP(B213,'mapiranje - bilanca'!$A$1:$G$122,6,FALSE))</f>
        <v>Depoziti, zajmovi i potraživanja</v>
      </c>
      <c r="F213" s="14" t="str">
        <f>IF(VLOOKUP(B213,'mapiranje - bilanca'!$A$1:$G$122,7,FALSE)=0,"",VLOOKUP(B213,'mapiranje - bilanca'!$A$1:$G$122,7,FALSE))</f>
        <v>Depoziti kod cedenta</v>
      </c>
    </row>
    <row r="214" spans="1:6" x14ac:dyDescent="0.25">
      <c r="A214" t="s">
        <v>500</v>
      </c>
      <c r="B214" t="s">
        <v>267</v>
      </c>
      <c r="C214" s="14" t="str">
        <f>IF(VLOOKUP(B214,'mapiranje - bilanca'!$A$1:$G$122,4,FALSE)=0,"",VLOOKUP(B214,'mapiranje - bilanca'!$A$1:$G$122,4,FALSE))</f>
        <v>Imovina</v>
      </c>
      <c r="D214" s="14" t="str">
        <f>IF(VLOOKUP(B214,'mapiranje - bilanca'!$A$1:$G$122,5,FALSE)=0,"",VLOOKUP(B214,'mapiranje - bilanca'!$A$1:$G$122,5,FALSE))</f>
        <v>Nematerijalna imovina</v>
      </c>
      <c r="E214" s="14" t="str">
        <f>IF(VLOOKUP(B214,'mapiranje - bilanca'!$A$1:$G$122,6,FALSE)=0,"",VLOOKUP(B214,'mapiranje - bilanca'!$A$1:$G$122,6,FALSE))</f>
        <v/>
      </c>
      <c r="F214" s="14" t="str">
        <f>IF(VLOOKUP(B214,'mapiranje - bilanca'!$A$1:$G$122,7,FALSE)=0,"",VLOOKUP(B214,'mapiranje - bilanca'!$A$1:$G$122,7,FALSE))</f>
        <v/>
      </c>
    </row>
    <row r="215" spans="1:6" x14ac:dyDescent="0.25">
      <c r="A215" t="s">
        <v>500</v>
      </c>
      <c r="B215" t="s">
        <v>266</v>
      </c>
      <c r="C215" s="14" t="str">
        <f>IF(VLOOKUP(B215,'mapiranje - bilanca'!$A$1:$G$122,4,FALSE)=0,"",VLOOKUP(B215,'mapiranje - bilanca'!$A$1:$G$122,4,FALSE))</f>
        <v>Imovina</v>
      </c>
      <c r="D215" s="14" t="str">
        <f>IF(VLOOKUP(B215,'mapiranje - bilanca'!$A$1:$G$122,5,FALSE)=0,"",VLOOKUP(B215,'mapiranje - bilanca'!$A$1:$G$122,5,FALSE))</f>
        <v>Materijalna imovina</v>
      </c>
      <c r="E215" s="14" t="str">
        <f>IF(VLOOKUP(B215,'mapiranje - bilanca'!$A$1:$G$122,6,FALSE)=0,"",VLOOKUP(B215,'mapiranje - bilanca'!$A$1:$G$122,6,FALSE))</f>
        <v/>
      </c>
      <c r="F215" s="14" t="str">
        <f>IF(VLOOKUP(B215,'mapiranje - bilanca'!$A$1:$G$122,7,FALSE)=0,"",VLOOKUP(B215,'mapiranje - bilanca'!$A$1:$G$122,7,FALSE))</f>
        <v/>
      </c>
    </row>
    <row r="216" spans="1:6" x14ac:dyDescent="0.25">
      <c r="A216" t="s">
        <v>500</v>
      </c>
      <c r="B216" t="s">
        <v>501</v>
      </c>
      <c r="C216" s="14" t="str">
        <f>IF(VLOOKUP(B216,'mapiranje - bilanca'!$A$1:$G$122,4,FALSE)=0,"",VLOOKUP(B216,'mapiranje - bilanca'!$A$1:$G$122,4,FALSE))</f>
        <v>Imovina</v>
      </c>
      <c r="D216" s="14" t="str">
        <f>IF(VLOOKUP(B216,'mapiranje - bilanca'!$A$1:$G$122,5,FALSE)=0,"",VLOOKUP(B216,'mapiranje - bilanca'!$A$1:$G$122,5,FALSE))</f>
        <v>Ulaganja</v>
      </c>
      <c r="E216" s="14" t="str">
        <f>IF(VLOOKUP(B216,'mapiranje - bilanca'!$A$1:$G$122,6,FALSE)=0,"",VLOOKUP(B216,'mapiranje - bilanca'!$A$1:$G$122,6,FALSE))</f>
        <v/>
      </c>
      <c r="F216" s="14" t="str">
        <f>IF(VLOOKUP(B216,'mapiranje - bilanca'!$A$1:$G$122,7,FALSE)=0,"",VLOOKUP(B216,'mapiranje - bilanca'!$A$1:$G$122,7,FALSE))</f>
        <v/>
      </c>
    </row>
    <row r="217" spans="1:6" x14ac:dyDescent="0.25">
      <c r="A217" t="s">
        <v>500</v>
      </c>
      <c r="B217" t="s">
        <v>247</v>
      </c>
      <c r="C217" s="14" t="str">
        <f>IF(VLOOKUP(B217,'mapiranje - bilanca'!$A$1:$G$122,4,FALSE)=0,"",VLOOKUP(B217,'mapiranje - bilanca'!$A$1:$G$122,4,FALSE))</f>
        <v>Imovina</v>
      </c>
      <c r="D217" s="14" t="str">
        <f>IF(VLOOKUP(B217,'mapiranje - bilanca'!$A$1:$G$122,5,FALSE)=0,"",VLOOKUP(B217,'mapiranje - bilanca'!$A$1:$G$122,5,FALSE))</f>
        <v>Ulaganja za račun i rizik ugovaratelja životnog osiguranja</v>
      </c>
      <c r="E217" s="14" t="str">
        <f>IF(VLOOKUP(B217,'mapiranje - bilanca'!$A$1:$G$122,6,FALSE)=0,"",VLOOKUP(B217,'mapiranje - bilanca'!$A$1:$G$122,6,FALSE))</f>
        <v>Ulaganja za račun i rizik ugovaratelja životnog osiguranja</v>
      </c>
      <c r="F217" s="14" t="str">
        <f>IF(VLOOKUP(B217,'mapiranje - bilanca'!$A$1:$G$122,7,FALSE)=0,"",VLOOKUP(B217,'mapiranje - bilanca'!$A$1:$G$122,7,FALSE))</f>
        <v>Ulaganja za račun i rizik ugovaratelja životnog osiguranja</v>
      </c>
    </row>
    <row r="218" spans="1:6" x14ac:dyDescent="0.25">
      <c r="A218" t="s">
        <v>500</v>
      </c>
      <c r="B218" t="s">
        <v>230</v>
      </c>
      <c r="C218" s="14" t="str">
        <f>IF(VLOOKUP(B218,'mapiranje - bilanca'!$A$1:$G$122,4,FALSE)=0,"",VLOOKUP(B218,'mapiranje - bilanca'!$A$1:$G$122,4,FALSE))</f>
        <v>Imovina</v>
      </c>
      <c r="D218" s="14" t="str">
        <f>IF(VLOOKUP(B218,'mapiranje - bilanca'!$A$1:$G$122,5,FALSE)=0,"",VLOOKUP(B218,'mapiranje - bilanca'!$A$1:$G$122,5,FALSE))</f>
        <v>Ostala imovina</v>
      </c>
      <c r="E218" s="14" t="str">
        <f>IF(VLOOKUP(B218,'mapiranje - bilanca'!$A$1:$G$122,6,FALSE)=0,"",VLOOKUP(B218,'mapiranje - bilanca'!$A$1:$G$122,6,FALSE))</f>
        <v>Plaćeni troškovi budućeg razdoblja i nedospjela naplata prihoda</v>
      </c>
      <c r="F218" s="14" t="str">
        <f>IF(VLOOKUP(B218,'mapiranje - bilanca'!$A$1:$G$122,7,FALSE)=0,"",VLOOKUP(B218,'mapiranje - bilanca'!$A$1:$G$122,7,FALSE))</f>
        <v/>
      </c>
    </row>
    <row r="219" spans="1:6" x14ac:dyDescent="0.25">
      <c r="A219" t="s">
        <v>500</v>
      </c>
      <c r="B219" t="s">
        <v>246</v>
      </c>
      <c r="C219" s="14" t="str">
        <f>IF(VLOOKUP(B219,'mapiranje - bilanca'!$A$1:$G$122,4,FALSE)=0,"",VLOOKUP(B219,'mapiranje - bilanca'!$A$1:$G$122,4,FALSE))</f>
        <v>Imovina</v>
      </c>
      <c r="D219" s="14" t="str">
        <f>IF(VLOOKUP(B219,'mapiranje - bilanca'!$A$1:$G$122,5,FALSE)=0,"",VLOOKUP(B219,'mapiranje - bilanca'!$A$1:$G$122,5,FALSE))</f>
        <v>Udio reosiguranja u tehničkim pričuvama</v>
      </c>
      <c r="E219" s="14" t="str">
        <f>IF(VLOOKUP(B219,'mapiranje - bilanca'!$A$1:$G$122,6,FALSE)=0,"",VLOOKUP(B219,'mapiranje - bilanca'!$A$1:$G$122,6,FALSE))</f>
        <v/>
      </c>
      <c r="F219" s="14" t="str">
        <f>IF(VLOOKUP(B219,'mapiranje - bilanca'!$A$1:$G$122,7,FALSE)=0,"",VLOOKUP(B219,'mapiranje - bilanca'!$A$1:$G$122,7,FALSE))</f>
        <v/>
      </c>
    </row>
    <row r="220" spans="1:6" x14ac:dyDescent="0.25">
      <c r="A220" t="s">
        <v>500</v>
      </c>
      <c r="B220" t="s">
        <v>238</v>
      </c>
      <c r="C220" s="14" t="str">
        <f>IF(VLOOKUP(B220,'mapiranje - bilanca'!$A$1:$G$122,4,FALSE)=0,"",VLOOKUP(B220,'mapiranje - bilanca'!$A$1:$G$122,4,FALSE))</f>
        <v>Imovina</v>
      </c>
      <c r="D220" s="14" t="str">
        <f>IF(VLOOKUP(B220,'mapiranje - bilanca'!$A$1:$G$122,5,FALSE)=0,"",VLOOKUP(B220,'mapiranje - bilanca'!$A$1:$G$122,5,FALSE))</f>
        <v>Porezna imovina</v>
      </c>
      <c r="E220" s="14" t="str">
        <f>IF(VLOOKUP(B220,'mapiranje - bilanca'!$A$1:$G$122,6,FALSE)=0,"",VLOOKUP(B220,'mapiranje - bilanca'!$A$1:$G$122,6,FALSE))</f>
        <v/>
      </c>
      <c r="F220" s="14" t="str">
        <f>IF(VLOOKUP(B220,'mapiranje - bilanca'!$A$1:$G$122,7,FALSE)=0,"",VLOOKUP(B220,'mapiranje - bilanca'!$A$1:$G$122,7,FALSE))</f>
        <v/>
      </c>
    </row>
    <row r="221" spans="1:6" x14ac:dyDescent="0.25">
      <c r="A221" t="s">
        <v>500</v>
      </c>
      <c r="B221" t="s">
        <v>504</v>
      </c>
      <c r="C221" s="14" t="str">
        <f>IF(VLOOKUP(B221,'mapiranje - bilanca'!$A$1:$G$122,4,FALSE)=0,"",VLOOKUP(B221,'mapiranje - bilanca'!$A$1:$G$122,4,FALSE))</f>
        <v>Imovina</v>
      </c>
      <c r="D221" s="14" t="str">
        <f>IF(VLOOKUP(B221,'mapiranje - bilanca'!$A$1:$G$122,5,FALSE)=0,"",VLOOKUP(B221,'mapiranje - bilanca'!$A$1:$G$122,5,FALSE))</f>
        <v>Potraživanja</v>
      </c>
      <c r="E221" s="14" t="str">
        <f>IF(VLOOKUP(B221,'mapiranje - bilanca'!$A$1:$G$122,6,FALSE)=0,"",VLOOKUP(B221,'mapiranje - bilanca'!$A$1:$G$122,6,FALSE))</f>
        <v/>
      </c>
      <c r="F221" s="14" t="str">
        <f>IF(VLOOKUP(B221,'mapiranje - bilanca'!$A$1:$G$122,7,FALSE)=0,"",VLOOKUP(B221,'mapiranje - bilanca'!$A$1:$G$122,7,FALSE))</f>
        <v/>
      </c>
    </row>
    <row r="222" spans="1:6" x14ac:dyDescent="0.25">
      <c r="A222" t="s">
        <v>500</v>
      </c>
      <c r="B222" t="s">
        <v>231</v>
      </c>
      <c r="C222" s="14" t="str">
        <f>IF(VLOOKUP(B222,'mapiranje - bilanca'!$A$1:$G$122,4,FALSE)=0,"",VLOOKUP(B222,'mapiranje - bilanca'!$A$1:$G$122,4,FALSE))</f>
        <v>Imovina</v>
      </c>
      <c r="D222" s="14" t="str">
        <f>IF(VLOOKUP(B222,'mapiranje - bilanca'!$A$1:$G$122,5,FALSE)=0,"",VLOOKUP(B222,'mapiranje - bilanca'!$A$1:$G$122,5,FALSE))</f>
        <v>Ostala imovina</v>
      </c>
      <c r="E222" s="14" t="str">
        <f>IF(VLOOKUP(B222,'mapiranje - bilanca'!$A$1:$G$122,6,FALSE)=0,"",VLOOKUP(B222,'mapiranje - bilanca'!$A$1:$G$122,6,FALSE))</f>
        <v/>
      </c>
      <c r="F222" s="14" t="str">
        <f>IF(VLOOKUP(B222,'mapiranje - bilanca'!$A$1:$G$122,7,FALSE)=0,"",VLOOKUP(B222,'mapiranje - bilanca'!$A$1:$G$122,7,FALSE))</f>
        <v/>
      </c>
    </row>
    <row r="223" spans="1:6" x14ac:dyDescent="0.25">
      <c r="A223" t="s">
        <v>500</v>
      </c>
      <c r="B223" t="s">
        <v>505</v>
      </c>
      <c r="C223" s="14" t="str">
        <f>IF(VLOOKUP(B223,'mapiranje - bilanca'!$A$1:$G$122,4,FALSE)=0,"",VLOOKUP(B223,'mapiranje - bilanca'!$A$1:$G$122,4,FALSE))</f>
        <v>Imovina</v>
      </c>
      <c r="D223" s="14" t="str">
        <f>IF(VLOOKUP(B223,'mapiranje - bilanca'!$A$1:$G$122,5,FALSE)=0,"",VLOOKUP(B223,'mapiranje - bilanca'!$A$1:$G$122,5,FALSE))</f>
        <v/>
      </c>
      <c r="E223" s="14" t="str">
        <f>IF(VLOOKUP(B223,'mapiranje - bilanca'!$A$1:$G$122,6,FALSE)=0,"",VLOOKUP(B223,'mapiranje - bilanca'!$A$1:$G$122,6,FALSE))</f>
        <v/>
      </c>
      <c r="F223" s="14" t="str">
        <f>IF(VLOOKUP(B223,'mapiranje - bilanca'!$A$1:$G$122,7,FALSE)=0,"",VLOOKUP(B223,'mapiranje - bilanca'!$A$1:$G$122,7,FALSE))</f>
        <v/>
      </c>
    </row>
    <row r="224" spans="1:6" x14ac:dyDescent="0.25">
      <c r="A224" t="s">
        <v>500</v>
      </c>
      <c r="B224" t="s">
        <v>229</v>
      </c>
      <c r="C224" s="14" t="str">
        <f>IF(VLOOKUP(B224,'mapiranje - bilanca'!$A$1:$G$122,4,FALSE)=0,"",VLOOKUP(B224,'mapiranje - bilanca'!$A$1:$G$122,4,FALSE))</f>
        <v>Izvanbilančni zapisi</v>
      </c>
      <c r="D224" s="14" t="str">
        <f>IF(VLOOKUP(B224,'mapiranje - bilanca'!$A$1:$G$122,5,FALSE)=0,"",VLOOKUP(B224,'mapiranje - bilanca'!$A$1:$G$122,5,FALSE))</f>
        <v>Izvanbilančni zapisi</v>
      </c>
      <c r="E224" s="14" t="str">
        <f>IF(VLOOKUP(B224,'mapiranje - bilanca'!$A$1:$G$122,6,FALSE)=0,"",VLOOKUP(B224,'mapiranje - bilanca'!$A$1:$G$122,6,FALSE))</f>
        <v>Izvanbilančni zapisi</v>
      </c>
      <c r="F224" s="14" t="str">
        <f>IF(VLOOKUP(B224,'mapiranje - bilanca'!$A$1:$G$122,7,FALSE)=0,"",VLOOKUP(B224,'mapiranje - bilanca'!$A$1:$G$122,7,FALSE))</f>
        <v>Izvanbilančni zapisi</v>
      </c>
    </row>
    <row r="225" spans="1:6" x14ac:dyDescent="0.25">
      <c r="A225" t="s">
        <v>500</v>
      </c>
      <c r="B225" t="s">
        <v>506</v>
      </c>
      <c r="C225" s="14" t="str">
        <f>IF(VLOOKUP(B225,'mapiranje - bilanca'!$A$1:$G$122,4,FALSE)=0,"",VLOOKUP(B225,'mapiranje - bilanca'!$A$1:$G$122,4,FALSE))</f>
        <v>Kapital</v>
      </c>
      <c r="D225" s="14" t="str">
        <f>IF(VLOOKUP(B225,'mapiranje - bilanca'!$A$1:$G$122,5,FALSE)=0,"",VLOOKUP(B225,'mapiranje - bilanca'!$A$1:$G$122,5,FALSE))</f>
        <v/>
      </c>
      <c r="E225" s="14" t="str">
        <f>IF(VLOOKUP(B225,'mapiranje - bilanca'!$A$1:$G$122,6,FALSE)=0,"",VLOOKUP(B225,'mapiranje - bilanca'!$A$1:$G$122,6,FALSE))</f>
        <v/>
      </c>
      <c r="F225" s="14" t="str">
        <f>IF(VLOOKUP(B225,'mapiranje - bilanca'!$A$1:$G$122,7,FALSE)=0,"",VLOOKUP(B225,'mapiranje - bilanca'!$A$1:$G$122,7,FALSE))</f>
        <v/>
      </c>
    </row>
    <row r="226" spans="1:6" x14ac:dyDescent="0.25">
      <c r="A226" t="s">
        <v>500</v>
      </c>
      <c r="B226" t="s">
        <v>226</v>
      </c>
      <c r="C226" s="14" t="str">
        <f>IF(VLOOKUP(B226,'mapiranje - bilanca'!$A$1:$G$122,4,FALSE)=0,"",VLOOKUP(B226,'mapiranje - bilanca'!$A$1:$G$122,4,FALSE))</f>
        <v>Obveze</v>
      </c>
      <c r="D226" s="14" t="str">
        <f>IF(VLOOKUP(B226,'mapiranje - bilanca'!$A$1:$G$122,5,FALSE)=0,"",VLOOKUP(B226,'mapiranje - bilanca'!$A$1:$G$122,5,FALSE))</f>
        <v>Podređene obveze</v>
      </c>
      <c r="E226" s="14" t="str">
        <f>IF(VLOOKUP(B226,'mapiranje - bilanca'!$A$1:$G$122,6,FALSE)=0,"",VLOOKUP(B226,'mapiranje - bilanca'!$A$1:$G$122,6,FALSE))</f>
        <v>Obveze drugog reda (podređene obveze)</v>
      </c>
      <c r="F226" s="14" t="str">
        <f>IF(VLOOKUP(B226,'mapiranje - bilanca'!$A$1:$G$122,7,FALSE)=0,"",VLOOKUP(B226,'mapiranje - bilanca'!$A$1:$G$122,7,FALSE))</f>
        <v>Obveze drugog reda (podređene obveze)</v>
      </c>
    </row>
    <row r="227" spans="1:6" x14ac:dyDescent="0.25">
      <c r="A227" t="s">
        <v>500</v>
      </c>
      <c r="B227" t="s">
        <v>225</v>
      </c>
      <c r="C227" s="14" t="str">
        <f>IF(VLOOKUP(B227,'mapiranje - bilanca'!$A$1:$G$122,4,FALSE)=0,"",VLOOKUP(B227,'mapiranje - bilanca'!$A$1:$G$122,4,FALSE))</f>
        <v>Obveze</v>
      </c>
      <c r="D227" s="14" t="str">
        <f>IF(VLOOKUP(B227,'mapiranje - bilanca'!$A$1:$G$122,5,FALSE)=0,"",VLOOKUP(B227,'mapiranje - bilanca'!$A$1:$G$122,5,FALSE))</f>
        <v>Ostale obveze</v>
      </c>
      <c r="E227" s="14" t="str">
        <f>IF(VLOOKUP(B227,'mapiranje - bilanca'!$A$1:$G$122,6,FALSE)=0,"",VLOOKUP(B227,'mapiranje - bilanca'!$A$1:$G$122,6,FALSE))</f>
        <v>Manjinski interes</v>
      </c>
      <c r="F227" s="14" t="str">
        <f>IF(VLOOKUP(B227,'mapiranje - bilanca'!$A$1:$G$122,7,FALSE)=0,"",VLOOKUP(B227,'mapiranje - bilanca'!$A$1:$G$122,7,FALSE))</f>
        <v>Manjinski interes</v>
      </c>
    </row>
    <row r="228" spans="1:6" x14ac:dyDescent="0.25">
      <c r="A228" t="s">
        <v>500</v>
      </c>
      <c r="B228" t="s">
        <v>214</v>
      </c>
      <c r="C228" s="14" t="str">
        <f>IF(VLOOKUP(B228,'mapiranje - bilanca'!$A$1:$G$122,4,FALSE)=0,"",VLOOKUP(B228,'mapiranje - bilanca'!$A$1:$G$122,4,FALSE))</f>
        <v>Obveze</v>
      </c>
      <c r="D228" s="14" t="str">
        <f>IF(VLOOKUP(B228,'mapiranje - bilanca'!$A$1:$G$122,5,FALSE)=0,"",VLOOKUP(B228,'mapiranje - bilanca'!$A$1:$G$122,5,FALSE))</f>
        <v>Ostale obveze</v>
      </c>
      <c r="E228" s="14" t="str">
        <f>IF(VLOOKUP(B228,'mapiranje - bilanca'!$A$1:$G$122,6,FALSE)=0,"",VLOOKUP(B228,'mapiranje - bilanca'!$A$1:$G$122,6,FALSE))</f>
        <v>Depoziti zadržani iz posla predanog u reosiguranje</v>
      </c>
      <c r="F228" s="14" t="str">
        <f>IF(VLOOKUP(B228,'mapiranje - bilanca'!$A$1:$G$122,7,FALSE)=0,"",VLOOKUP(B228,'mapiranje - bilanca'!$A$1:$G$122,7,FALSE))</f>
        <v>Depoziti zadržani iz posla predanog u reosiguranje</v>
      </c>
    </row>
    <row r="229" spans="1:6" x14ac:dyDescent="0.25">
      <c r="A229" t="s">
        <v>500</v>
      </c>
      <c r="B229" t="s">
        <v>224</v>
      </c>
      <c r="C229" s="14" t="str">
        <f>IF(VLOOKUP(B229,'mapiranje - bilanca'!$A$1:$G$122,4,FALSE)=0,"",VLOOKUP(B229,'mapiranje - bilanca'!$A$1:$G$122,4,FALSE))</f>
        <v>Obveze</v>
      </c>
      <c r="D229" s="14" t="str">
        <f>IF(VLOOKUP(B229,'mapiranje - bilanca'!$A$1:$G$122,5,FALSE)=0,"",VLOOKUP(B229,'mapiranje - bilanca'!$A$1:$G$122,5,FALSE))</f>
        <v>Tehničke pričuve</v>
      </c>
      <c r="E229" s="14" t="str">
        <f>IF(VLOOKUP(B229,'mapiranje - bilanca'!$A$1:$G$122,6,FALSE)=0,"",VLOOKUP(B229,'mapiranje - bilanca'!$A$1:$G$122,6,FALSE))</f>
        <v/>
      </c>
      <c r="F229" s="14" t="str">
        <f>IF(VLOOKUP(B229,'mapiranje - bilanca'!$A$1:$G$122,7,FALSE)=0,"",VLOOKUP(B229,'mapiranje - bilanca'!$A$1:$G$122,7,FALSE))</f>
        <v/>
      </c>
    </row>
    <row r="230" spans="1:6" x14ac:dyDescent="0.25">
      <c r="A230" t="s">
        <v>500</v>
      </c>
      <c r="B230" t="s">
        <v>217</v>
      </c>
      <c r="C230" s="14" t="str">
        <f>IF(VLOOKUP(B230,'mapiranje - bilanca'!$A$1:$G$122,4,FALSE)=0,"",VLOOKUP(B230,'mapiranje - bilanca'!$A$1:$G$122,4,FALSE))</f>
        <v>Obveze</v>
      </c>
      <c r="D230" s="14" t="str">
        <f>IF(VLOOKUP(B230,'mapiranje - bilanca'!$A$1:$G$122,5,FALSE)=0,"",VLOOKUP(B230,'mapiranje - bilanca'!$A$1:$G$122,5,FALSE))</f>
        <v>Ostale pričuve</v>
      </c>
      <c r="E230" s="14" t="str">
        <f>IF(VLOOKUP(B230,'mapiranje - bilanca'!$A$1:$G$122,6,FALSE)=0,"",VLOOKUP(B230,'mapiranje - bilanca'!$A$1:$G$122,6,FALSE))</f>
        <v>Posebne pričuve za životna osiguranja kod kojih ugovaratelj osiguranja snosi rizik ulaganja</v>
      </c>
      <c r="F230" s="14" t="str">
        <f>IF(VLOOKUP(B230,'mapiranje - bilanca'!$A$1:$G$122,7,FALSE)=0,"",VLOOKUP(B230,'mapiranje - bilanca'!$A$1:$G$122,7,FALSE))</f>
        <v>Posebne pričuve za životna osiguranja kod kojih ugovaratelj osiguranja snosi rizik ulaganja</v>
      </c>
    </row>
    <row r="231" spans="1:6" x14ac:dyDescent="0.25">
      <c r="A231" t="s">
        <v>500</v>
      </c>
      <c r="B231" t="s">
        <v>216</v>
      </c>
      <c r="C231" s="14" t="str">
        <f>IF(VLOOKUP(B231,'mapiranje - bilanca'!$A$1:$G$122,4,FALSE)=0,"",VLOOKUP(B231,'mapiranje - bilanca'!$A$1:$G$122,4,FALSE))</f>
        <v>Obveze</v>
      </c>
      <c r="D231" s="14" t="str">
        <f>IF(VLOOKUP(B231,'mapiranje - bilanca'!$A$1:$G$122,5,FALSE)=0,"",VLOOKUP(B231,'mapiranje - bilanca'!$A$1:$G$122,5,FALSE))</f>
        <v>Ostale pričuve</v>
      </c>
      <c r="E231" s="14" t="str">
        <f>IF(VLOOKUP(B231,'mapiranje - bilanca'!$A$1:$G$122,6,FALSE)=0,"",VLOOKUP(B231,'mapiranje - bilanca'!$A$1:$G$122,6,FALSE))</f>
        <v/>
      </c>
      <c r="F231" s="14" t="str">
        <f>IF(VLOOKUP(B231,'mapiranje - bilanca'!$A$1:$G$122,7,FALSE)=0,"",VLOOKUP(B231,'mapiranje - bilanca'!$A$1:$G$122,7,FALSE))</f>
        <v/>
      </c>
    </row>
    <row r="232" spans="1:6" x14ac:dyDescent="0.25">
      <c r="A232" t="s">
        <v>500</v>
      </c>
      <c r="B232" t="s">
        <v>215</v>
      </c>
      <c r="C232" s="14" t="str">
        <f>IF(VLOOKUP(B232,'mapiranje - bilanca'!$A$1:$G$122,4,FALSE)=0,"",VLOOKUP(B232,'mapiranje - bilanca'!$A$1:$G$122,4,FALSE))</f>
        <v>Obveze</v>
      </c>
      <c r="D232" s="14" t="str">
        <f>IF(VLOOKUP(B232,'mapiranje - bilanca'!$A$1:$G$122,5,FALSE)=0,"",VLOOKUP(B232,'mapiranje - bilanca'!$A$1:$G$122,5,FALSE))</f>
        <v>Porezna obveza</v>
      </c>
      <c r="E232" s="14" t="str">
        <f>IF(VLOOKUP(B232,'mapiranje - bilanca'!$A$1:$G$122,6,FALSE)=0,"",VLOOKUP(B232,'mapiranje - bilanca'!$A$1:$G$122,6,FALSE))</f>
        <v/>
      </c>
      <c r="F232" s="14" t="str">
        <f>IF(VLOOKUP(B232,'mapiranje - bilanca'!$A$1:$G$122,7,FALSE)=0,"",VLOOKUP(B232,'mapiranje - bilanca'!$A$1:$G$122,7,FALSE))</f>
        <v/>
      </c>
    </row>
    <row r="233" spans="1:6" x14ac:dyDescent="0.25">
      <c r="A233" t="s">
        <v>500</v>
      </c>
      <c r="B233" t="s">
        <v>213</v>
      </c>
      <c r="C233" s="14" t="str">
        <f>IF(VLOOKUP(B233,'mapiranje - bilanca'!$A$1:$G$122,4,FALSE)=0,"",VLOOKUP(B233,'mapiranje - bilanca'!$A$1:$G$122,4,FALSE))</f>
        <v>Obveze</v>
      </c>
      <c r="D233" s="14" t="str">
        <f>IF(VLOOKUP(B233,'mapiranje - bilanca'!$A$1:$G$122,5,FALSE)=0,"",VLOOKUP(B233,'mapiranje - bilanca'!$A$1:$G$122,5,FALSE))</f>
        <v>Financijske obveze</v>
      </c>
      <c r="E233" s="14" t="str">
        <f>IF(VLOOKUP(B233,'mapiranje - bilanca'!$A$1:$G$122,6,FALSE)=0,"",VLOOKUP(B233,'mapiranje - bilanca'!$A$1:$G$122,6,FALSE))</f>
        <v/>
      </c>
      <c r="F233" s="14" t="str">
        <f>IF(VLOOKUP(B233,'mapiranje - bilanca'!$A$1:$G$122,7,FALSE)=0,"",VLOOKUP(B233,'mapiranje - bilanca'!$A$1:$G$122,7,FALSE))</f>
        <v/>
      </c>
    </row>
    <row r="234" spans="1:6" x14ac:dyDescent="0.25">
      <c r="A234" t="s">
        <v>500</v>
      </c>
      <c r="B234" t="s">
        <v>211</v>
      </c>
      <c r="C234" s="14" t="str">
        <f>IF(VLOOKUP(B234,'mapiranje - bilanca'!$A$1:$G$122,4,FALSE)=0,"",VLOOKUP(B234,'mapiranje - bilanca'!$A$1:$G$122,4,FALSE))</f>
        <v>Obveze</v>
      </c>
      <c r="D234" s="14" t="str">
        <f>IF(VLOOKUP(B234,'mapiranje - bilanca'!$A$1:$G$122,5,FALSE)=0,"",VLOOKUP(B234,'mapiranje - bilanca'!$A$1:$G$122,5,FALSE))</f>
        <v>Ostale obveze</v>
      </c>
      <c r="E234" s="14" t="str">
        <f>IF(VLOOKUP(B234,'mapiranje - bilanca'!$A$1:$G$122,6,FALSE)=0,"",VLOOKUP(B234,'mapiranje - bilanca'!$A$1:$G$122,6,FALSE))</f>
        <v/>
      </c>
      <c r="F234" s="14" t="str">
        <f>IF(VLOOKUP(B234,'mapiranje - bilanca'!$A$1:$G$122,7,FALSE)=0,"",VLOOKUP(B234,'mapiranje - bilanca'!$A$1:$G$122,7,FALSE))</f>
        <v/>
      </c>
    </row>
    <row r="235" spans="1:6" x14ac:dyDescent="0.25">
      <c r="A235" t="s">
        <v>500</v>
      </c>
      <c r="B235" t="s">
        <v>209</v>
      </c>
      <c r="C235" s="14" t="str">
        <f>IF(VLOOKUP(B235,'mapiranje - bilanca'!$A$1:$G$122,4,FALSE)=0,"",VLOOKUP(B235,'mapiranje - bilanca'!$A$1:$G$122,4,FALSE))</f>
        <v>Obveze</v>
      </c>
      <c r="D235" s="14" t="str">
        <f>IF(VLOOKUP(B235,'mapiranje - bilanca'!$A$1:$G$122,5,FALSE)=0,"",VLOOKUP(B235,'mapiranje - bilanca'!$A$1:$G$122,5,FALSE))</f>
        <v>Ostale obveze</v>
      </c>
      <c r="E235" s="14" t="str">
        <f>IF(VLOOKUP(B235,'mapiranje - bilanca'!$A$1:$G$122,6,FALSE)=0,"",VLOOKUP(B235,'mapiranje - bilanca'!$A$1:$G$122,6,FALSE))</f>
        <v>Odgođeno plaćanje troškova i prihod budućeg razdoblja</v>
      </c>
      <c r="F235" s="14" t="str">
        <f>IF(VLOOKUP(B235,'mapiranje - bilanca'!$A$1:$G$122,7,FALSE)=0,"",VLOOKUP(B235,'mapiranje - bilanca'!$A$1:$G$122,7,FALSE))</f>
        <v/>
      </c>
    </row>
    <row r="236" spans="1:6" x14ac:dyDescent="0.25">
      <c r="A236" t="s">
        <v>500</v>
      </c>
      <c r="B236" t="s">
        <v>208</v>
      </c>
      <c r="C236" s="14" t="str">
        <f>IF(VLOOKUP(B236,'mapiranje - bilanca'!$A$1:$G$122,4,FALSE)=0,"",VLOOKUP(B236,'mapiranje - bilanca'!$A$1:$G$122,4,FALSE))</f>
        <v>Obveze</v>
      </c>
      <c r="D236" s="14" t="str">
        <f>IF(VLOOKUP(B236,'mapiranje - bilanca'!$A$1:$G$122,5,FALSE)=0,"",VLOOKUP(B236,'mapiranje - bilanca'!$A$1:$G$122,5,FALSE))</f>
        <v/>
      </c>
      <c r="E236" s="14" t="str">
        <f>IF(VLOOKUP(B236,'mapiranje - bilanca'!$A$1:$G$122,6,FALSE)=0,"",VLOOKUP(B236,'mapiranje - bilanca'!$A$1:$G$122,6,FALSE))</f>
        <v/>
      </c>
      <c r="F236" s="14" t="str">
        <f>IF(VLOOKUP(B236,'mapiranje - bilanca'!$A$1:$G$122,7,FALSE)=0,"",VLOOKUP(B236,'mapiranje - bilanca'!$A$1:$G$122,7,FALSE))</f>
        <v/>
      </c>
    </row>
    <row r="237" spans="1:6" x14ac:dyDescent="0.25">
      <c r="A237" t="s">
        <v>500</v>
      </c>
      <c r="B237" t="s">
        <v>207</v>
      </c>
      <c r="C237" s="14" t="str">
        <f>IF(VLOOKUP(B237,'mapiranje - bilanca'!$A$1:$G$122,4,FALSE)=0,"",VLOOKUP(B237,'mapiranje - bilanca'!$A$1:$G$122,4,FALSE))</f>
        <v>Izvanbilančni zapisi</v>
      </c>
      <c r="D237" s="14" t="str">
        <f>IF(VLOOKUP(B237,'mapiranje - bilanca'!$A$1:$G$122,5,FALSE)=0,"",VLOOKUP(B237,'mapiranje - bilanca'!$A$1:$G$122,5,FALSE))</f>
        <v>Izvanbilančni zapisi</v>
      </c>
      <c r="E237" s="14" t="str">
        <f>IF(VLOOKUP(B237,'mapiranje - bilanca'!$A$1:$G$122,6,FALSE)=0,"",VLOOKUP(B237,'mapiranje - bilanca'!$A$1:$G$122,6,FALSE))</f>
        <v>Izvanbilančni zapisi</v>
      </c>
      <c r="F237" s="14" t="str">
        <f>IF(VLOOKUP(B237,'mapiranje - bilanca'!$A$1:$G$122,7,FALSE)=0,"",VLOOKUP(B237,'mapiranje - bilanca'!$A$1:$G$122,7,FALSE))</f>
        <v>Izvanbilančni zapisi</v>
      </c>
    </row>
    <row r="238" spans="1:6" x14ac:dyDescent="0.25">
      <c r="A238" t="s">
        <v>486</v>
      </c>
      <c r="B238" t="s">
        <v>18</v>
      </c>
      <c r="C238" s="15" t="str">
        <f>IF(VLOOKUP(B238,'mapiranje - bilanca'!$B$1:$G$122,3,FALSE)=0,"",VLOOKUP(B238,'mapiranje - bilanca'!$B$1:$G$122,3,FALSE))</f>
        <v>Imovina</v>
      </c>
      <c r="D238" s="15" t="str">
        <f>IF(VLOOKUP(B238,'mapiranje - bilanca'!$B$1:$G$122,4,FALSE)=0,"",VLOOKUP(B238,'mapiranje - bilanca'!$B$1:$G$122,4,FALSE))</f>
        <v>Ulaganja</v>
      </c>
      <c r="E238" s="15" t="str">
        <f>IF(VLOOKUP(B238,'mapiranje - bilanca'!$B$1:$G$122,5,FALSE)=0,"",VLOOKUP(B238,'mapiranje - bilanca'!$B$1:$G$122,5,FALSE))</f>
        <v>Ulaganja do dospijeća</v>
      </c>
      <c r="F238" s="15" t="str">
        <f>IF(VLOOKUP(B238,'mapiranje - bilanca'!$B$1:$G$122,6,FALSE)=0,"",VLOOKUP(B238,'mapiranje - bilanca'!$B$1:$G$122,6,FALSE))</f>
        <v>Dužnički financijski instrumenti</v>
      </c>
    </row>
    <row r="239" spans="1:6" x14ac:dyDescent="0.25">
      <c r="A239" t="s">
        <v>486</v>
      </c>
      <c r="B239" t="s">
        <v>50</v>
      </c>
      <c r="C239" s="15" t="str">
        <f>IF(VLOOKUP(B239,'mapiranje - bilanca'!$B$1:$G$122,3,FALSE)=0,"",VLOOKUP(B239,'mapiranje - bilanca'!$B$1:$G$122,3,FALSE))</f>
        <v>Imovina</v>
      </c>
      <c r="D239" s="15" t="str">
        <f>IF(VLOOKUP(B239,'mapiranje - bilanca'!$B$1:$G$122,4,FALSE)=0,"",VLOOKUP(B239,'mapiranje - bilanca'!$B$1:$G$122,4,FALSE))</f>
        <v>Potraživanja</v>
      </c>
      <c r="E239" s="15" t="str">
        <f>IF(VLOOKUP(B239,'mapiranje - bilanca'!$B$1:$G$122,5,FALSE)=0,"",VLOOKUP(B239,'mapiranje - bilanca'!$B$1:$G$122,5,FALSE))</f>
        <v>Potraživanja iz poslova osiguranja</v>
      </c>
      <c r="F239" s="15" t="str">
        <f>IF(VLOOKUP(B239,'mapiranje - bilanca'!$B$1:$G$122,6,FALSE)=0,"",VLOOKUP(B239,'mapiranje - bilanca'!$B$1:$G$122,6,FALSE))</f>
        <v>Od ugovaratelja osiguranja</v>
      </c>
    </row>
    <row r="240" spans="1:6" x14ac:dyDescent="0.25">
      <c r="A240" t="s">
        <v>486</v>
      </c>
      <c r="B240" t="s">
        <v>59</v>
      </c>
      <c r="C240" s="15" t="str">
        <f>IF(VLOOKUP(B240,'mapiranje - bilanca'!$B$1:$G$122,3,FALSE)=0,"",VLOOKUP(B240,'mapiranje - bilanca'!$B$1:$G$122,3,FALSE))</f>
        <v>Imovina</v>
      </c>
      <c r="D240" s="15" t="str">
        <f>IF(VLOOKUP(B240,'mapiranje - bilanca'!$B$1:$G$122,4,FALSE)=0,"",VLOOKUP(B240,'mapiranje - bilanca'!$B$1:$G$122,4,FALSE))</f>
        <v>Ostala imovina</v>
      </c>
      <c r="E240" s="15" t="str">
        <f>IF(VLOOKUP(B240,'mapiranje - bilanca'!$B$1:$G$122,5,FALSE)=0,"",VLOOKUP(B240,'mapiranje - bilanca'!$B$1:$G$122,5,FALSE))</f>
        <v>Novac u banci i blagajni</v>
      </c>
      <c r="F240" s="15" t="str">
        <f>IF(VLOOKUP(B240,'mapiranje - bilanca'!$B$1:$G$122,6,FALSE)=0,"",VLOOKUP(B240,'mapiranje - bilanca'!$B$1:$G$122,6,FALSE))</f>
        <v>Sredstva na poslovnom računu</v>
      </c>
    </row>
    <row r="241" spans="1:6" x14ac:dyDescent="0.25">
      <c r="A241" t="s">
        <v>486</v>
      </c>
      <c r="B241" t="s">
        <v>72</v>
      </c>
      <c r="C241" s="15" t="str">
        <f>IF(VLOOKUP(B241,'mapiranje - bilanca'!$B$1:$G$122,3,FALSE)=0,"",VLOOKUP(B241,'mapiranje - bilanca'!$B$1:$G$122,3,FALSE))</f>
        <v>Kapital</v>
      </c>
      <c r="D241" s="15" t="str">
        <f>IF(VLOOKUP(B241,'mapiranje - bilanca'!$B$1:$G$122,4,FALSE)=0,"",VLOOKUP(B241,'mapiranje - bilanca'!$B$1:$G$122,4,FALSE))</f>
        <v>Upisani kapital</v>
      </c>
      <c r="E241" s="15" t="str">
        <f>IF(VLOOKUP(B241,'mapiranje - bilanca'!$B$1:$G$122,5,FALSE)=0,"",VLOOKUP(B241,'mapiranje - bilanca'!$B$1:$G$122,5,FALSE))</f>
        <v>Uplaćeni kapital - redovne dionice</v>
      </c>
      <c r="F241" s="15" t="str">
        <f>IF(VLOOKUP(B241,'mapiranje - bilanca'!$B$1:$G$122,6,FALSE)=0,"",VLOOKUP(B241,'mapiranje - bilanca'!$B$1:$G$122,6,FALSE))</f>
        <v>Uplaćeni kapital - redovne dionice</v>
      </c>
    </row>
    <row r="242" spans="1:6" x14ac:dyDescent="0.25">
      <c r="A242" t="s">
        <v>486</v>
      </c>
      <c r="B242" t="s">
        <v>51</v>
      </c>
      <c r="C242" s="15" t="str">
        <f>IF(VLOOKUP(B242,'mapiranje - bilanca'!$B$1:$G$122,3,FALSE)=0,"",VLOOKUP(B242,'mapiranje - bilanca'!$B$1:$G$122,3,FALSE))</f>
        <v>Imovina</v>
      </c>
      <c r="D242" s="15" t="str">
        <f>IF(VLOOKUP(B242,'mapiranje - bilanca'!$B$1:$G$122,4,FALSE)=0,"",VLOOKUP(B242,'mapiranje - bilanca'!$B$1:$G$122,4,FALSE))</f>
        <v>Potraživanja</v>
      </c>
      <c r="E242" s="15" t="str">
        <f>IF(VLOOKUP(B242,'mapiranje - bilanca'!$B$1:$G$122,5,FALSE)=0,"",VLOOKUP(B242,'mapiranje - bilanca'!$B$1:$G$122,5,FALSE))</f>
        <v>Potraživanja iz poslova osiguranja</v>
      </c>
      <c r="F242" s="15" t="str">
        <f>IF(VLOOKUP(B242,'mapiranje - bilanca'!$B$1:$G$122,6,FALSE)=0,"",VLOOKUP(B242,'mapiranje - bilanca'!$B$1:$G$122,6,FALSE))</f>
        <v>Od zastupnika odnosno posrednika u osiguranju</v>
      </c>
    </row>
    <row r="243" spans="1:6" x14ac:dyDescent="0.25">
      <c r="A243" t="s">
        <v>486</v>
      </c>
      <c r="B243" t="s">
        <v>19</v>
      </c>
      <c r="C243" s="15" t="str">
        <f>IF(VLOOKUP(B243,'mapiranje - bilanca'!$B$1:$G$122,3,FALSE)=0,"",VLOOKUP(B243,'mapiranje - bilanca'!$B$1:$G$122,3,FALSE))</f>
        <v>Imovina</v>
      </c>
      <c r="D243" s="15" t="str">
        <f>IF(VLOOKUP(B243,'mapiranje - bilanca'!$B$1:$G$122,4,FALSE)=0,"",VLOOKUP(B243,'mapiranje - bilanca'!$B$1:$G$122,4,FALSE))</f>
        <v>Ulaganja</v>
      </c>
      <c r="E243" s="15" t="str">
        <f>IF(VLOOKUP(B243,'mapiranje - bilanca'!$B$1:$G$122,5,FALSE)=0,"",VLOOKUP(B243,'mapiranje - bilanca'!$B$1:$G$122,5,FALSE))</f>
        <v>Ulaganja do dospijeća</v>
      </c>
      <c r="F243" s="15" t="str">
        <f>IF(VLOOKUP(B243,'mapiranje - bilanca'!$B$1:$G$122,6,FALSE)=0,"",VLOOKUP(B243,'mapiranje - bilanca'!$B$1:$G$122,6,FALSE))</f>
        <v>Ostalo</v>
      </c>
    </row>
    <row r="244" spans="1:6" x14ac:dyDescent="0.25">
      <c r="A244" t="s">
        <v>486</v>
      </c>
      <c r="B244" t="s">
        <v>60</v>
      </c>
      <c r="C244" s="15" t="str">
        <f>IF(VLOOKUP(B244,'mapiranje - bilanca'!$B$1:$G$122,3,FALSE)=0,"",VLOOKUP(B244,'mapiranje - bilanca'!$B$1:$G$122,3,FALSE))</f>
        <v>Imovina</v>
      </c>
      <c r="D244" s="15" t="str">
        <f>IF(VLOOKUP(B244,'mapiranje - bilanca'!$B$1:$G$122,4,FALSE)=0,"",VLOOKUP(B244,'mapiranje - bilanca'!$B$1:$G$122,4,FALSE))</f>
        <v>Ostala imovina</v>
      </c>
      <c r="E244" s="15" t="str">
        <f>IF(VLOOKUP(B244,'mapiranje - bilanca'!$B$1:$G$122,5,FALSE)=0,"",VLOOKUP(B244,'mapiranje - bilanca'!$B$1:$G$122,5,FALSE))</f>
        <v>Novac u banci i blagajni</v>
      </c>
      <c r="F244" s="15" t="str">
        <f>IF(VLOOKUP(B244,'mapiranje - bilanca'!$B$1:$G$122,6,FALSE)=0,"",VLOOKUP(B244,'mapiranje - bilanca'!$B$1:$G$122,6,FALSE))</f>
        <v>Sredstva na računu imovine za pokriće matematičke pričuve</v>
      </c>
    </row>
    <row r="245" spans="1:6" x14ac:dyDescent="0.25">
      <c r="A245" t="s">
        <v>486</v>
      </c>
      <c r="B245" t="s">
        <v>73</v>
      </c>
      <c r="C245" s="15" t="str">
        <f>IF(VLOOKUP(B245,'mapiranje - bilanca'!$B$1:$G$122,3,FALSE)=0,"",VLOOKUP(B245,'mapiranje - bilanca'!$B$1:$G$122,3,FALSE))</f>
        <v>Kapital</v>
      </c>
      <c r="D245" s="15" t="str">
        <f>IF(VLOOKUP(B245,'mapiranje - bilanca'!$B$1:$G$122,4,FALSE)=0,"",VLOOKUP(B245,'mapiranje - bilanca'!$B$1:$G$122,4,FALSE))</f>
        <v>Upisani kapital</v>
      </c>
      <c r="E245" s="15" t="str">
        <f>IF(VLOOKUP(B245,'mapiranje - bilanca'!$B$1:$G$122,5,FALSE)=0,"",VLOOKUP(B245,'mapiranje - bilanca'!$B$1:$G$122,5,FALSE))</f>
        <v>Uplaćeni kapital - povlaštene dionice</v>
      </c>
      <c r="F245" s="15" t="str">
        <f>IF(VLOOKUP(B245,'mapiranje - bilanca'!$B$1:$G$122,6,FALSE)=0,"",VLOOKUP(B245,'mapiranje - bilanca'!$B$1:$G$122,6,FALSE))</f>
        <v>Uplaćeni kapital - povlaštene dionice</v>
      </c>
    </row>
    <row r="246" spans="1:6" x14ac:dyDescent="0.25">
      <c r="A246" t="s">
        <v>486</v>
      </c>
      <c r="B246" t="s">
        <v>74</v>
      </c>
      <c r="C246" s="15" t="str">
        <f>IF(VLOOKUP(B246,'mapiranje - bilanca'!$B$1:$G$122,3,FALSE)=0,"",VLOOKUP(B246,'mapiranje - bilanca'!$B$1:$G$122,3,FALSE))</f>
        <v>Kapital</v>
      </c>
      <c r="D246" s="15" t="str">
        <f>IF(VLOOKUP(B246,'mapiranje - bilanca'!$B$1:$G$122,4,FALSE)=0,"",VLOOKUP(B246,'mapiranje - bilanca'!$B$1:$G$122,4,FALSE))</f>
        <v>Upisani kapital</v>
      </c>
      <c r="E246" s="15" t="str">
        <f>IF(VLOOKUP(B246,'mapiranje - bilanca'!$B$1:$G$122,5,FALSE)=0,"",VLOOKUP(B246,'mapiranje - bilanca'!$B$1:$G$122,5,FALSE))</f>
        <v>Kapital pozvan da se plati</v>
      </c>
      <c r="F246" s="15" t="str">
        <f>IF(VLOOKUP(B246,'mapiranje - bilanca'!$B$1:$G$122,6,FALSE)=0,"",VLOOKUP(B246,'mapiranje - bilanca'!$B$1:$G$122,6,FALSE))</f>
        <v>Kapital pozvan da se plati</v>
      </c>
    </row>
    <row r="247" spans="1:6" x14ac:dyDescent="0.25">
      <c r="A247" t="s">
        <v>486</v>
      </c>
      <c r="B247" t="s">
        <v>61</v>
      </c>
      <c r="C247" s="15" t="str">
        <f>IF(VLOOKUP(B247,'mapiranje - bilanca'!$B$1:$G$122,3,FALSE)=0,"",VLOOKUP(B247,'mapiranje - bilanca'!$B$1:$G$122,3,FALSE))</f>
        <v>Imovina</v>
      </c>
      <c r="D247" s="15" t="str">
        <f>IF(VLOOKUP(B247,'mapiranje - bilanca'!$B$1:$G$122,4,FALSE)=0,"",VLOOKUP(B247,'mapiranje - bilanca'!$B$1:$G$122,4,FALSE))</f>
        <v>Ostala imovina</v>
      </c>
      <c r="E247" s="15" t="str">
        <f>IF(VLOOKUP(B247,'mapiranje - bilanca'!$B$1:$G$122,5,FALSE)=0,"",VLOOKUP(B247,'mapiranje - bilanca'!$B$1:$G$122,5,FALSE))</f>
        <v>Novac u banci i blagajni</v>
      </c>
      <c r="F247" s="15" t="str">
        <f>IF(VLOOKUP(B247,'mapiranje - bilanca'!$B$1:$G$122,6,FALSE)=0,"",VLOOKUP(B247,'mapiranje - bilanca'!$B$1:$G$122,6,FALSE))</f>
        <v>Novčana sredstva u blagajni</v>
      </c>
    </row>
    <row r="248" spans="1:6" x14ac:dyDescent="0.25">
      <c r="A248" t="s">
        <v>486</v>
      </c>
      <c r="B248" t="s">
        <v>13</v>
      </c>
      <c r="C248" s="15" t="str">
        <f>IF(VLOOKUP(B248,'mapiranje - bilanca'!$B$1:$G$122,3,FALSE)=0,"",VLOOKUP(B248,'mapiranje - bilanca'!$B$1:$G$122,3,FALSE))</f>
        <v>Imovina</v>
      </c>
      <c r="D248" s="15" t="str">
        <f>IF(VLOOKUP(B248,'mapiranje - bilanca'!$B$1:$G$122,4,FALSE)=0,"",VLOOKUP(B248,'mapiranje - bilanca'!$B$1:$G$122,4,FALSE))</f>
        <v>Ulaganja</v>
      </c>
      <c r="E248" s="15" t="str">
        <f>IF(VLOOKUP(B248,'mapiranje - bilanca'!$B$1:$G$122,5,FALSE)=0,"",VLOOKUP(B248,'mapiranje - bilanca'!$B$1:$G$122,5,FALSE))</f>
        <v>Ulaganja u podružnice, pridružena društva i sudjelovanje u zajedničkim ulaganjima</v>
      </c>
      <c r="F248" s="15" t="str">
        <f>IF(VLOOKUP(B248,'mapiranje - bilanca'!$B$1:$G$122,6,FALSE)=0,"",VLOOKUP(B248,'mapiranje - bilanca'!$B$1:$G$122,6,FALSE))</f>
        <v>Dionice i udjeli u podružnicama</v>
      </c>
    </row>
    <row r="249" spans="1:6" x14ac:dyDescent="0.25">
      <c r="A249" t="s">
        <v>486</v>
      </c>
      <c r="B249" t="s">
        <v>4</v>
      </c>
      <c r="C249" s="15" t="str">
        <f>IF(VLOOKUP(B249,'mapiranje - bilanca'!$B$1:$G$122,3,FALSE)=0,"",VLOOKUP(B249,'mapiranje - bilanca'!$B$1:$G$122,3,FALSE))</f>
        <v>Imovina</v>
      </c>
      <c r="D249" s="15" t="str">
        <f>IF(VLOOKUP(B249,'mapiranje - bilanca'!$B$1:$G$122,4,FALSE)=0,"",VLOOKUP(B249,'mapiranje - bilanca'!$B$1:$G$122,4,FALSE))</f>
        <v>Nematerijalna imovina</v>
      </c>
      <c r="E249" s="15" t="str">
        <f>IF(VLOOKUP(B249,'mapiranje - bilanca'!$B$1:$G$122,5,FALSE)=0,"",VLOOKUP(B249,'mapiranje - bilanca'!$B$1:$G$122,5,FALSE))</f>
        <v>Goodwill</v>
      </c>
      <c r="F249" s="15" t="str">
        <f>IF(VLOOKUP(B249,'mapiranje - bilanca'!$B$1:$G$122,6,FALSE)=0,"",VLOOKUP(B249,'mapiranje - bilanca'!$B$1:$G$122,6,FALSE))</f>
        <v>Goodwill</v>
      </c>
    </row>
    <row r="250" spans="1:6" x14ac:dyDescent="0.25">
      <c r="A250" t="s">
        <v>486</v>
      </c>
      <c r="B250" t="s">
        <v>1</v>
      </c>
      <c r="C250" s="15" t="str">
        <f>IF(VLOOKUP(B250,'mapiranje - bilanca'!$B$1:$G$122,3,FALSE)=0,"",VLOOKUP(B250,'mapiranje - bilanca'!$B$1:$G$122,3,FALSE))</f>
        <v>Imovina</v>
      </c>
      <c r="D250" s="15" t="str">
        <f>IF(VLOOKUP(B250,'mapiranje - bilanca'!$B$1:$G$122,4,FALSE)=0,"",VLOOKUP(B250,'mapiranje - bilanca'!$B$1:$G$122,4,FALSE))</f>
        <v>Ostala imovina</v>
      </c>
      <c r="E250" s="15" t="str">
        <f>IF(VLOOKUP(B250,'mapiranje - bilanca'!$B$1:$G$122,5,FALSE)=0,"",VLOOKUP(B250,'mapiranje - bilanca'!$B$1:$G$122,5,FALSE))</f>
        <v>Kapital pozvan da se plati</v>
      </c>
      <c r="F250" s="15" t="str">
        <f>IF(VLOOKUP(B250,'mapiranje - bilanca'!$B$1:$G$122,6,FALSE)=0,"",VLOOKUP(B250,'mapiranje - bilanca'!$B$1:$G$122,6,FALSE))</f>
        <v>Kapital pozvan da se plati</v>
      </c>
    </row>
    <row r="251" spans="1:6" x14ac:dyDescent="0.25">
      <c r="A251" t="s">
        <v>486</v>
      </c>
      <c r="B251" t="s">
        <v>58</v>
      </c>
      <c r="C251" s="15" t="str">
        <f>IF(VLOOKUP(B251,'mapiranje - bilanca'!$B$1:$G$122,3,FALSE)=0,"",VLOOKUP(B251,'mapiranje - bilanca'!$B$1:$G$122,3,FALSE))</f>
        <v>Imovina</v>
      </c>
      <c r="D251" s="15" t="str">
        <f>IF(VLOOKUP(B251,'mapiranje - bilanca'!$B$1:$G$122,4,FALSE)=0,"",VLOOKUP(B251,'mapiranje - bilanca'!$B$1:$G$122,4,FALSE))</f>
        <v>Ostala imovina</v>
      </c>
      <c r="E251" s="15" t="str">
        <f>IF(VLOOKUP(B251,'mapiranje - bilanca'!$B$1:$G$122,5,FALSE)=0,"",VLOOKUP(B251,'mapiranje - bilanca'!$B$1:$G$122,5,FALSE))</f>
        <v>Novac u banci i blagajni</v>
      </c>
      <c r="F251" s="15" t="str">
        <f>IF(VLOOKUP(B251,'mapiranje - bilanca'!$B$1:$G$122,6,FALSE)=0,"",VLOOKUP(B251,'mapiranje - bilanca'!$B$1:$G$122,6,FALSE))</f>
        <v/>
      </c>
    </row>
    <row r="252" spans="1:6" x14ac:dyDescent="0.25">
      <c r="A252" t="s">
        <v>486</v>
      </c>
      <c r="B252" t="s">
        <v>107</v>
      </c>
      <c r="C252" s="15" t="str">
        <f>IF(VLOOKUP(B252,'mapiranje - bilanca'!$B$1:$G$122,3,FALSE)=0,"",VLOOKUP(B252,'mapiranje - bilanca'!$B$1:$G$122,3,FALSE))</f>
        <v>Obveze</v>
      </c>
      <c r="D252" s="15" t="str">
        <f>IF(VLOOKUP(B252,'mapiranje - bilanca'!$B$1:$G$122,4,FALSE)=0,"",VLOOKUP(B252,'mapiranje - bilanca'!$B$1:$G$122,4,FALSE))</f>
        <v>Financijske obveze</v>
      </c>
      <c r="E252" s="15" t="str">
        <f>IF(VLOOKUP(B252,'mapiranje - bilanca'!$B$1:$G$122,5,FALSE)=0,"",VLOOKUP(B252,'mapiranje - bilanca'!$B$1:$G$122,5,FALSE))</f>
        <v>Obveze po zajmovima</v>
      </c>
      <c r="F252" s="15" t="str">
        <f>IF(VLOOKUP(B252,'mapiranje - bilanca'!$B$1:$G$122,6,FALSE)=0,"",VLOOKUP(B252,'mapiranje - bilanca'!$B$1:$G$122,6,FALSE))</f>
        <v>Obveze po zajmovima</v>
      </c>
    </row>
    <row r="253" spans="1:6" x14ac:dyDescent="0.25">
      <c r="A253" t="s">
        <v>486</v>
      </c>
      <c r="B253" t="s">
        <v>111</v>
      </c>
      <c r="C253" s="15" t="str">
        <f>IF(VLOOKUP(B253,'mapiranje - bilanca'!$B$1:$G$122,3,FALSE)=0,"",VLOOKUP(B253,'mapiranje - bilanca'!$B$1:$G$122,3,FALSE))</f>
        <v>Obveze</v>
      </c>
      <c r="D253" s="15" t="str">
        <f>IF(VLOOKUP(B253,'mapiranje - bilanca'!$B$1:$G$122,4,FALSE)=0,"",VLOOKUP(B253,'mapiranje - bilanca'!$B$1:$G$122,4,FALSE))</f>
        <v>Ostale obveze</v>
      </c>
      <c r="E253" s="15" t="str">
        <f>IF(VLOOKUP(B253,'mapiranje - bilanca'!$B$1:$G$122,5,FALSE)=0,"",VLOOKUP(B253,'mapiranje - bilanca'!$B$1:$G$122,5,FALSE))</f>
        <v>Obveze proizašle iz poslova izravnog osiguranja</v>
      </c>
      <c r="F253" s="15" t="str">
        <f>IF(VLOOKUP(B253,'mapiranje - bilanca'!$B$1:$G$122,6,FALSE)=0,"",VLOOKUP(B253,'mapiranje - bilanca'!$B$1:$G$122,6,FALSE))</f>
        <v>Obveze proizašle iz neposrednih poslova osiguranja</v>
      </c>
    </row>
    <row r="254" spans="1:6" x14ac:dyDescent="0.25">
      <c r="A254" t="s">
        <v>486</v>
      </c>
      <c r="B254" t="s">
        <v>46</v>
      </c>
      <c r="C254" s="15" t="str">
        <f>IF(VLOOKUP(B254,'mapiranje - bilanca'!$B$1:$G$122,3,FALSE)=0,"",VLOOKUP(B254,'mapiranje - bilanca'!$B$1:$G$122,3,FALSE))</f>
        <v>Imovina</v>
      </c>
      <c r="D254" s="15" t="str">
        <f>IF(VLOOKUP(B254,'mapiranje - bilanca'!$B$1:$G$122,4,FALSE)=0,"",VLOOKUP(B254,'mapiranje - bilanca'!$B$1:$G$122,4,FALSE))</f>
        <v>Porezna imovina</v>
      </c>
      <c r="E254" s="15" t="str">
        <f>IF(VLOOKUP(B254,'mapiranje - bilanca'!$B$1:$G$122,5,FALSE)=0,"",VLOOKUP(B254,'mapiranje - bilanca'!$B$1:$G$122,5,FALSE))</f>
        <v>Odgođena porezna imovina</v>
      </c>
      <c r="F254" s="15" t="str">
        <f>IF(VLOOKUP(B254,'mapiranje - bilanca'!$B$1:$G$122,6,FALSE)=0,"",VLOOKUP(B254,'mapiranje - bilanca'!$B$1:$G$122,6,FALSE))</f>
        <v>Odgođena porezna imovina</v>
      </c>
    </row>
    <row r="255" spans="1:6" x14ac:dyDescent="0.25">
      <c r="A255" t="s">
        <v>486</v>
      </c>
      <c r="B255" t="s">
        <v>103</v>
      </c>
      <c r="C255" s="15" t="str">
        <f>IF(VLOOKUP(B255,'mapiranje - bilanca'!$B$1:$G$122,3,FALSE)=0,"",VLOOKUP(B255,'mapiranje - bilanca'!$B$1:$G$122,3,FALSE))</f>
        <v>Obveze</v>
      </c>
      <c r="D255" s="15" t="str">
        <f>IF(VLOOKUP(B255,'mapiranje - bilanca'!$B$1:$G$122,4,FALSE)=0,"",VLOOKUP(B255,'mapiranje - bilanca'!$B$1:$G$122,4,FALSE))</f>
        <v>Porezna obveza</v>
      </c>
      <c r="E255" s="15" t="str">
        <f>IF(VLOOKUP(B255,'mapiranje - bilanca'!$B$1:$G$122,5,FALSE)=0,"",VLOOKUP(B255,'mapiranje - bilanca'!$B$1:$G$122,5,FALSE))</f>
        <v>Odgođena porezna obveza</v>
      </c>
      <c r="F255" s="15" t="str">
        <f>IF(VLOOKUP(B255,'mapiranje - bilanca'!$B$1:$G$122,6,FALSE)=0,"",VLOOKUP(B255,'mapiranje - bilanca'!$B$1:$G$122,6,FALSE))</f>
        <v>Odgođena porezna obveza</v>
      </c>
    </row>
    <row r="256" spans="1:6" x14ac:dyDescent="0.25">
      <c r="A256" t="s">
        <v>486</v>
      </c>
      <c r="B256" t="s">
        <v>49</v>
      </c>
      <c r="C256" s="15" t="str">
        <f>IF(VLOOKUP(B256,'mapiranje - bilanca'!$B$1:$G$122,3,FALSE)=0,"",VLOOKUP(B256,'mapiranje - bilanca'!$B$1:$G$122,3,FALSE))</f>
        <v>Imovina</v>
      </c>
      <c r="D256" s="15" t="str">
        <f>IF(VLOOKUP(B256,'mapiranje - bilanca'!$B$1:$G$122,4,FALSE)=0,"",VLOOKUP(B256,'mapiranje - bilanca'!$B$1:$G$122,4,FALSE))</f>
        <v>Potraživanja</v>
      </c>
      <c r="E256" s="15" t="str">
        <f>IF(VLOOKUP(B256,'mapiranje - bilanca'!$B$1:$G$122,5,FALSE)=0,"",VLOOKUP(B256,'mapiranje - bilanca'!$B$1:$G$122,5,FALSE))</f>
        <v>Potraživanja iz poslova osiguranja</v>
      </c>
      <c r="F256" s="15" t="str">
        <f>IF(VLOOKUP(B256,'mapiranje - bilanca'!$B$1:$G$122,6,FALSE)=0,"",VLOOKUP(B256,'mapiranje - bilanca'!$B$1:$G$122,6,FALSE))</f>
        <v/>
      </c>
    </row>
    <row r="257" spans="1:6" x14ac:dyDescent="0.25">
      <c r="A257" t="s">
        <v>486</v>
      </c>
      <c r="B257" t="s">
        <v>100</v>
      </c>
      <c r="C257" s="15" t="str">
        <f>IF(VLOOKUP(B257,'mapiranje - bilanca'!$B$1:$G$122,3,FALSE)=0,"",VLOOKUP(B257,'mapiranje - bilanca'!$B$1:$G$122,3,FALSE))</f>
        <v>Obveze</v>
      </c>
      <c r="D257" s="15" t="str">
        <f>IF(VLOOKUP(B257,'mapiranje - bilanca'!$B$1:$G$122,4,FALSE)=0,"",VLOOKUP(B257,'mapiranje - bilanca'!$B$1:$G$122,4,FALSE))</f>
        <v>Ostale pričuve</v>
      </c>
      <c r="E257" s="15" t="str">
        <f>IF(VLOOKUP(B257,'mapiranje - bilanca'!$B$1:$G$122,5,FALSE)=0,"",VLOOKUP(B257,'mapiranje - bilanca'!$B$1:$G$122,5,FALSE))</f>
        <v>Pričuve za mirovine i slične obveze</v>
      </c>
      <c r="F257" s="15" t="str">
        <f>IF(VLOOKUP(B257,'mapiranje - bilanca'!$B$1:$G$122,6,FALSE)=0,"",VLOOKUP(B257,'mapiranje - bilanca'!$B$1:$G$122,6,FALSE))</f>
        <v>Pričuve za mirovine i slične obveze</v>
      </c>
    </row>
    <row r="258" spans="1:6" x14ac:dyDescent="0.25">
      <c r="A258" t="s">
        <v>486</v>
      </c>
      <c r="B258" t="s">
        <v>92</v>
      </c>
      <c r="C258" s="15" t="str">
        <f>IF(VLOOKUP(B258,'mapiranje - bilanca'!$B$1:$G$122,3,FALSE)=0,"",VLOOKUP(B258,'mapiranje - bilanca'!$B$1:$G$122,3,FALSE))</f>
        <v>Obveze</v>
      </c>
      <c r="D258" s="15" t="str">
        <f>IF(VLOOKUP(B258,'mapiranje - bilanca'!$B$1:$G$122,4,FALSE)=0,"",VLOOKUP(B258,'mapiranje - bilanca'!$B$1:$G$122,4,FALSE))</f>
        <v>Tehničke pričuve</v>
      </c>
      <c r="E258" s="15" t="str">
        <f>IF(VLOOKUP(B258,'mapiranje - bilanca'!$B$1:$G$122,5,FALSE)=0,"",VLOOKUP(B258,'mapiranje - bilanca'!$B$1:$G$122,5,FALSE))</f>
        <v>Pričuve za prijenosne premije</v>
      </c>
      <c r="F258" s="15" t="str">
        <f>IF(VLOOKUP(B258,'mapiranje - bilanca'!$B$1:$G$122,6,FALSE)=0,"",VLOOKUP(B258,'mapiranje - bilanca'!$B$1:$G$122,6,FALSE))</f>
        <v>Pričuve za prijenosne premije</v>
      </c>
    </row>
    <row r="259" spans="1:6" x14ac:dyDescent="0.25">
      <c r="A259" t="s">
        <v>486</v>
      </c>
      <c r="B259" t="s">
        <v>38</v>
      </c>
      <c r="C259" s="15" t="str">
        <f>IF(VLOOKUP(B259,'mapiranje - bilanca'!$B$1:$G$122,3,FALSE)=0,"",VLOOKUP(B259,'mapiranje - bilanca'!$B$1:$G$122,3,FALSE))</f>
        <v>Imovina</v>
      </c>
      <c r="D259" s="15" t="str">
        <f>IF(VLOOKUP(B259,'mapiranje - bilanca'!$B$1:$G$122,4,FALSE)=0,"",VLOOKUP(B259,'mapiranje - bilanca'!$B$1:$G$122,4,FALSE))</f>
        <v>Udio reosiguranja u tehničkim pričuvama</v>
      </c>
      <c r="E259" s="15" t="str">
        <f>IF(VLOOKUP(B259,'mapiranje - bilanca'!$B$1:$G$122,5,FALSE)=0,"",VLOOKUP(B259,'mapiranje - bilanca'!$B$1:$G$122,5,FALSE))</f>
        <v>Prijenosne premije, udio reosiguranja</v>
      </c>
      <c r="F259" s="15" t="str">
        <f>IF(VLOOKUP(B259,'mapiranje - bilanca'!$B$1:$G$122,6,FALSE)=0,"",VLOOKUP(B259,'mapiranje - bilanca'!$B$1:$G$122,6,FALSE))</f>
        <v>Pričuve za prijenosne premije, udio reosiguranja</v>
      </c>
    </row>
    <row r="260" spans="1:6" x14ac:dyDescent="0.25">
      <c r="A260" t="s">
        <v>486</v>
      </c>
      <c r="B260" t="s">
        <v>116</v>
      </c>
      <c r="C260" s="15" t="str">
        <f>IF(VLOOKUP(B260,'mapiranje - bilanca'!$B$1:$G$122,3,FALSE)=0,"",VLOOKUP(B260,'mapiranje - bilanca'!$B$1:$G$122,3,FALSE))</f>
        <v>Obveze</v>
      </c>
      <c r="D260" s="15" t="str">
        <f>IF(VLOOKUP(B260,'mapiranje - bilanca'!$B$1:$G$122,4,FALSE)=0,"",VLOOKUP(B260,'mapiranje - bilanca'!$B$1:$G$122,4,FALSE))</f>
        <v>Ostale obveze</v>
      </c>
      <c r="E260" s="15" t="str">
        <f>IF(VLOOKUP(B260,'mapiranje - bilanca'!$B$1:$G$122,5,FALSE)=0,"",VLOOKUP(B260,'mapiranje - bilanca'!$B$1:$G$122,5,FALSE))</f>
        <v>Odgođeno plaćanje troškova i prihod budućeg razdoblja</v>
      </c>
      <c r="F260" s="15" t="str">
        <f>IF(VLOOKUP(B260,'mapiranje - bilanca'!$B$1:$G$122,6,FALSE)=0,"",VLOOKUP(B260,'mapiranje - bilanca'!$B$1:$G$122,6,FALSE))</f>
        <v>Razgraničena provizija reosiguranja</v>
      </c>
    </row>
    <row r="261" spans="1:6" x14ac:dyDescent="0.25">
      <c r="A261" t="s">
        <v>486</v>
      </c>
      <c r="B261" t="s">
        <v>65</v>
      </c>
      <c r="C261" s="15" t="str">
        <f>IF(VLOOKUP(B261,'mapiranje - bilanca'!$B$1:$G$122,3,FALSE)=0,"",VLOOKUP(B261,'mapiranje - bilanca'!$B$1:$G$122,3,FALSE))</f>
        <v>Imovina</v>
      </c>
      <c r="D261" s="15" t="str">
        <f>IF(VLOOKUP(B261,'mapiranje - bilanca'!$B$1:$G$122,4,FALSE)=0,"",VLOOKUP(B261,'mapiranje - bilanca'!$B$1:$G$122,4,FALSE))</f>
        <v>Ostala imovina</v>
      </c>
      <c r="E261" s="15" t="str">
        <f>IF(VLOOKUP(B261,'mapiranje - bilanca'!$B$1:$G$122,5,FALSE)=0,"",VLOOKUP(B261,'mapiranje - bilanca'!$B$1:$G$122,5,FALSE))</f>
        <v>Plaćeni troškovi budućeg razdoblja i nedospjela naplata prihoda</v>
      </c>
      <c r="F261" s="15" t="str">
        <f>IF(VLOOKUP(B261,'mapiranje - bilanca'!$B$1:$G$122,6,FALSE)=0,"",VLOOKUP(B261,'mapiranje - bilanca'!$B$1:$G$122,6,FALSE))</f>
        <v>Razgraničene kamate i najamnine</v>
      </c>
    </row>
    <row r="262" spans="1:6" x14ac:dyDescent="0.25">
      <c r="A262" t="s">
        <v>486</v>
      </c>
      <c r="B262" t="s">
        <v>17</v>
      </c>
      <c r="C262" s="15" t="str">
        <f>IF(VLOOKUP(B262,'mapiranje - bilanca'!$B$1:$G$122,3,FALSE)=0,"",VLOOKUP(B262,'mapiranje - bilanca'!$B$1:$G$122,3,FALSE))</f>
        <v>Imovina</v>
      </c>
      <c r="D262" s="15" t="str">
        <f>IF(VLOOKUP(B262,'mapiranje - bilanca'!$B$1:$G$122,4,FALSE)=0,"",VLOOKUP(B262,'mapiranje - bilanca'!$B$1:$G$122,4,FALSE))</f>
        <v>Ulaganja</v>
      </c>
      <c r="E262" s="15" t="str">
        <f>IF(VLOOKUP(B262,'mapiranje - bilanca'!$B$1:$G$122,5,FALSE)=0,"",VLOOKUP(B262,'mapiranje - bilanca'!$B$1:$G$122,5,FALSE))</f>
        <v>Ulaganja do dospijeća</v>
      </c>
      <c r="F262" s="15" t="str">
        <f>IF(VLOOKUP(B262,'mapiranje - bilanca'!$B$1:$G$122,6,FALSE)=0,"",VLOOKUP(B262,'mapiranje - bilanca'!$B$1:$G$122,6,FALSE))</f>
        <v/>
      </c>
    </row>
    <row r="263" spans="1:6" x14ac:dyDescent="0.25">
      <c r="A263" t="s">
        <v>486</v>
      </c>
      <c r="B263" t="s">
        <v>71</v>
      </c>
      <c r="C263" s="15" t="str">
        <f>IF(VLOOKUP(B263,'mapiranje - bilanca'!$B$1:$G$122,3,FALSE)=0,"",VLOOKUP(B263,'mapiranje - bilanca'!$B$1:$G$122,3,FALSE))</f>
        <v>Kapital</v>
      </c>
      <c r="D263" s="15" t="str">
        <f>IF(VLOOKUP(B263,'mapiranje - bilanca'!$B$1:$G$122,4,FALSE)=0,"",VLOOKUP(B263,'mapiranje - bilanca'!$B$1:$G$122,4,FALSE))</f>
        <v>Upisani kapital</v>
      </c>
      <c r="E263" s="15" t="str">
        <f>IF(VLOOKUP(B263,'mapiranje - bilanca'!$B$1:$G$122,5,FALSE)=0,"",VLOOKUP(B263,'mapiranje - bilanca'!$B$1:$G$122,5,FALSE))</f>
        <v/>
      </c>
      <c r="F263" s="15" t="str">
        <f>IF(VLOOKUP(B263,'mapiranje - bilanca'!$B$1:$G$122,6,FALSE)=0,"",VLOOKUP(B263,'mapiranje - bilanca'!$B$1:$G$122,6,FALSE))</f>
        <v/>
      </c>
    </row>
    <row r="264" spans="1:6" x14ac:dyDescent="0.25">
      <c r="A264" t="s">
        <v>486</v>
      </c>
      <c r="B264" t="s">
        <v>488</v>
      </c>
      <c r="C264" s="15" t="str">
        <f>IF(VLOOKUP(B264,'mapiranje - bilanca'!$B$1:$G$122,3,FALSE)=0,"",VLOOKUP(B264,'mapiranje - bilanca'!$B$1:$G$122,3,FALSE))</f>
        <v>Imovina</v>
      </c>
      <c r="D264" s="15" t="str">
        <f>IF(VLOOKUP(B264,'mapiranje - bilanca'!$B$1:$G$122,4,FALSE)=0,"",VLOOKUP(B264,'mapiranje - bilanca'!$B$1:$G$122,4,FALSE))</f>
        <v>Materijalna imovina</v>
      </c>
      <c r="E264" s="15" t="str">
        <f>IF(VLOOKUP(B264,'mapiranje - bilanca'!$B$1:$G$122,5,FALSE)=0,"",VLOOKUP(B264,'mapiranje - bilanca'!$B$1:$G$122,5,FALSE))</f>
        <v>Zemljišta i građevinski objekti koji služe društvu za provođenje djelatnosti</v>
      </c>
      <c r="F264" s="15" t="str">
        <f>IF(VLOOKUP(B264,'mapiranje - bilanca'!$B$1:$G$122,6,FALSE)=0,"",VLOOKUP(B264,'mapiranje - bilanca'!$B$1:$G$122,6,FALSE))</f>
        <v>Zemljišta i građevinski objekti koji služe društvu za provođenje djelatnosti</v>
      </c>
    </row>
    <row r="265" spans="1:6" x14ac:dyDescent="0.25">
      <c r="A265" t="s">
        <v>486</v>
      </c>
      <c r="B265" t="s">
        <v>21</v>
      </c>
      <c r="C265" s="15" t="str">
        <f>IF(VLOOKUP(B265,'mapiranje - bilanca'!$B$1:$G$122,3,FALSE)=0,"",VLOOKUP(B265,'mapiranje - bilanca'!$B$1:$G$122,3,FALSE))</f>
        <v>Imovina</v>
      </c>
      <c r="D265" s="15" t="str">
        <f>IF(VLOOKUP(B265,'mapiranje - bilanca'!$B$1:$G$122,4,FALSE)=0,"",VLOOKUP(B265,'mapiranje - bilanca'!$B$1:$G$122,4,FALSE))</f>
        <v>Ulaganja</v>
      </c>
      <c r="E265" s="15" t="str">
        <f>IF(VLOOKUP(B265,'mapiranje - bilanca'!$B$1:$G$122,5,FALSE)=0,"",VLOOKUP(B265,'mapiranje - bilanca'!$B$1:$G$122,5,FALSE))</f>
        <v>Ulaganja raspoloživa za prodaju</v>
      </c>
      <c r="F265" s="15" t="str">
        <f>IF(VLOOKUP(B265,'mapiranje - bilanca'!$B$1:$G$122,6,FALSE)=0,"",VLOOKUP(B265,'mapiranje - bilanca'!$B$1:$G$122,6,FALSE))</f>
        <v>Vlasnički financijski instrumenti</v>
      </c>
    </row>
    <row r="266" spans="1:6" x14ac:dyDescent="0.25">
      <c r="A266" t="s">
        <v>486</v>
      </c>
      <c r="B266" t="s">
        <v>22</v>
      </c>
      <c r="C266" s="15" t="str">
        <f>IF(VLOOKUP(B266,'mapiranje - bilanca'!$B$1:$G$122,3,FALSE)=0,"",VLOOKUP(B266,'mapiranje - bilanca'!$B$1:$G$122,3,FALSE))</f>
        <v>Imovina</v>
      </c>
      <c r="D266" s="15" t="str">
        <f>IF(VLOOKUP(B266,'mapiranje - bilanca'!$B$1:$G$122,4,FALSE)=0,"",VLOOKUP(B266,'mapiranje - bilanca'!$B$1:$G$122,4,FALSE))</f>
        <v>Ulaganja</v>
      </c>
      <c r="E266" s="15" t="str">
        <f>IF(VLOOKUP(B266,'mapiranje - bilanca'!$B$1:$G$122,5,FALSE)=0,"",VLOOKUP(B266,'mapiranje - bilanca'!$B$1:$G$122,5,FALSE))</f>
        <v>Ulaganja raspoloživa za prodaju</v>
      </c>
      <c r="F266" s="15" t="str">
        <f>IF(VLOOKUP(B266,'mapiranje - bilanca'!$B$1:$G$122,6,FALSE)=0,"",VLOOKUP(B266,'mapiranje - bilanca'!$B$1:$G$122,6,FALSE))</f>
        <v>Dužnički financijski instrumenti</v>
      </c>
    </row>
    <row r="267" spans="1:6" x14ac:dyDescent="0.25">
      <c r="A267" t="s">
        <v>486</v>
      </c>
      <c r="B267" t="s">
        <v>23</v>
      </c>
      <c r="C267" s="15" t="str">
        <f>IF(VLOOKUP(B267,'mapiranje - bilanca'!$B$1:$G$122,3,FALSE)=0,"",VLOOKUP(B267,'mapiranje - bilanca'!$B$1:$G$122,3,FALSE))</f>
        <v>Imovina</v>
      </c>
      <c r="D267" s="15" t="str">
        <f>IF(VLOOKUP(B267,'mapiranje - bilanca'!$B$1:$G$122,4,FALSE)=0,"",VLOOKUP(B267,'mapiranje - bilanca'!$B$1:$G$122,4,FALSE))</f>
        <v>Ulaganja</v>
      </c>
      <c r="E267" s="15" t="str">
        <f>IF(VLOOKUP(B267,'mapiranje - bilanca'!$B$1:$G$122,5,FALSE)=0,"",VLOOKUP(B267,'mapiranje - bilanca'!$B$1:$G$122,5,FALSE))</f>
        <v>Ulaganja raspoloživa za prodaju</v>
      </c>
      <c r="F267" s="15" t="str">
        <f>IF(VLOOKUP(B267,'mapiranje - bilanca'!$B$1:$G$122,6,FALSE)=0,"",VLOOKUP(B267,'mapiranje - bilanca'!$B$1:$G$122,6,FALSE))</f>
        <v>Udjeli u investicijskim fondovima</v>
      </c>
    </row>
    <row r="268" spans="1:6" x14ac:dyDescent="0.25">
      <c r="A268" t="s">
        <v>486</v>
      </c>
      <c r="B268" t="s">
        <v>24</v>
      </c>
      <c r="C268" s="15" t="str">
        <f>IF(VLOOKUP(B268,'mapiranje - bilanca'!$B$1:$G$122,3,FALSE)=0,"",VLOOKUP(B268,'mapiranje - bilanca'!$B$1:$G$122,3,FALSE))</f>
        <v>Imovina</v>
      </c>
      <c r="D268" s="15" t="str">
        <f>IF(VLOOKUP(B268,'mapiranje - bilanca'!$B$1:$G$122,4,FALSE)=0,"",VLOOKUP(B268,'mapiranje - bilanca'!$B$1:$G$122,4,FALSE))</f>
        <v>Ulaganja</v>
      </c>
      <c r="E268" s="15" t="str">
        <f>IF(VLOOKUP(B268,'mapiranje - bilanca'!$B$1:$G$122,5,FALSE)=0,"",VLOOKUP(B268,'mapiranje - bilanca'!$B$1:$G$122,5,FALSE))</f>
        <v>Ulaganja raspoloživa za prodaju</v>
      </c>
      <c r="F268" s="15" t="str">
        <f>IF(VLOOKUP(B268,'mapiranje - bilanca'!$B$1:$G$122,6,FALSE)=0,"",VLOOKUP(B268,'mapiranje - bilanca'!$B$1:$G$122,6,FALSE))</f>
        <v>Ostalo</v>
      </c>
    </row>
    <row r="269" spans="1:6" x14ac:dyDescent="0.25">
      <c r="A269" t="s">
        <v>486</v>
      </c>
      <c r="B269" t="s">
        <v>14</v>
      </c>
      <c r="C269" s="15" t="str">
        <f>IF(VLOOKUP(B269,'mapiranje - bilanca'!$B$1:$G$122,3,FALSE)=0,"",VLOOKUP(B269,'mapiranje - bilanca'!$B$1:$G$122,3,FALSE))</f>
        <v>Imovina</v>
      </c>
      <c r="D269" s="15" t="str">
        <f>IF(VLOOKUP(B269,'mapiranje - bilanca'!$B$1:$G$122,4,FALSE)=0,"",VLOOKUP(B269,'mapiranje - bilanca'!$B$1:$G$122,4,FALSE))</f>
        <v>Ulaganja</v>
      </c>
      <c r="E269" s="15" t="str">
        <f>IF(VLOOKUP(B269,'mapiranje - bilanca'!$B$1:$G$122,5,FALSE)=0,"",VLOOKUP(B269,'mapiranje - bilanca'!$B$1:$G$122,5,FALSE))</f>
        <v>Ulaganja u podružnice, pridružena društva i sudjelovanje u zajedničkim ulaganjima</v>
      </c>
      <c r="F269" s="15" t="str">
        <f>IF(VLOOKUP(B269,'mapiranje - bilanca'!$B$1:$G$122,6,FALSE)=0,"",VLOOKUP(B269,'mapiranje - bilanca'!$B$1:$G$122,6,FALSE))</f>
        <v>Dionice i udjeli u pridruženim društvima</v>
      </c>
    </row>
    <row r="270" spans="1:6" x14ac:dyDescent="0.25">
      <c r="A270" t="s">
        <v>486</v>
      </c>
      <c r="B270" t="s">
        <v>62</v>
      </c>
      <c r="C270" s="15" t="str">
        <f>IF(VLOOKUP(B270,'mapiranje - bilanca'!$B$1:$G$122,3,FALSE)=0,"",VLOOKUP(B270,'mapiranje - bilanca'!$B$1:$G$122,3,FALSE))</f>
        <v>Imovina</v>
      </c>
      <c r="D270" s="15" t="str">
        <f>IF(VLOOKUP(B270,'mapiranje - bilanca'!$B$1:$G$122,4,FALSE)=0,"",VLOOKUP(B270,'mapiranje - bilanca'!$B$1:$G$122,4,FALSE))</f>
        <v>Ostala imovina</v>
      </c>
      <c r="E270" s="15" t="str">
        <f>IF(VLOOKUP(B270,'mapiranje - bilanca'!$B$1:$G$122,5,FALSE)=0,"",VLOOKUP(B270,'mapiranje - bilanca'!$B$1:$G$122,5,FALSE))</f>
        <v>Dugotrajna imovina namjenjena za prodaju i prestanak poslovanja</v>
      </c>
      <c r="F270" s="15" t="str">
        <f>IF(VLOOKUP(B270,'mapiranje - bilanca'!$B$1:$G$122,6,FALSE)=0,"",VLOOKUP(B270,'mapiranje - bilanca'!$B$1:$G$122,6,FALSE))</f>
        <v>Dugotrajna imovina namjenjena za prodaju i prestanak poslovanja</v>
      </c>
    </row>
    <row r="271" spans="1:6" x14ac:dyDescent="0.25">
      <c r="A271" t="s">
        <v>486</v>
      </c>
      <c r="B271" t="s">
        <v>2</v>
      </c>
      <c r="C271" s="15" t="str">
        <f>IF(VLOOKUP(B271,'mapiranje - bilanca'!$B$1:$G$122,3,FALSE)=0,"",VLOOKUP(B271,'mapiranje - bilanca'!$B$1:$G$122,3,FALSE))</f>
        <v>Imovina</v>
      </c>
      <c r="D271" s="15" t="str">
        <f>IF(VLOOKUP(B271,'mapiranje - bilanca'!$B$1:$G$122,4,FALSE)=0,"",VLOOKUP(B271,'mapiranje - bilanca'!$B$1:$G$122,4,FALSE))</f>
        <v>Ostala imovina</v>
      </c>
      <c r="E271" s="15" t="str">
        <f>IF(VLOOKUP(B271,'mapiranje - bilanca'!$B$1:$G$122,5,FALSE)=0,"",VLOOKUP(B271,'mapiranje - bilanca'!$B$1:$G$122,5,FALSE))</f>
        <v>Kapital nije pozvan da se plati</v>
      </c>
      <c r="F271" s="15" t="str">
        <f>IF(VLOOKUP(B271,'mapiranje - bilanca'!$B$1:$G$122,6,FALSE)=0,"",VLOOKUP(B271,'mapiranje - bilanca'!$B$1:$G$122,6,FALSE))</f>
        <v>Kapital nije pozvan da se plati</v>
      </c>
    </row>
    <row r="272" spans="1:6" x14ac:dyDescent="0.25">
      <c r="A272" t="s">
        <v>486</v>
      </c>
      <c r="B272" t="s">
        <v>93</v>
      </c>
      <c r="C272" s="15" t="str">
        <f>IF(VLOOKUP(B272,'mapiranje - bilanca'!$B$1:$G$122,3,FALSE)=0,"",VLOOKUP(B272,'mapiranje - bilanca'!$B$1:$G$122,3,FALSE))</f>
        <v>Obveze</v>
      </c>
      <c r="D272" s="15" t="str">
        <f>IF(VLOOKUP(B272,'mapiranje - bilanca'!$B$1:$G$122,4,FALSE)=0,"",VLOOKUP(B272,'mapiranje - bilanca'!$B$1:$G$122,4,FALSE))</f>
        <v>Tehničke pričuve</v>
      </c>
      <c r="E272" s="15" t="str">
        <f>IF(VLOOKUP(B272,'mapiranje - bilanca'!$B$1:$G$122,5,FALSE)=0,"",VLOOKUP(B272,'mapiranje - bilanca'!$B$1:$G$122,5,FALSE))</f>
        <v>Matematičke pričuve</v>
      </c>
      <c r="F272" s="15" t="str">
        <f>IF(VLOOKUP(B272,'mapiranje - bilanca'!$B$1:$G$122,6,FALSE)=0,"",VLOOKUP(B272,'mapiranje - bilanca'!$B$1:$G$122,6,FALSE))</f>
        <v>Matematičke pričuve</v>
      </c>
    </row>
    <row r="273" spans="1:6" x14ac:dyDescent="0.25">
      <c r="A273" t="s">
        <v>486</v>
      </c>
      <c r="B273" t="s">
        <v>39</v>
      </c>
      <c r="C273" s="15" t="str">
        <f>IF(VLOOKUP(B273,'mapiranje - bilanca'!$B$1:$G$122,3,FALSE)=0,"",VLOOKUP(B273,'mapiranje - bilanca'!$B$1:$G$122,3,FALSE))</f>
        <v>Imovina</v>
      </c>
      <c r="D273" s="15" t="str">
        <f>IF(VLOOKUP(B273,'mapiranje - bilanca'!$B$1:$G$122,4,FALSE)=0,"",VLOOKUP(B273,'mapiranje - bilanca'!$B$1:$G$122,4,FALSE))</f>
        <v>Udio reosiguranja u tehničkim pričuvama</v>
      </c>
      <c r="E273" s="15" t="str">
        <f>IF(VLOOKUP(B273,'mapiranje - bilanca'!$B$1:$G$122,5,FALSE)=0,"",VLOOKUP(B273,'mapiranje - bilanca'!$B$1:$G$122,5,FALSE))</f>
        <v>Matematička pričuva osiguranja,  udio reosiguranja</v>
      </c>
      <c r="F273" s="15" t="str">
        <f>IF(VLOOKUP(B273,'mapiranje - bilanca'!$B$1:$G$122,6,FALSE)=0,"",VLOOKUP(B273,'mapiranje - bilanca'!$B$1:$G$122,6,FALSE))</f>
        <v>Matematičke pričuve, udio reosiguranja</v>
      </c>
    </row>
    <row r="274" spans="1:6" x14ac:dyDescent="0.25">
      <c r="A274" t="s">
        <v>486</v>
      </c>
      <c r="B274" t="s">
        <v>108</v>
      </c>
      <c r="C274" s="15" t="str">
        <f>IF(VLOOKUP(B274,'mapiranje - bilanca'!$B$1:$G$122,3,FALSE)=0,"",VLOOKUP(B274,'mapiranje - bilanca'!$B$1:$G$122,3,FALSE))</f>
        <v>Obveze</v>
      </c>
      <c r="D274" s="15" t="str">
        <f>IF(VLOOKUP(B274,'mapiranje - bilanca'!$B$1:$G$122,4,FALSE)=0,"",VLOOKUP(B274,'mapiranje - bilanca'!$B$1:$G$122,4,FALSE))</f>
        <v>Financijske obveze</v>
      </c>
      <c r="E274" s="15" t="str">
        <f>IF(VLOOKUP(B274,'mapiranje - bilanca'!$B$1:$G$122,5,FALSE)=0,"",VLOOKUP(B274,'mapiranje - bilanca'!$B$1:$G$122,5,FALSE))</f>
        <v>Obveze po izdanim financijskim instrumentima</v>
      </c>
      <c r="F274" s="15" t="str">
        <f>IF(VLOOKUP(B274,'mapiranje - bilanca'!$B$1:$G$122,6,FALSE)=0,"",VLOOKUP(B274,'mapiranje - bilanca'!$B$1:$G$122,6,FALSE))</f>
        <v>Obveze po izdanim financijskim instrumentima</v>
      </c>
    </row>
    <row r="275" spans="1:6" x14ac:dyDescent="0.25">
      <c r="A275" t="s">
        <v>486</v>
      </c>
      <c r="B275" t="s">
        <v>112</v>
      </c>
      <c r="C275" s="15" t="str">
        <f>IF(VLOOKUP(B275,'mapiranje - bilanca'!$B$1:$G$122,3,FALSE)=0,"",VLOOKUP(B275,'mapiranje - bilanca'!$B$1:$G$122,3,FALSE))</f>
        <v>Obveze</v>
      </c>
      <c r="D275" s="15" t="str">
        <f>IF(VLOOKUP(B275,'mapiranje - bilanca'!$B$1:$G$122,4,FALSE)=0,"",VLOOKUP(B275,'mapiranje - bilanca'!$B$1:$G$122,4,FALSE))</f>
        <v>Ostale obveze</v>
      </c>
      <c r="E275" s="15" t="str">
        <f>IF(VLOOKUP(B275,'mapiranje - bilanca'!$B$1:$G$122,5,FALSE)=0,"",VLOOKUP(B275,'mapiranje - bilanca'!$B$1:$G$122,5,FALSE))</f>
        <v>Obveze proizašle iz poslova suosiguranja i reosiguranja</v>
      </c>
      <c r="F275" s="15" t="str">
        <f>IF(VLOOKUP(B275,'mapiranje - bilanca'!$B$1:$G$122,6,FALSE)=0,"",VLOOKUP(B275,'mapiranje - bilanca'!$B$1:$G$122,6,FALSE))</f>
        <v>Obveze proizašle iz poslova suosiguranja i reosiguranja</v>
      </c>
    </row>
    <row r="276" spans="1:6" x14ac:dyDescent="0.25">
      <c r="A276" t="s">
        <v>486</v>
      </c>
      <c r="B276" t="s">
        <v>8</v>
      </c>
      <c r="C276" s="15" t="str">
        <f>IF(VLOOKUP(B276,'mapiranje - bilanca'!$B$1:$G$122,3,FALSE)=0,"",VLOOKUP(B276,'mapiranje - bilanca'!$B$1:$G$122,3,FALSE))</f>
        <v>Imovina</v>
      </c>
      <c r="D276" s="15" t="str">
        <f>IF(VLOOKUP(B276,'mapiranje - bilanca'!$B$1:$G$122,4,FALSE)=0,"",VLOOKUP(B276,'mapiranje - bilanca'!$B$1:$G$122,4,FALSE))</f>
        <v>Materijalna imovina</v>
      </c>
      <c r="E276" s="15" t="str">
        <f>IF(VLOOKUP(B276,'mapiranje - bilanca'!$B$1:$G$122,5,FALSE)=0,"",VLOOKUP(B276,'mapiranje - bilanca'!$B$1:$G$122,5,FALSE))</f>
        <v>Oprema</v>
      </c>
      <c r="F276" s="15" t="str">
        <f>IF(VLOOKUP(B276,'mapiranje - bilanca'!$B$1:$G$122,6,FALSE)=0,"",VLOOKUP(B276,'mapiranje - bilanca'!$B$1:$G$122,6,FALSE))</f>
        <v>Oprema</v>
      </c>
    </row>
    <row r="277" spans="1:6" x14ac:dyDescent="0.25">
      <c r="A277" t="s">
        <v>486</v>
      </c>
      <c r="B277" t="s">
        <v>5</v>
      </c>
      <c r="C277" s="15" t="str">
        <f>IF(VLOOKUP(B277,'mapiranje - bilanca'!$B$1:$G$122,3,FALSE)=0,"",VLOOKUP(B277,'mapiranje - bilanca'!$B$1:$G$122,3,FALSE))</f>
        <v>Imovina</v>
      </c>
      <c r="D277" s="15" t="str">
        <f>IF(VLOOKUP(B277,'mapiranje - bilanca'!$B$1:$G$122,4,FALSE)=0,"",VLOOKUP(B277,'mapiranje - bilanca'!$B$1:$G$122,4,FALSE))</f>
        <v>Nematerijalna imovina</v>
      </c>
      <c r="E277" s="15" t="str">
        <f>IF(VLOOKUP(B277,'mapiranje - bilanca'!$B$1:$G$122,5,FALSE)=0,"",VLOOKUP(B277,'mapiranje - bilanca'!$B$1:$G$122,5,FALSE))</f>
        <v>Ostala nematerijalna imovina</v>
      </c>
      <c r="F277" s="15" t="str">
        <f>IF(VLOOKUP(B277,'mapiranje - bilanca'!$B$1:$G$122,6,FALSE)=0,"",VLOOKUP(B277,'mapiranje - bilanca'!$B$1:$G$122,6,FALSE))</f>
        <v>Ostala nematerijalna imovina</v>
      </c>
    </row>
    <row r="278" spans="1:6" x14ac:dyDescent="0.25">
      <c r="A278" t="s">
        <v>486</v>
      </c>
      <c r="B278" t="s">
        <v>101</v>
      </c>
      <c r="C278" s="15" t="str">
        <f>IF(VLOOKUP(B278,'mapiranje - bilanca'!$B$1:$G$122,3,FALSE)=0,"",VLOOKUP(B278,'mapiranje - bilanca'!$B$1:$G$122,3,FALSE))</f>
        <v>Obveze</v>
      </c>
      <c r="D278" s="15" t="str">
        <f>IF(VLOOKUP(B278,'mapiranje - bilanca'!$B$1:$G$122,4,FALSE)=0,"",VLOOKUP(B278,'mapiranje - bilanca'!$B$1:$G$122,4,FALSE))</f>
        <v>Ostale pričuve</v>
      </c>
      <c r="E278" s="15" t="str">
        <f>IF(VLOOKUP(B278,'mapiranje - bilanca'!$B$1:$G$122,5,FALSE)=0,"",VLOOKUP(B278,'mapiranje - bilanca'!$B$1:$G$122,5,FALSE))</f>
        <v>Ostale pričuve</v>
      </c>
      <c r="F278" s="15" t="str">
        <f>IF(VLOOKUP(B278,'mapiranje - bilanca'!$B$1:$G$122,6,FALSE)=0,"",VLOOKUP(B278,'mapiranje - bilanca'!$B$1:$G$122,6,FALSE))</f>
        <v>Ostale pričuve</v>
      </c>
    </row>
    <row r="279" spans="1:6" x14ac:dyDescent="0.25">
      <c r="A279" t="s">
        <v>486</v>
      </c>
      <c r="B279" t="s">
        <v>117</v>
      </c>
      <c r="C279" s="15" t="str">
        <f>IF(VLOOKUP(B279,'mapiranje - bilanca'!$B$1:$G$122,3,FALSE)=0,"",VLOOKUP(B279,'mapiranje - bilanca'!$B$1:$G$122,3,FALSE))</f>
        <v>Obveze</v>
      </c>
      <c r="D279" s="15" t="str">
        <f>IF(VLOOKUP(B279,'mapiranje - bilanca'!$B$1:$G$122,4,FALSE)=0,"",VLOOKUP(B279,'mapiranje - bilanca'!$B$1:$G$122,4,FALSE))</f>
        <v>Ostale obveze</v>
      </c>
      <c r="E279" s="15" t="str">
        <f>IF(VLOOKUP(B279,'mapiranje - bilanca'!$B$1:$G$122,5,FALSE)=0,"",VLOOKUP(B279,'mapiranje - bilanca'!$B$1:$G$122,5,FALSE))</f>
        <v>Odgođeno plaćanje troškova i prihod budućeg razdoblja</v>
      </c>
      <c r="F279" s="15" t="str">
        <f>IF(VLOOKUP(B279,'mapiranje - bilanca'!$B$1:$G$122,6,FALSE)=0,"",VLOOKUP(B279,'mapiranje - bilanca'!$B$1:$G$122,6,FALSE))</f>
        <v>Ostalo odgođeno plaćanje troškova i prihod budućeg razdoblja</v>
      </c>
    </row>
    <row r="280" spans="1:6" x14ac:dyDescent="0.25">
      <c r="A280" t="s">
        <v>486</v>
      </c>
      <c r="B280" t="s">
        <v>52</v>
      </c>
      <c r="C280" s="15" t="str">
        <f>IF(VLOOKUP(B280,'mapiranje - bilanca'!$B$1:$G$122,3,FALSE)=0,"",VLOOKUP(B280,'mapiranje - bilanca'!$B$1:$G$122,3,FALSE))</f>
        <v>Imovina</v>
      </c>
      <c r="D280" s="15" t="str">
        <f>IF(VLOOKUP(B280,'mapiranje - bilanca'!$B$1:$G$122,4,FALSE)=0,"",VLOOKUP(B280,'mapiranje - bilanca'!$B$1:$G$122,4,FALSE))</f>
        <v>Potraživanja</v>
      </c>
      <c r="E280" s="15" t="str">
        <f>IF(VLOOKUP(B280,'mapiranje - bilanca'!$B$1:$G$122,5,FALSE)=0,"",VLOOKUP(B280,'mapiranje - bilanca'!$B$1:$G$122,5,FALSE))</f>
        <v>Potraživanja iz poslova reosiguranja</v>
      </c>
      <c r="F280" s="15" t="str">
        <f>IF(VLOOKUP(B280,'mapiranje - bilanca'!$B$1:$G$122,6,FALSE)=0,"",VLOOKUP(B280,'mapiranje - bilanca'!$B$1:$G$122,6,FALSE))</f>
        <v>Potraživanja iz poslova reosiguranja</v>
      </c>
    </row>
    <row r="281" spans="1:6" x14ac:dyDescent="0.25">
      <c r="A281" t="s">
        <v>486</v>
      </c>
      <c r="B281" t="s">
        <v>75</v>
      </c>
      <c r="C281" s="15" t="str">
        <f>IF(VLOOKUP(B281,'mapiranje - bilanca'!$B$1:$G$122,3,FALSE)=0,"",VLOOKUP(B281,'mapiranje - bilanca'!$B$1:$G$122,3,FALSE))</f>
        <v>Kapital</v>
      </c>
      <c r="D281" s="15" t="str">
        <f>IF(VLOOKUP(B281,'mapiranje - bilanca'!$B$1:$G$122,4,FALSE)=0,"",VLOOKUP(B281,'mapiranje - bilanca'!$B$1:$G$122,4,FALSE))</f>
        <v>Premije na emitirane dionice (rezerve kapitala)</v>
      </c>
      <c r="E281" s="15" t="str">
        <f>IF(VLOOKUP(B281,'mapiranje - bilanca'!$B$1:$G$122,5,FALSE)=0,"",VLOOKUP(B281,'mapiranje - bilanca'!$B$1:$G$122,5,FALSE))</f>
        <v>Premije na emitirane dionice (rezerve kapitala)</v>
      </c>
      <c r="F281" s="15" t="str">
        <f>IF(VLOOKUP(B281,'mapiranje - bilanca'!$B$1:$G$122,6,FALSE)=0,"",VLOOKUP(B281,'mapiranje - bilanca'!$B$1:$G$122,6,FALSE))</f>
        <v>Premije na emitirane dionice (rezerve kapitala)</v>
      </c>
    </row>
    <row r="282" spans="1:6" x14ac:dyDescent="0.25">
      <c r="A282" t="s">
        <v>486</v>
      </c>
      <c r="B282" t="s">
        <v>66</v>
      </c>
      <c r="C282" s="15" t="str">
        <f>IF(VLOOKUP(B282,'mapiranje - bilanca'!$B$1:$G$122,3,FALSE)=0,"",VLOOKUP(B282,'mapiranje - bilanca'!$B$1:$G$122,3,FALSE))</f>
        <v>Imovina</v>
      </c>
      <c r="D282" s="15" t="str">
        <f>IF(VLOOKUP(B282,'mapiranje - bilanca'!$B$1:$G$122,4,FALSE)=0,"",VLOOKUP(B282,'mapiranje - bilanca'!$B$1:$G$122,4,FALSE))</f>
        <v>Ostala imovina</v>
      </c>
      <c r="E282" s="15" t="str">
        <f>IF(VLOOKUP(B282,'mapiranje - bilanca'!$B$1:$G$122,5,FALSE)=0,"",VLOOKUP(B282,'mapiranje - bilanca'!$B$1:$G$122,5,FALSE))</f>
        <v>Plaćeni troškovi budućeg razdoblja i nedospjela naplata prihoda</v>
      </c>
      <c r="F282" s="15" t="str">
        <f>IF(VLOOKUP(B282,'mapiranje - bilanca'!$B$1:$G$122,6,FALSE)=0,"",VLOOKUP(B282,'mapiranje - bilanca'!$B$1:$G$122,6,FALSE))</f>
        <v>Razgraničeni troškovi pribave</v>
      </c>
    </row>
    <row r="283" spans="1:6" x14ac:dyDescent="0.25">
      <c r="A283" t="s">
        <v>486</v>
      </c>
      <c r="B283" t="s">
        <v>47</v>
      </c>
      <c r="C283" s="15" t="str">
        <f>IF(VLOOKUP(B283,'mapiranje - bilanca'!$B$1:$G$122,3,FALSE)=0,"",VLOOKUP(B283,'mapiranje - bilanca'!$B$1:$G$122,3,FALSE))</f>
        <v>Imovina</v>
      </c>
      <c r="D283" s="15" t="str">
        <f>IF(VLOOKUP(B283,'mapiranje - bilanca'!$B$1:$G$122,4,FALSE)=0,"",VLOOKUP(B283,'mapiranje - bilanca'!$B$1:$G$122,4,FALSE))</f>
        <v>Porezna imovina</v>
      </c>
      <c r="E283" s="15" t="str">
        <f>IF(VLOOKUP(B283,'mapiranje - bilanca'!$B$1:$G$122,5,FALSE)=0,"",VLOOKUP(B283,'mapiranje - bilanca'!$B$1:$G$122,5,FALSE))</f>
        <v>Tekuća porezna imovina</v>
      </c>
      <c r="F283" s="15" t="str">
        <f>IF(VLOOKUP(B283,'mapiranje - bilanca'!$B$1:$G$122,6,FALSE)=0,"",VLOOKUP(B283,'mapiranje - bilanca'!$B$1:$G$122,6,FALSE))</f>
        <v>Tekuća porezna imovina</v>
      </c>
    </row>
    <row r="284" spans="1:6" x14ac:dyDescent="0.25">
      <c r="A284" t="s">
        <v>486</v>
      </c>
      <c r="B284" t="s">
        <v>104</v>
      </c>
      <c r="C284" s="15" t="str">
        <f>IF(VLOOKUP(B284,'mapiranje - bilanca'!$B$1:$G$122,3,FALSE)=0,"",VLOOKUP(B284,'mapiranje - bilanca'!$B$1:$G$122,3,FALSE))</f>
        <v>Obveze</v>
      </c>
      <c r="D284" s="15" t="str">
        <f>IF(VLOOKUP(B284,'mapiranje - bilanca'!$B$1:$G$122,4,FALSE)=0,"",VLOOKUP(B284,'mapiranje - bilanca'!$B$1:$G$122,4,FALSE))</f>
        <v>Porezna obveza</v>
      </c>
      <c r="E284" s="15" t="str">
        <f>IF(VLOOKUP(B284,'mapiranje - bilanca'!$B$1:$G$122,5,FALSE)=0,"",VLOOKUP(B284,'mapiranje - bilanca'!$B$1:$G$122,5,FALSE))</f>
        <v>Tekuća porezna obveza</v>
      </c>
      <c r="F284" s="15" t="str">
        <f>IF(VLOOKUP(B284,'mapiranje - bilanca'!$B$1:$G$122,6,FALSE)=0,"",VLOOKUP(B284,'mapiranje - bilanca'!$B$1:$G$122,6,FALSE))</f>
        <v>Tekuća porezna obveza</v>
      </c>
    </row>
    <row r="285" spans="1:6" x14ac:dyDescent="0.25">
      <c r="A285" t="s">
        <v>486</v>
      </c>
      <c r="B285" t="s">
        <v>20</v>
      </c>
      <c r="C285" s="15" t="str">
        <f>IF(VLOOKUP(B285,'mapiranje - bilanca'!$B$1:$G$122,3,FALSE)=0,"",VLOOKUP(B285,'mapiranje - bilanca'!$B$1:$G$122,3,FALSE))</f>
        <v>Imovina</v>
      </c>
      <c r="D285" s="15" t="str">
        <f>IF(VLOOKUP(B285,'mapiranje - bilanca'!$B$1:$G$122,4,FALSE)=0,"",VLOOKUP(B285,'mapiranje - bilanca'!$B$1:$G$122,4,FALSE))</f>
        <v>Ulaganja</v>
      </c>
      <c r="E285" s="15" t="str">
        <f>IF(VLOOKUP(B285,'mapiranje - bilanca'!$B$1:$G$122,5,FALSE)=0,"",VLOOKUP(B285,'mapiranje - bilanca'!$B$1:$G$122,5,FALSE))</f>
        <v>Ulaganja raspoloživa za prodaju</v>
      </c>
      <c r="F285" s="15" t="str">
        <f>IF(VLOOKUP(B285,'mapiranje - bilanca'!$B$1:$G$122,6,FALSE)=0,"",VLOOKUP(B285,'mapiranje - bilanca'!$B$1:$G$122,6,FALSE))</f>
        <v/>
      </c>
    </row>
    <row r="286" spans="1:6" x14ac:dyDescent="0.25">
      <c r="A286" t="s">
        <v>486</v>
      </c>
      <c r="B286" t="s">
        <v>26</v>
      </c>
      <c r="C286" s="15" t="str">
        <f>IF(VLOOKUP(B286,'mapiranje - bilanca'!$B$1:$G$122,3,FALSE)=0,"",VLOOKUP(B286,'mapiranje - bilanca'!$B$1:$G$122,3,FALSE))</f>
        <v>Imovina</v>
      </c>
      <c r="D286" s="15" t="str">
        <f>IF(VLOOKUP(B286,'mapiranje - bilanca'!$B$1:$G$122,4,FALSE)=0,"",VLOOKUP(B286,'mapiranje - bilanca'!$B$1:$G$122,4,FALSE))</f>
        <v>Ulaganja</v>
      </c>
      <c r="E286" s="15" t="str">
        <f>IF(VLOOKUP(B286,'mapiranje - bilanca'!$B$1:$G$122,5,FALSE)=0,"",VLOOKUP(B286,'mapiranje - bilanca'!$B$1:$G$122,5,FALSE))</f>
        <v>Ulaganja po fer vrijednosti kroz RDG</v>
      </c>
      <c r="F286" s="15" t="str">
        <f>IF(VLOOKUP(B286,'mapiranje - bilanca'!$B$1:$G$122,6,FALSE)=0,"",VLOOKUP(B286,'mapiranje - bilanca'!$B$1:$G$122,6,FALSE))</f>
        <v>Vlasnički financijski instrumenti</v>
      </c>
    </row>
    <row r="287" spans="1:6" x14ac:dyDescent="0.25">
      <c r="A287" t="s">
        <v>486</v>
      </c>
      <c r="B287" t="s">
        <v>497</v>
      </c>
      <c r="C287" s="15" t="str">
        <f>IF(VLOOKUP(B287,'mapiranje - bilanca'!$B$1:$G$122,3,FALSE)=0,"",VLOOKUP(B287,'mapiranje - bilanca'!$B$1:$G$122,3,FALSE))</f>
        <v>Imovina</v>
      </c>
      <c r="D287" s="15" t="str">
        <f>IF(VLOOKUP(B287,'mapiranje - bilanca'!$B$1:$G$122,4,FALSE)=0,"",VLOOKUP(B287,'mapiranje - bilanca'!$B$1:$G$122,4,FALSE))</f>
        <v>Potraživanja</v>
      </c>
      <c r="E287" s="15" t="str">
        <f>IF(VLOOKUP(B287,'mapiranje - bilanca'!$B$1:$G$122,5,FALSE)=0,"",VLOOKUP(B287,'mapiranje - bilanca'!$B$1:$G$122,5,FALSE))</f>
        <v>Ostala potraživanja</v>
      </c>
      <c r="F287" s="15" t="str">
        <f>IF(VLOOKUP(B287,'mapiranje - bilanca'!$B$1:$G$122,6,FALSE)=0,"",VLOOKUP(B287,'mapiranje - bilanca'!$B$1:$G$122,6,FALSE))</f>
        <v>Potraživanja iz drugih poslova osiguranja</v>
      </c>
    </row>
    <row r="288" spans="1:6" x14ac:dyDescent="0.25">
      <c r="A288" t="s">
        <v>486</v>
      </c>
      <c r="B288" t="s">
        <v>77</v>
      </c>
      <c r="C288" s="15" t="str">
        <f>IF(VLOOKUP(B288,'mapiranje - bilanca'!$B$1:$G$122,3,FALSE)=0,"",VLOOKUP(B288,'mapiranje - bilanca'!$B$1:$G$122,3,FALSE))</f>
        <v>Kapital</v>
      </c>
      <c r="D288" s="15" t="str">
        <f>IF(VLOOKUP(B288,'mapiranje - bilanca'!$B$1:$G$122,4,FALSE)=0,"",VLOOKUP(B288,'mapiranje - bilanca'!$B$1:$G$122,4,FALSE))</f>
        <v>Revalorizacijske rezerve</v>
      </c>
      <c r="E288" s="15" t="str">
        <f>IF(VLOOKUP(B288,'mapiranje - bilanca'!$B$1:$G$122,5,FALSE)=0,"",VLOOKUP(B288,'mapiranje - bilanca'!$B$1:$G$122,5,FALSE))</f>
        <v>Zemljišta i građevinskih objekata</v>
      </c>
      <c r="F288" s="15" t="str">
        <f>IF(VLOOKUP(B288,'mapiranje - bilanca'!$B$1:$G$122,6,FALSE)=0,"",VLOOKUP(B288,'mapiranje - bilanca'!$B$1:$G$122,6,FALSE))</f>
        <v>Zemljišta i građevinskih objekata</v>
      </c>
    </row>
    <row r="289" spans="1:6" x14ac:dyDescent="0.25">
      <c r="A289" t="s">
        <v>486</v>
      </c>
      <c r="B289" t="s">
        <v>27</v>
      </c>
      <c r="C289" s="15" t="str">
        <f>IF(VLOOKUP(B289,'mapiranje - bilanca'!$B$1:$G$122,3,FALSE)=0,"",VLOOKUP(B289,'mapiranje - bilanca'!$B$1:$G$122,3,FALSE))</f>
        <v>Imovina</v>
      </c>
      <c r="D289" s="15" t="str">
        <f>IF(VLOOKUP(B289,'mapiranje - bilanca'!$B$1:$G$122,4,FALSE)=0,"",VLOOKUP(B289,'mapiranje - bilanca'!$B$1:$G$122,4,FALSE))</f>
        <v>Ulaganja</v>
      </c>
      <c r="E289" s="15" t="str">
        <f>IF(VLOOKUP(B289,'mapiranje - bilanca'!$B$1:$G$122,5,FALSE)=0,"",VLOOKUP(B289,'mapiranje - bilanca'!$B$1:$G$122,5,FALSE))</f>
        <v>Ulaganja po fer vrijednosti kroz RDG</v>
      </c>
      <c r="F289" s="15" t="str">
        <f>IF(VLOOKUP(B289,'mapiranje - bilanca'!$B$1:$G$122,6,FALSE)=0,"",VLOOKUP(B289,'mapiranje - bilanca'!$B$1:$G$122,6,FALSE))</f>
        <v>Dužnički financijski instrumenti</v>
      </c>
    </row>
    <row r="290" spans="1:6" x14ac:dyDescent="0.25">
      <c r="A290" t="s">
        <v>486</v>
      </c>
      <c r="B290" t="s">
        <v>78</v>
      </c>
      <c r="C290" s="15" t="str">
        <f>IF(VLOOKUP(B290,'mapiranje - bilanca'!$B$1:$G$122,3,FALSE)=0,"",VLOOKUP(B290,'mapiranje - bilanca'!$B$1:$G$122,3,FALSE))</f>
        <v>Kapital</v>
      </c>
      <c r="D290" s="15" t="str">
        <f>IF(VLOOKUP(B290,'mapiranje - bilanca'!$B$1:$G$122,4,FALSE)=0,"",VLOOKUP(B290,'mapiranje - bilanca'!$B$1:$G$122,4,FALSE))</f>
        <v>Revalorizacijske rezerve</v>
      </c>
      <c r="E290" s="15" t="str">
        <f>IF(VLOOKUP(B290,'mapiranje - bilanca'!$B$1:$G$122,5,FALSE)=0,"",VLOOKUP(B290,'mapiranje - bilanca'!$B$1:$G$122,5,FALSE))</f>
        <v>Financijske imovine raspoložive za prodaju</v>
      </c>
      <c r="F290" s="15" t="str">
        <f>IF(VLOOKUP(B290,'mapiranje - bilanca'!$B$1:$G$122,6,FALSE)=0,"",VLOOKUP(B290,'mapiranje - bilanca'!$B$1:$G$122,6,FALSE))</f>
        <v>Financijske imovine raspoložive za prodaju</v>
      </c>
    </row>
    <row r="291" spans="1:6" x14ac:dyDescent="0.25">
      <c r="A291" t="s">
        <v>486</v>
      </c>
      <c r="B291" t="s">
        <v>55</v>
      </c>
      <c r="C291" s="15" t="str">
        <f>IF(VLOOKUP(B291,'mapiranje - bilanca'!$B$1:$G$122,3,FALSE)=0,"",VLOOKUP(B291,'mapiranje - bilanca'!$B$1:$G$122,3,FALSE))</f>
        <v>Imovina</v>
      </c>
      <c r="D291" s="15" t="str">
        <f>IF(VLOOKUP(B291,'mapiranje - bilanca'!$B$1:$G$122,4,FALSE)=0,"",VLOOKUP(B291,'mapiranje - bilanca'!$B$1:$G$122,4,FALSE))</f>
        <v>Potraživanja</v>
      </c>
      <c r="E291" s="15" t="str">
        <f>IF(VLOOKUP(B291,'mapiranje - bilanca'!$B$1:$G$122,5,FALSE)=0,"",VLOOKUP(B291,'mapiranje - bilanca'!$B$1:$G$122,5,FALSE))</f>
        <v>Ostala potraživanja</v>
      </c>
      <c r="F291" s="15" t="str">
        <f>IF(VLOOKUP(B291,'mapiranje - bilanca'!$B$1:$G$122,6,FALSE)=0,"",VLOOKUP(B291,'mapiranje - bilanca'!$B$1:$G$122,6,FALSE))</f>
        <v>Potraživanja za prihode na ulaganja</v>
      </c>
    </row>
    <row r="292" spans="1:6" x14ac:dyDescent="0.25">
      <c r="A292" t="s">
        <v>486</v>
      </c>
      <c r="B292" t="s">
        <v>28</v>
      </c>
      <c r="C292" s="15" t="str">
        <f>IF(VLOOKUP(B292,'mapiranje - bilanca'!$B$1:$G$122,3,FALSE)=0,"",VLOOKUP(B292,'mapiranje - bilanca'!$B$1:$G$122,3,FALSE))</f>
        <v>Imovina</v>
      </c>
      <c r="D292" s="15" t="str">
        <f>IF(VLOOKUP(B292,'mapiranje - bilanca'!$B$1:$G$122,4,FALSE)=0,"",VLOOKUP(B292,'mapiranje - bilanca'!$B$1:$G$122,4,FALSE))</f>
        <v>Ulaganja</v>
      </c>
      <c r="E292" s="15" t="str">
        <f>IF(VLOOKUP(B292,'mapiranje - bilanca'!$B$1:$G$122,5,FALSE)=0,"",VLOOKUP(B292,'mapiranje - bilanca'!$B$1:$G$122,5,FALSE))</f>
        <v>Ulaganja po fer vrijednosti kroz RDG</v>
      </c>
      <c r="F292" s="15" t="str">
        <f>IF(VLOOKUP(B292,'mapiranje - bilanca'!$B$1:$G$122,6,FALSE)=0,"",VLOOKUP(B292,'mapiranje - bilanca'!$B$1:$G$122,6,FALSE))</f>
        <v>Izvedeni financijski instrumenti</v>
      </c>
    </row>
    <row r="293" spans="1:6" x14ac:dyDescent="0.25">
      <c r="A293" t="s">
        <v>486</v>
      </c>
      <c r="B293" t="s">
        <v>56</v>
      </c>
      <c r="C293" s="15" t="str">
        <f>IF(VLOOKUP(B293,'mapiranje - bilanca'!$B$1:$G$122,3,FALSE)=0,"",VLOOKUP(B293,'mapiranje - bilanca'!$B$1:$G$122,3,FALSE))</f>
        <v>Imovina</v>
      </c>
      <c r="D293" s="15" t="str">
        <f>IF(VLOOKUP(B293,'mapiranje - bilanca'!$B$1:$G$122,4,FALSE)=0,"",VLOOKUP(B293,'mapiranje - bilanca'!$B$1:$G$122,4,FALSE))</f>
        <v>Potraživanja</v>
      </c>
      <c r="E293" s="15" t="str">
        <f>IF(VLOOKUP(B293,'mapiranje - bilanca'!$B$1:$G$122,5,FALSE)=0,"",VLOOKUP(B293,'mapiranje - bilanca'!$B$1:$G$122,5,FALSE))</f>
        <v>Ostala potraživanja</v>
      </c>
      <c r="F293" s="15" t="str">
        <f>IF(VLOOKUP(B293,'mapiranje - bilanca'!$B$1:$G$122,6,FALSE)=0,"",VLOOKUP(B293,'mapiranje - bilanca'!$B$1:$G$122,6,FALSE))</f>
        <v>Ostala potraživanja</v>
      </c>
    </row>
    <row r="294" spans="1:6" x14ac:dyDescent="0.25">
      <c r="A294" t="s">
        <v>486</v>
      </c>
      <c r="B294" t="s">
        <v>79</v>
      </c>
      <c r="C294" s="15" t="str">
        <f>IF(VLOOKUP(B294,'mapiranje - bilanca'!$B$1:$G$122,3,FALSE)=0,"",VLOOKUP(B294,'mapiranje - bilanca'!$B$1:$G$122,3,FALSE))</f>
        <v>Kapital</v>
      </c>
      <c r="D294" s="15" t="str">
        <f>IF(VLOOKUP(B294,'mapiranje - bilanca'!$B$1:$G$122,4,FALSE)=0,"",VLOOKUP(B294,'mapiranje - bilanca'!$B$1:$G$122,4,FALSE))</f>
        <v>Revalorizacijske rezerve</v>
      </c>
      <c r="E294" s="15" t="str">
        <f>IF(VLOOKUP(B294,'mapiranje - bilanca'!$B$1:$G$122,5,FALSE)=0,"",VLOOKUP(B294,'mapiranje - bilanca'!$B$1:$G$122,5,FALSE))</f>
        <v>Ostale revalorizacijske rezerve</v>
      </c>
      <c r="F294" s="15" t="str">
        <f>IF(VLOOKUP(B294,'mapiranje - bilanca'!$B$1:$G$122,6,FALSE)=0,"",VLOOKUP(B294,'mapiranje - bilanca'!$B$1:$G$122,6,FALSE))</f>
        <v>Ostale revalorizacijske rezerve</v>
      </c>
    </row>
    <row r="295" spans="1:6" x14ac:dyDescent="0.25">
      <c r="A295" t="s">
        <v>486</v>
      </c>
      <c r="B295" t="s">
        <v>29</v>
      </c>
      <c r="C295" s="15" t="str">
        <f>IF(VLOOKUP(B295,'mapiranje - bilanca'!$B$1:$G$122,3,FALSE)=0,"",VLOOKUP(B295,'mapiranje - bilanca'!$B$1:$G$122,3,FALSE))</f>
        <v>Imovina</v>
      </c>
      <c r="D295" s="15" t="str">
        <f>IF(VLOOKUP(B295,'mapiranje - bilanca'!$B$1:$G$122,4,FALSE)=0,"",VLOOKUP(B295,'mapiranje - bilanca'!$B$1:$G$122,4,FALSE))</f>
        <v>Ulaganja</v>
      </c>
      <c r="E295" s="15" t="str">
        <f>IF(VLOOKUP(B295,'mapiranje - bilanca'!$B$1:$G$122,5,FALSE)=0,"",VLOOKUP(B295,'mapiranje - bilanca'!$B$1:$G$122,5,FALSE))</f>
        <v>Ulaganja po fer vrijednosti kroz RDG</v>
      </c>
      <c r="F295" s="15" t="str">
        <f>IF(VLOOKUP(B295,'mapiranje - bilanca'!$B$1:$G$122,6,FALSE)=0,"",VLOOKUP(B295,'mapiranje - bilanca'!$B$1:$G$122,6,FALSE))</f>
        <v>Udjeli u investicijskim fondovima</v>
      </c>
    </row>
    <row r="296" spans="1:6" x14ac:dyDescent="0.25">
      <c r="A296" t="s">
        <v>486</v>
      </c>
      <c r="B296" t="s">
        <v>30</v>
      </c>
      <c r="C296" s="15" t="str">
        <f>IF(VLOOKUP(B296,'mapiranje - bilanca'!$B$1:$G$122,3,FALSE)=0,"",VLOOKUP(B296,'mapiranje - bilanca'!$B$1:$G$122,3,FALSE))</f>
        <v>Imovina</v>
      </c>
      <c r="D296" s="15" t="str">
        <f>IF(VLOOKUP(B296,'mapiranje - bilanca'!$B$1:$G$122,4,FALSE)=0,"",VLOOKUP(B296,'mapiranje - bilanca'!$B$1:$G$122,4,FALSE))</f>
        <v>Ulaganja</v>
      </c>
      <c r="E296" s="15" t="str">
        <f>IF(VLOOKUP(B296,'mapiranje - bilanca'!$B$1:$G$122,5,FALSE)=0,"",VLOOKUP(B296,'mapiranje - bilanca'!$B$1:$G$122,5,FALSE))</f>
        <v>Ulaganja po fer vrijednosti kroz RDG</v>
      </c>
      <c r="F296" s="15" t="str">
        <f>IF(VLOOKUP(B296,'mapiranje - bilanca'!$B$1:$G$122,6,FALSE)=0,"",VLOOKUP(B296,'mapiranje - bilanca'!$B$1:$G$122,6,FALSE))</f>
        <v>Ostalo</v>
      </c>
    </row>
    <row r="297" spans="1:6" x14ac:dyDescent="0.25">
      <c r="A297" t="s">
        <v>486</v>
      </c>
      <c r="B297" t="s">
        <v>113</v>
      </c>
      <c r="C297" s="15" t="str">
        <f>IF(VLOOKUP(B297,'mapiranje - bilanca'!$B$1:$G$122,3,FALSE)=0,"",VLOOKUP(B297,'mapiranje - bilanca'!$B$1:$G$122,3,FALSE))</f>
        <v>Obveze</v>
      </c>
      <c r="D297" s="15" t="str">
        <f>IF(VLOOKUP(B297,'mapiranje - bilanca'!$B$1:$G$122,4,FALSE)=0,"",VLOOKUP(B297,'mapiranje - bilanca'!$B$1:$G$122,4,FALSE))</f>
        <v>Ostale obveze</v>
      </c>
      <c r="E297" s="15" t="str">
        <f>IF(VLOOKUP(B297,'mapiranje - bilanca'!$B$1:$G$122,5,FALSE)=0,"",VLOOKUP(B297,'mapiranje - bilanca'!$B$1:$G$122,5,FALSE))</f>
        <v>Obveze za otuđenje i prekinuto poslovanje</v>
      </c>
      <c r="F297" s="15" t="str">
        <f>IF(VLOOKUP(B297,'mapiranje - bilanca'!$B$1:$G$122,6,FALSE)=0,"",VLOOKUP(B297,'mapiranje - bilanca'!$B$1:$G$122,6,FALSE))</f>
        <v>Obveze za otuđenje i prekinuto poslovanje</v>
      </c>
    </row>
    <row r="298" spans="1:6" x14ac:dyDescent="0.25">
      <c r="A298" t="s">
        <v>486</v>
      </c>
      <c r="B298" t="s">
        <v>9</v>
      </c>
      <c r="C298" s="15" t="str">
        <f>IF(VLOOKUP(B298,'mapiranje - bilanca'!$B$1:$G$122,3,FALSE)=0,"",VLOOKUP(B298,'mapiranje - bilanca'!$B$1:$G$122,3,FALSE))</f>
        <v>Imovina</v>
      </c>
      <c r="D298" s="15" t="str">
        <f>IF(VLOOKUP(B298,'mapiranje - bilanca'!$B$1:$G$122,4,FALSE)=0,"",VLOOKUP(B298,'mapiranje - bilanca'!$B$1:$G$122,4,FALSE))</f>
        <v>Materijalna imovina</v>
      </c>
      <c r="E298" s="15" t="str">
        <f>IF(VLOOKUP(B298,'mapiranje - bilanca'!$B$1:$G$122,5,FALSE)=0,"",VLOOKUP(B298,'mapiranje - bilanca'!$B$1:$G$122,5,FALSE))</f>
        <v>Ostala materijalna imovina i zalihe</v>
      </c>
      <c r="F298" s="15" t="str">
        <f>IF(VLOOKUP(B298,'mapiranje - bilanca'!$B$1:$G$122,6,FALSE)=0,"",VLOOKUP(B298,'mapiranje - bilanca'!$B$1:$G$122,6,FALSE))</f>
        <v>Ostala materijalna imovina i zalihe</v>
      </c>
    </row>
    <row r="299" spans="1:6" x14ac:dyDescent="0.25">
      <c r="A299" t="s">
        <v>486</v>
      </c>
      <c r="B299" t="s">
        <v>53</v>
      </c>
      <c r="C299" s="15" t="str">
        <f>IF(VLOOKUP(B299,'mapiranje - bilanca'!$B$1:$G$122,3,FALSE)=0,"",VLOOKUP(B299,'mapiranje - bilanca'!$B$1:$G$122,3,FALSE))</f>
        <v>Imovina</v>
      </c>
      <c r="D299" s="15" t="str">
        <f>IF(VLOOKUP(B299,'mapiranje - bilanca'!$B$1:$G$122,4,FALSE)=0,"",VLOOKUP(B299,'mapiranje - bilanca'!$B$1:$G$122,4,FALSE))</f>
        <v>Potraživanja</v>
      </c>
      <c r="E299" s="15" t="str">
        <f>IF(VLOOKUP(B299,'mapiranje - bilanca'!$B$1:$G$122,5,FALSE)=0,"",VLOOKUP(B299,'mapiranje - bilanca'!$B$1:$G$122,5,FALSE))</f>
        <v>Ostala potraživanja</v>
      </c>
      <c r="F299" s="15" t="str">
        <f>IF(VLOOKUP(B299,'mapiranje - bilanca'!$B$1:$G$122,6,FALSE)=0,"",VLOOKUP(B299,'mapiranje - bilanca'!$B$1:$G$122,6,FALSE))</f>
        <v/>
      </c>
    </row>
    <row r="300" spans="1:6" x14ac:dyDescent="0.25">
      <c r="A300" t="s">
        <v>486</v>
      </c>
      <c r="B300" t="s">
        <v>109</v>
      </c>
      <c r="C300" s="15" t="str">
        <f>IF(VLOOKUP(B300,'mapiranje - bilanca'!$B$1:$G$122,3,FALSE)=0,"",VLOOKUP(B300,'mapiranje - bilanca'!$B$1:$G$122,3,FALSE))</f>
        <v>Obveze</v>
      </c>
      <c r="D300" s="15" t="str">
        <f>IF(VLOOKUP(B300,'mapiranje - bilanca'!$B$1:$G$122,4,FALSE)=0,"",VLOOKUP(B300,'mapiranje - bilanca'!$B$1:$G$122,4,FALSE))</f>
        <v>Financijske obveze</v>
      </c>
      <c r="E300" s="15" t="str">
        <f>IF(VLOOKUP(B300,'mapiranje - bilanca'!$B$1:$G$122,5,FALSE)=0,"",VLOOKUP(B300,'mapiranje - bilanca'!$B$1:$G$122,5,FALSE))</f>
        <v>Ostale financijske obveze</v>
      </c>
      <c r="F300" s="15" t="str">
        <f>IF(VLOOKUP(B300,'mapiranje - bilanca'!$B$1:$G$122,6,FALSE)=0,"",VLOOKUP(B300,'mapiranje - bilanca'!$B$1:$G$122,6,FALSE))</f>
        <v>Ostale financijske obveze</v>
      </c>
    </row>
    <row r="301" spans="1:6" x14ac:dyDescent="0.25">
      <c r="A301" t="s">
        <v>486</v>
      </c>
      <c r="B301" t="s">
        <v>67</v>
      </c>
      <c r="C301" s="15" t="str">
        <f>IF(VLOOKUP(B301,'mapiranje - bilanca'!$B$1:$G$122,3,FALSE)=0,"",VLOOKUP(B301,'mapiranje - bilanca'!$B$1:$G$122,3,FALSE))</f>
        <v>Imovina</v>
      </c>
      <c r="D301" s="15" t="str">
        <f>IF(VLOOKUP(B301,'mapiranje - bilanca'!$B$1:$G$122,4,FALSE)=0,"",VLOOKUP(B301,'mapiranje - bilanca'!$B$1:$G$122,4,FALSE))</f>
        <v>Ostala imovina</v>
      </c>
      <c r="E301" s="15" t="str">
        <f>IF(VLOOKUP(B301,'mapiranje - bilanca'!$B$1:$G$122,5,FALSE)=0,"",VLOOKUP(B301,'mapiranje - bilanca'!$B$1:$G$122,5,FALSE))</f>
        <v>Plaćeni troškovi budućeg razdoblja i nedospjela naplata prihoda</v>
      </c>
      <c r="F301" s="15" t="str">
        <f>IF(VLOOKUP(B301,'mapiranje - bilanca'!$B$1:$G$122,6,FALSE)=0,"",VLOOKUP(B301,'mapiranje - bilanca'!$B$1:$G$122,6,FALSE))</f>
        <v>Ostali plaćeni troškovi budućeg razdoblja i nedospjela naplata prihoda</v>
      </c>
    </row>
    <row r="302" spans="1:6" x14ac:dyDescent="0.25">
      <c r="A302" t="s">
        <v>486</v>
      </c>
      <c r="B302" t="s">
        <v>63</v>
      </c>
      <c r="C302" s="15" t="str">
        <f>IF(VLOOKUP(B302,'mapiranje - bilanca'!$B$1:$G$122,3,FALSE)=0,"",VLOOKUP(B302,'mapiranje - bilanca'!$B$1:$G$122,3,FALSE))</f>
        <v>Imovina</v>
      </c>
      <c r="D302" s="15" t="str">
        <f>IF(VLOOKUP(B302,'mapiranje - bilanca'!$B$1:$G$122,4,FALSE)=0,"",VLOOKUP(B302,'mapiranje - bilanca'!$B$1:$G$122,4,FALSE))</f>
        <v>Ostala imovina</v>
      </c>
      <c r="E302" s="15" t="str">
        <f>IF(VLOOKUP(B302,'mapiranje - bilanca'!$B$1:$G$122,5,FALSE)=0,"",VLOOKUP(B302,'mapiranje - bilanca'!$B$1:$G$122,5,FALSE))</f>
        <v>Ostalo</v>
      </c>
      <c r="F302" s="15" t="str">
        <f>IF(VLOOKUP(B302,'mapiranje - bilanca'!$B$1:$G$122,6,FALSE)=0,"",VLOOKUP(B302,'mapiranje - bilanca'!$B$1:$G$122,6,FALSE))</f>
        <v>Ostalo</v>
      </c>
    </row>
    <row r="303" spans="1:6" x14ac:dyDescent="0.25">
      <c r="A303" t="s">
        <v>486</v>
      </c>
      <c r="B303" t="s">
        <v>94</v>
      </c>
      <c r="C303" s="15" t="str">
        <f>IF(VLOOKUP(B303,'mapiranje - bilanca'!$B$1:$G$122,3,FALSE)=0,"",VLOOKUP(B303,'mapiranje - bilanca'!$B$1:$G$122,3,FALSE))</f>
        <v>Obveze</v>
      </c>
      <c r="D303" s="15" t="str">
        <f>IF(VLOOKUP(B303,'mapiranje - bilanca'!$B$1:$G$122,4,FALSE)=0,"",VLOOKUP(B303,'mapiranje - bilanca'!$B$1:$G$122,4,FALSE))</f>
        <v>Tehničke pričuve</v>
      </c>
      <c r="E303" s="15" t="str">
        <f>IF(VLOOKUP(B303,'mapiranje - bilanca'!$B$1:$G$122,5,FALSE)=0,"",VLOOKUP(B303,'mapiranje - bilanca'!$B$1:$G$122,5,FALSE))</f>
        <v>Pričuve šteta</v>
      </c>
      <c r="F303" s="15" t="str">
        <f>IF(VLOOKUP(B303,'mapiranje - bilanca'!$B$1:$G$122,6,FALSE)=0,"",VLOOKUP(B303,'mapiranje - bilanca'!$B$1:$G$122,6,FALSE))</f>
        <v>Pričuve šteta</v>
      </c>
    </row>
    <row r="304" spans="1:6" x14ac:dyDescent="0.25">
      <c r="A304" t="s">
        <v>486</v>
      </c>
      <c r="B304" t="s">
        <v>40</v>
      </c>
      <c r="C304" s="15" t="str">
        <f>IF(VLOOKUP(B304,'mapiranje - bilanca'!$B$1:$G$122,3,FALSE)=0,"",VLOOKUP(B304,'mapiranje - bilanca'!$B$1:$G$122,3,FALSE))</f>
        <v>Imovina</v>
      </c>
      <c r="D304" s="15" t="str">
        <f>IF(VLOOKUP(B304,'mapiranje - bilanca'!$B$1:$G$122,4,FALSE)=0,"",VLOOKUP(B304,'mapiranje - bilanca'!$B$1:$G$122,4,FALSE))</f>
        <v>Udio reosiguranja u tehničkim pričuvama</v>
      </c>
      <c r="E304" s="15" t="str">
        <f>IF(VLOOKUP(B304,'mapiranje - bilanca'!$B$1:$G$122,5,FALSE)=0,"",VLOOKUP(B304,'mapiranje - bilanca'!$B$1:$G$122,5,FALSE))</f>
        <v>Pričuva šteta, udio reosiguranja</v>
      </c>
      <c r="F304" s="15" t="str">
        <f>IF(VLOOKUP(B304,'mapiranje - bilanca'!$B$1:$G$122,6,FALSE)=0,"",VLOOKUP(B304,'mapiranje - bilanca'!$B$1:$G$122,6,FALSE))</f>
        <v>Pričuve šteta, udio reosiguranja</v>
      </c>
    </row>
    <row r="305" spans="1:6" x14ac:dyDescent="0.25">
      <c r="A305" t="s">
        <v>486</v>
      </c>
      <c r="B305" t="s">
        <v>76</v>
      </c>
      <c r="C305" s="15" t="str">
        <f>IF(VLOOKUP(B305,'mapiranje - bilanca'!$B$1:$G$122,3,FALSE)=0,"",VLOOKUP(B305,'mapiranje - bilanca'!$B$1:$G$122,3,FALSE))</f>
        <v>Kapital</v>
      </c>
      <c r="D305" s="15" t="str">
        <f>IF(VLOOKUP(B305,'mapiranje - bilanca'!$B$1:$G$122,4,FALSE)=0,"",VLOOKUP(B305,'mapiranje - bilanca'!$B$1:$G$122,4,FALSE))</f>
        <v>Revalorizacijske rezerve</v>
      </c>
      <c r="E305" s="15" t="str">
        <f>IF(VLOOKUP(B305,'mapiranje - bilanca'!$B$1:$G$122,5,FALSE)=0,"",VLOOKUP(B305,'mapiranje - bilanca'!$B$1:$G$122,5,FALSE))</f>
        <v/>
      </c>
      <c r="F305" s="15" t="str">
        <f>IF(VLOOKUP(B305,'mapiranje - bilanca'!$B$1:$G$122,6,FALSE)=0,"",VLOOKUP(B305,'mapiranje - bilanca'!$B$1:$G$122,6,FALSE))</f>
        <v/>
      </c>
    </row>
    <row r="306" spans="1:6" x14ac:dyDescent="0.25">
      <c r="A306" t="s">
        <v>486</v>
      </c>
      <c r="B306" t="s">
        <v>15</v>
      </c>
      <c r="C306" s="15" t="str">
        <f>IF(VLOOKUP(B306,'mapiranje - bilanca'!$B$1:$G$122,3,FALSE)=0,"",VLOOKUP(B306,'mapiranje - bilanca'!$B$1:$G$122,3,FALSE))</f>
        <v>Imovina</v>
      </c>
      <c r="D306" s="15" t="str">
        <f>IF(VLOOKUP(B306,'mapiranje - bilanca'!$B$1:$G$122,4,FALSE)=0,"",VLOOKUP(B306,'mapiranje - bilanca'!$B$1:$G$122,4,FALSE))</f>
        <v>Ulaganja</v>
      </c>
      <c r="E306" s="15" t="str">
        <f>IF(VLOOKUP(B306,'mapiranje - bilanca'!$B$1:$G$122,5,FALSE)=0,"",VLOOKUP(B306,'mapiranje - bilanca'!$B$1:$G$122,5,FALSE))</f>
        <v>Ulaganja u podružnice, pridružena društva i sudjelovanje u zajedničkim ulaganjima</v>
      </c>
      <c r="F306" s="15" t="str">
        <f>IF(VLOOKUP(B306,'mapiranje - bilanca'!$B$1:$G$122,6,FALSE)=0,"",VLOOKUP(B306,'mapiranje - bilanca'!$B$1:$G$122,6,FALSE))</f>
        <v>Dionice i udjeli u zajedničkim pothvatima</v>
      </c>
    </row>
    <row r="307" spans="1:6" x14ac:dyDescent="0.25">
      <c r="A307" t="s">
        <v>486</v>
      </c>
      <c r="B307" t="s">
        <v>25</v>
      </c>
      <c r="C307" s="15" t="str">
        <f>IF(VLOOKUP(B307,'mapiranje - bilanca'!$B$1:$G$122,3,FALSE)=0,"",VLOOKUP(B307,'mapiranje - bilanca'!$B$1:$G$122,3,FALSE))</f>
        <v>Imovina</v>
      </c>
      <c r="D307" s="15" t="str">
        <f>IF(VLOOKUP(B307,'mapiranje - bilanca'!$B$1:$G$122,4,FALSE)=0,"",VLOOKUP(B307,'mapiranje - bilanca'!$B$1:$G$122,4,FALSE))</f>
        <v>Ulaganja</v>
      </c>
      <c r="E307" s="15" t="str">
        <f>IF(VLOOKUP(B307,'mapiranje - bilanca'!$B$1:$G$122,5,FALSE)=0,"",VLOOKUP(B307,'mapiranje - bilanca'!$B$1:$G$122,5,FALSE))</f>
        <v>Ulaganja po fer vrijednosti kroz RDG</v>
      </c>
      <c r="F307" s="15" t="str">
        <f>IF(VLOOKUP(B307,'mapiranje - bilanca'!$B$1:$G$122,6,FALSE)=0,"",VLOOKUP(B307,'mapiranje - bilanca'!$B$1:$G$122,6,FALSE))</f>
        <v/>
      </c>
    </row>
    <row r="308" spans="1:6" x14ac:dyDescent="0.25">
      <c r="A308" t="s">
        <v>486</v>
      </c>
      <c r="B308" t="s">
        <v>32</v>
      </c>
      <c r="C308" s="15" t="str">
        <f>IF(VLOOKUP(B308,'mapiranje - bilanca'!$B$1:$G$122,3,FALSE)=0,"",VLOOKUP(B308,'mapiranje - bilanca'!$B$1:$G$122,3,FALSE))</f>
        <v>Imovina</v>
      </c>
      <c r="D308" s="15" t="str">
        <f>IF(VLOOKUP(B308,'mapiranje - bilanca'!$B$1:$G$122,4,FALSE)=0,"",VLOOKUP(B308,'mapiranje - bilanca'!$B$1:$G$122,4,FALSE))</f>
        <v>Ulaganja</v>
      </c>
      <c r="E308" s="15" t="str">
        <f>IF(VLOOKUP(B308,'mapiranje - bilanca'!$B$1:$G$122,5,FALSE)=0,"",VLOOKUP(B308,'mapiranje - bilanca'!$B$1:$G$122,5,FALSE))</f>
        <v>Depoziti, zajmovi i potraživanja</v>
      </c>
      <c r="F308" s="15" t="str">
        <f>IF(VLOOKUP(B308,'mapiranje - bilanca'!$B$1:$G$122,6,FALSE)=0,"",VLOOKUP(B308,'mapiranje - bilanca'!$B$1:$G$122,6,FALSE))</f>
        <v>Depoziti kod kreditnih institucija</v>
      </c>
    </row>
    <row r="309" spans="1:6" x14ac:dyDescent="0.25">
      <c r="A309" t="s">
        <v>486</v>
      </c>
      <c r="B309" t="s">
        <v>489</v>
      </c>
      <c r="C309" s="15" t="str">
        <f>IF(VLOOKUP(B309,'mapiranje - bilanca'!$B$1:$G$122,3,FALSE)=0,"",VLOOKUP(B309,'mapiranje - bilanca'!$B$1:$G$122,3,FALSE))</f>
        <v>Kapital</v>
      </c>
      <c r="D309" s="15" t="str">
        <f>IF(VLOOKUP(B309,'mapiranje - bilanca'!$B$1:$G$122,4,FALSE)=0,"",VLOOKUP(B309,'mapiranje - bilanca'!$B$1:$G$122,4,FALSE))</f>
        <v>Rezerve</v>
      </c>
      <c r="E309" s="15" t="str">
        <f>IF(VLOOKUP(B309,'mapiranje - bilanca'!$B$1:$G$122,5,FALSE)=0,"",VLOOKUP(B309,'mapiranje - bilanca'!$B$1:$G$122,5,FALSE))</f>
        <v>Zakonske rezerve</v>
      </c>
      <c r="F309" s="15" t="str">
        <f>IF(VLOOKUP(B309,'mapiranje - bilanca'!$B$1:$G$122,6,FALSE)=0,"",VLOOKUP(B309,'mapiranje - bilanca'!$B$1:$G$122,6,FALSE))</f>
        <v>Zakonske rezerve</v>
      </c>
    </row>
    <row r="310" spans="1:6" x14ac:dyDescent="0.25">
      <c r="A310" t="s">
        <v>486</v>
      </c>
      <c r="B310" t="s">
        <v>494</v>
      </c>
      <c r="C310" s="15" t="str">
        <f>IF(VLOOKUP(B310,'mapiranje - bilanca'!$B$1:$G$122,3,FALSE)=0,"",VLOOKUP(B310,'mapiranje - bilanca'!$B$1:$G$122,3,FALSE))</f>
        <v>Kapital</v>
      </c>
      <c r="D310" s="15" t="str">
        <f>IF(VLOOKUP(B310,'mapiranje - bilanca'!$B$1:$G$122,4,FALSE)=0,"",VLOOKUP(B310,'mapiranje - bilanca'!$B$1:$G$122,4,FALSE))</f>
        <v>Rezerve</v>
      </c>
      <c r="E310" s="15" t="str">
        <f>IF(VLOOKUP(B310,'mapiranje - bilanca'!$B$1:$G$122,5,FALSE)=0,"",VLOOKUP(B310,'mapiranje - bilanca'!$B$1:$G$122,5,FALSE))</f>
        <v>Statutarna rezerva</v>
      </c>
      <c r="F310" s="15" t="str">
        <f>IF(VLOOKUP(B310,'mapiranje - bilanca'!$B$1:$G$122,6,FALSE)=0,"",VLOOKUP(B310,'mapiranje - bilanca'!$B$1:$G$122,6,FALSE))</f>
        <v>Statutarna rezerva</v>
      </c>
    </row>
    <row r="311" spans="1:6" x14ac:dyDescent="0.25">
      <c r="A311" t="s">
        <v>486</v>
      </c>
      <c r="B311" t="s">
        <v>33</v>
      </c>
      <c r="C311" s="15" t="str">
        <f>IF(VLOOKUP(B311,'mapiranje - bilanca'!$B$1:$G$122,3,FALSE)=0,"",VLOOKUP(B311,'mapiranje - bilanca'!$B$1:$G$122,3,FALSE))</f>
        <v>Imovina</v>
      </c>
      <c r="D311" s="15" t="str">
        <f>IF(VLOOKUP(B311,'mapiranje - bilanca'!$B$1:$G$122,4,FALSE)=0,"",VLOOKUP(B311,'mapiranje - bilanca'!$B$1:$G$122,4,FALSE))</f>
        <v>Ulaganja</v>
      </c>
      <c r="E311" s="15" t="str">
        <f>IF(VLOOKUP(B311,'mapiranje - bilanca'!$B$1:$G$122,5,FALSE)=0,"",VLOOKUP(B311,'mapiranje - bilanca'!$B$1:$G$122,5,FALSE))</f>
        <v>Depoziti, zajmovi i potraživanja</v>
      </c>
      <c r="F311" s="15" t="str">
        <f>IF(VLOOKUP(B311,'mapiranje - bilanca'!$B$1:$G$122,6,FALSE)=0,"",VLOOKUP(B311,'mapiranje - bilanca'!$B$1:$G$122,6,FALSE))</f>
        <v>Zajmovi</v>
      </c>
    </row>
    <row r="312" spans="1:6" x14ac:dyDescent="0.25">
      <c r="A312" t="s">
        <v>486</v>
      </c>
      <c r="B312" t="s">
        <v>496</v>
      </c>
      <c r="C312" s="15" t="str">
        <f>IF(VLOOKUP(B312,'mapiranje - bilanca'!$B$1:$G$122,3,FALSE)=0,"",VLOOKUP(B312,'mapiranje - bilanca'!$B$1:$G$122,3,FALSE))</f>
        <v>Kapital</v>
      </c>
      <c r="D312" s="15" t="str">
        <f>IF(VLOOKUP(B312,'mapiranje - bilanca'!$B$1:$G$122,4,FALSE)=0,"",VLOOKUP(B312,'mapiranje - bilanca'!$B$1:$G$122,4,FALSE))</f>
        <v>Rezerve</v>
      </c>
      <c r="E312" s="15" t="str">
        <f>IF(VLOOKUP(B312,'mapiranje - bilanca'!$B$1:$G$122,5,FALSE)=0,"",VLOOKUP(B312,'mapiranje - bilanca'!$B$1:$G$122,5,FALSE))</f>
        <v>Ostale rezerve</v>
      </c>
      <c r="F312" s="15" t="str">
        <f>IF(VLOOKUP(B312,'mapiranje - bilanca'!$B$1:$G$122,6,FALSE)=0,"",VLOOKUP(B312,'mapiranje - bilanca'!$B$1:$G$122,6,FALSE))</f>
        <v>Ostale rezerve</v>
      </c>
    </row>
    <row r="313" spans="1:6" x14ac:dyDescent="0.25">
      <c r="A313" t="s">
        <v>486</v>
      </c>
      <c r="B313" t="s">
        <v>34</v>
      </c>
      <c r="C313" s="15" t="str">
        <f>IF(VLOOKUP(B313,'mapiranje - bilanca'!$B$1:$G$122,3,FALSE)=0,"",VLOOKUP(B313,'mapiranje - bilanca'!$B$1:$G$122,3,FALSE))</f>
        <v>Imovina</v>
      </c>
      <c r="D313" s="15" t="str">
        <f>IF(VLOOKUP(B313,'mapiranje - bilanca'!$B$1:$G$122,4,FALSE)=0,"",VLOOKUP(B313,'mapiranje - bilanca'!$B$1:$G$122,4,FALSE))</f>
        <v>Ulaganja</v>
      </c>
      <c r="E313" s="15" t="str">
        <f>IF(VLOOKUP(B313,'mapiranje - bilanca'!$B$1:$G$122,5,FALSE)=0,"",VLOOKUP(B313,'mapiranje - bilanca'!$B$1:$G$122,5,FALSE))</f>
        <v>Depoziti, zajmovi i potraživanja</v>
      </c>
      <c r="F313" s="15" t="str">
        <f>IF(VLOOKUP(B313,'mapiranje - bilanca'!$B$1:$G$122,6,FALSE)=0,"",VLOOKUP(B313,'mapiranje - bilanca'!$B$1:$G$122,6,FALSE))</f>
        <v>Ostalo</v>
      </c>
    </row>
    <row r="314" spans="1:6" x14ac:dyDescent="0.25">
      <c r="A314" t="s">
        <v>486</v>
      </c>
      <c r="B314" t="s">
        <v>31</v>
      </c>
      <c r="C314" s="15" t="str">
        <f>IF(VLOOKUP(B314,'mapiranje - bilanca'!$B$1:$G$122,3,FALSE)=0,"",VLOOKUP(B314,'mapiranje - bilanca'!$B$1:$G$122,3,FALSE))</f>
        <v>Imovina</v>
      </c>
      <c r="D314" s="15" t="str">
        <f>IF(VLOOKUP(B314,'mapiranje - bilanca'!$B$1:$G$122,4,FALSE)=0,"",VLOOKUP(B314,'mapiranje - bilanca'!$B$1:$G$122,4,FALSE))</f>
        <v>Ulaganja</v>
      </c>
      <c r="E314" s="15" t="str">
        <f>IF(VLOOKUP(B314,'mapiranje - bilanca'!$B$1:$G$122,5,FALSE)=0,"",VLOOKUP(B314,'mapiranje - bilanca'!$B$1:$G$122,5,FALSE))</f>
        <v>Depoziti, zajmovi i potraživanja</v>
      </c>
      <c r="F314" s="15" t="str">
        <f>IF(VLOOKUP(B314,'mapiranje - bilanca'!$B$1:$G$122,6,FALSE)=0,"",VLOOKUP(B314,'mapiranje - bilanca'!$B$1:$G$122,6,FALSE))</f>
        <v/>
      </c>
    </row>
    <row r="315" spans="1:6" x14ac:dyDescent="0.25">
      <c r="A315" t="s">
        <v>486</v>
      </c>
      <c r="B315" t="s">
        <v>114</v>
      </c>
      <c r="C315" s="15" t="str">
        <f>IF(VLOOKUP(B315,'mapiranje - bilanca'!$B$1:$G$122,3,FALSE)=0,"",VLOOKUP(B315,'mapiranje - bilanca'!$B$1:$G$122,3,FALSE))</f>
        <v>Obveze</v>
      </c>
      <c r="D315" s="15" t="str">
        <f>IF(VLOOKUP(B315,'mapiranje - bilanca'!$B$1:$G$122,4,FALSE)=0,"",VLOOKUP(B315,'mapiranje - bilanca'!$B$1:$G$122,4,FALSE))</f>
        <v>Ostale obveze</v>
      </c>
      <c r="E315" s="15" t="str">
        <f>IF(VLOOKUP(B315,'mapiranje - bilanca'!$B$1:$G$122,5,FALSE)=0,"",VLOOKUP(B315,'mapiranje - bilanca'!$B$1:$G$122,5,FALSE))</f>
        <v>Ostale obveze</v>
      </c>
      <c r="F315" s="15" t="str">
        <f>IF(VLOOKUP(B315,'mapiranje - bilanca'!$B$1:$G$122,6,FALSE)=0,"",VLOOKUP(B315,'mapiranje - bilanca'!$B$1:$G$122,6,FALSE))</f>
        <v>Ostale obveze</v>
      </c>
    </row>
    <row r="316" spans="1:6" x14ac:dyDescent="0.25">
      <c r="A316" t="s">
        <v>486</v>
      </c>
      <c r="B316" t="s">
        <v>95</v>
      </c>
      <c r="C316" s="15" t="str">
        <f>IF(VLOOKUP(B316,'mapiranje - bilanca'!$B$1:$G$122,3,FALSE)=0,"",VLOOKUP(B316,'mapiranje - bilanca'!$B$1:$G$122,3,FALSE))</f>
        <v>Obveze</v>
      </c>
      <c r="D316" s="15" t="str">
        <f>IF(VLOOKUP(B316,'mapiranje - bilanca'!$B$1:$G$122,4,FALSE)=0,"",VLOOKUP(B316,'mapiranje - bilanca'!$B$1:$G$122,4,FALSE))</f>
        <v>Tehničke pričuve</v>
      </c>
      <c r="E316" s="15" t="str">
        <f>IF(VLOOKUP(B316,'mapiranje - bilanca'!$B$1:$G$122,5,FALSE)=0,"",VLOOKUP(B316,'mapiranje - bilanca'!$B$1:$G$122,5,FALSE))</f>
        <v>Pričuve za bonuse i popuste</v>
      </c>
      <c r="F316" s="15" t="str">
        <f>IF(VLOOKUP(B316,'mapiranje - bilanca'!$B$1:$G$122,6,FALSE)=0,"",VLOOKUP(B316,'mapiranje - bilanca'!$B$1:$G$122,6,FALSE))</f>
        <v>Pričuve za bonuse i popuste</v>
      </c>
    </row>
    <row r="317" spans="1:6" x14ac:dyDescent="0.25">
      <c r="A317" t="s">
        <v>486</v>
      </c>
      <c r="B317" t="s">
        <v>41</v>
      </c>
      <c r="C317" s="15" t="str">
        <f>IF(VLOOKUP(B317,'mapiranje - bilanca'!$B$1:$G$122,3,FALSE)=0,"",VLOOKUP(B317,'mapiranje - bilanca'!$B$1:$G$122,3,FALSE))</f>
        <v>Imovina</v>
      </c>
      <c r="D317" s="15" t="str">
        <f>IF(VLOOKUP(B317,'mapiranje - bilanca'!$B$1:$G$122,4,FALSE)=0,"",VLOOKUP(B317,'mapiranje - bilanca'!$B$1:$G$122,4,FALSE))</f>
        <v>Udio reosiguranja u tehničkim pričuvama</v>
      </c>
      <c r="E317" s="15" t="str">
        <f>IF(VLOOKUP(B317,'mapiranje - bilanca'!$B$1:$G$122,5,FALSE)=0,"",VLOOKUP(B317,'mapiranje - bilanca'!$B$1:$G$122,5,FALSE))</f>
        <v>Pričuve za povrate premija ovisne i neovisne o rezulatatu (bonusi i popusti), udio reosiguranja</v>
      </c>
      <c r="F317" s="15" t="str">
        <f>IF(VLOOKUP(B317,'mapiranje - bilanca'!$B$1:$G$122,6,FALSE)=0,"",VLOOKUP(B317,'mapiranje - bilanca'!$B$1:$G$122,6,FALSE))</f>
        <v>Pričuve za bonuse i popuste, udio reosiguranja</v>
      </c>
    </row>
    <row r="318" spans="1:6" x14ac:dyDescent="0.25">
      <c r="A318" t="s">
        <v>486</v>
      </c>
      <c r="B318" t="s">
        <v>487</v>
      </c>
      <c r="C318" s="15" t="str">
        <f>IF(VLOOKUP(B318,'mapiranje - bilanca'!$B$1:$G$122,3,FALSE)=0,"",VLOOKUP(B318,'mapiranje - bilanca'!$B$1:$G$122,3,FALSE))</f>
        <v>Kapital</v>
      </c>
      <c r="D318" s="15" t="str">
        <f>IF(VLOOKUP(B318,'mapiranje - bilanca'!$B$1:$G$122,4,FALSE)=0,"",VLOOKUP(B318,'mapiranje - bilanca'!$B$1:$G$122,4,FALSE))</f>
        <v>Rezerve</v>
      </c>
      <c r="E318" s="15" t="str">
        <f>IF(VLOOKUP(B318,'mapiranje - bilanca'!$B$1:$G$122,5,FALSE)=0,"",VLOOKUP(B318,'mapiranje - bilanca'!$B$1:$G$122,5,FALSE))</f>
        <v/>
      </c>
      <c r="F318" s="15" t="str">
        <f>IF(VLOOKUP(B318,'mapiranje - bilanca'!$B$1:$G$122,6,FALSE)=0,"",VLOOKUP(B318,'mapiranje - bilanca'!$B$1:$G$122,6,FALSE))</f>
        <v/>
      </c>
    </row>
    <row r="319" spans="1:6" x14ac:dyDescent="0.25">
      <c r="A319" t="s">
        <v>486</v>
      </c>
      <c r="B319" t="s">
        <v>85</v>
      </c>
      <c r="C319" s="15" t="str">
        <f>IF(VLOOKUP(B319,'mapiranje - bilanca'!$B$1:$G$122,3,FALSE)=0,"",VLOOKUP(B319,'mapiranje - bilanca'!$B$1:$G$122,3,FALSE))</f>
        <v>Kapital</v>
      </c>
      <c r="D319" s="15" t="str">
        <f>IF(VLOOKUP(B319,'mapiranje - bilanca'!$B$1:$G$122,4,FALSE)=0,"",VLOOKUP(B319,'mapiranje - bilanca'!$B$1:$G$122,4,FALSE))</f>
        <v>Zadržana dobit ili preneseni gubitak</v>
      </c>
      <c r="E319" s="15" t="str">
        <f>IF(VLOOKUP(B319,'mapiranje - bilanca'!$B$1:$G$122,5,FALSE)=0,"",VLOOKUP(B319,'mapiranje - bilanca'!$B$1:$G$122,5,FALSE))</f>
        <v>Zadržana dobit</v>
      </c>
      <c r="F319" s="15" t="str">
        <f>IF(VLOOKUP(B319,'mapiranje - bilanca'!$B$1:$G$122,6,FALSE)=0,"",VLOOKUP(B319,'mapiranje - bilanca'!$B$1:$G$122,6,FALSE))</f>
        <v>Zadržana dobit</v>
      </c>
    </row>
    <row r="320" spans="1:6" x14ac:dyDescent="0.25">
      <c r="A320" t="s">
        <v>486</v>
      </c>
      <c r="B320" t="s">
        <v>86</v>
      </c>
      <c r="C320" s="15" t="str">
        <f>IF(VLOOKUP(B320,'mapiranje - bilanca'!$B$1:$G$122,3,FALSE)=0,"",VLOOKUP(B320,'mapiranje - bilanca'!$B$1:$G$122,3,FALSE))</f>
        <v>Kapital</v>
      </c>
      <c r="D320" s="15" t="str">
        <f>IF(VLOOKUP(B320,'mapiranje - bilanca'!$B$1:$G$122,4,FALSE)=0,"",VLOOKUP(B320,'mapiranje - bilanca'!$B$1:$G$122,4,FALSE))</f>
        <v>Zadržana dobit ili preneseni gubitak</v>
      </c>
      <c r="E320" s="15" t="str">
        <f>IF(VLOOKUP(B320,'mapiranje - bilanca'!$B$1:$G$122,5,FALSE)=0,"",VLOOKUP(B320,'mapiranje - bilanca'!$B$1:$G$122,5,FALSE))</f>
        <v>Preneseni gubitak  (-)</v>
      </c>
      <c r="F320" s="15" t="str">
        <f>IF(VLOOKUP(B320,'mapiranje - bilanca'!$B$1:$G$122,6,FALSE)=0,"",VLOOKUP(B320,'mapiranje - bilanca'!$B$1:$G$122,6,FALSE))</f>
        <v>Preneseni gubitak  (-)</v>
      </c>
    </row>
    <row r="321" spans="1:6" x14ac:dyDescent="0.25">
      <c r="A321" t="s">
        <v>486</v>
      </c>
      <c r="B321" t="s">
        <v>84</v>
      </c>
      <c r="C321" s="15" t="str">
        <f>IF(VLOOKUP(B321,'mapiranje - bilanca'!$B$1:$G$122,3,FALSE)=0,"",VLOOKUP(B321,'mapiranje - bilanca'!$B$1:$G$122,3,FALSE))</f>
        <v>Kapital</v>
      </c>
      <c r="D321" s="15" t="str">
        <f>IF(VLOOKUP(B321,'mapiranje - bilanca'!$B$1:$G$122,4,FALSE)=0,"",VLOOKUP(B321,'mapiranje - bilanca'!$B$1:$G$122,4,FALSE))</f>
        <v>Zadržana dobit ili preneseni gubitak</v>
      </c>
      <c r="E321" s="15" t="str">
        <f>IF(VLOOKUP(B321,'mapiranje - bilanca'!$B$1:$G$122,5,FALSE)=0,"",VLOOKUP(B321,'mapiranje - bilanca'!$B$1:$G$122,5,FALSE))</f>
        <v/>
      </c>
      <c r="F321" s="15" t="str">
        <f>IF(VLOOKUP(B321,'mapiranje - bilanca'!$B$1:$G$122,6,FALSE)=0,"",VLOOKUP(B321,'mapiranje - bilanca'!$B$1:$G$122,6,FALSE))</f>
        <v/>
      </c>
    </row>
    <row r="322" spans="1:6" x14ac:dyDescent="0.25">
      <c r="A322" t="s">
        <v>486</v>
      </c>
      <c r="B322" t="s">
        <v>96</v>
      </c>
      <c r="C322" s="15" t="str">
        <f>IF(VLOOKUP(B322,'mapiranje - bilanca'!$B$1:$G$122,3,FALSE)=0,"",VLOOKUP(B322,'mapiranje - bilanca'!$B$1:$G$122,3,FALSE))</f>
        <v>Obveze</v>
      </c>
      <c r="D322" s="15" t="str">
        <f>IF(VLOOKUP(B322,'mapiranje - bilanca'!$B$1:$G$122,4,FALSE)=0,"",VLOOKUP(B322,'mapiranje - bilanca'!$B$1:$G$122,4,FALSE))</f>
        <v>Tehničke pričuve</v>
      </c>
      <c r="E322" s="15" t="str">
        <f>IF(VLOOKUP(B322,'mapiranje - bilanca'!$B$1:$G$122,5,FALSE)=0,"",VLOOKUP(B322,'mapiranje - bilanca'!$B$1:$G$122,5,FALSE))</f>
        <v>Pričuve za kolebanje šteta</v>
      </c>
      <c r="F322" s="15" t="str">
        <f>IF(VLOOKUP(B322,'mapiranje - bilanca'!$B$1:$G$122,6,FALSE)=0,"",VLOOKUP(B322,'mapiranje - bilanca'!$B$1:$G$122,6,FALSE))</f>
        <v>Pričuve za kolebanje šteta</v>
      </c>
    </row>
    <row r="323" spans="1:6" x14ac:dyDescent="0.25">
      <c r="A323" t="s">
        <v>486</v>
      </c>
      <c r="B323" t="s">
        <v>42</v>
      </c>
      <c r="C323" s="15" t="str">
        <f>IF(VLOOKUP(B323,'mapiranje - bilanca'!$B$1:$G$122,3,FALSE)=0,"",VLOOKUP(B323,'mapiranje - bilanca'!$B$1:$G$122,3,FALSE))</f>
        <v>Imovina</v>
      </c>
      <c r="D323" s="15" t="str">
        <f>IF(VLOOKUP(B323,'mapiranje - bilanca'!$B$1:$G$122,4,FALSE)=0,"",VLOOKUP(B323,'mapiranje - bilanca'!$B$1:$G$122,4,FALSE))</f>
        <v>Udio reosiguranja u tehničkim pričuvama</v>
      </c>
      <c r="E323" s="15" t="str">
        <f>IF(VLOOKUP(B323,'mapiranje - bilanca'!$B$1:$G$122,5,FALSE)=0,"",VLOOKUP(B323,'mapiranje - bilanca'!$B$1:$G$122,5,FALSE))</f>
        <v>Pričuva za kolebanje šteta, udio reosiguranja</v>
      </c>
      <c r="F323" s="15" t="str">
        <f>IF(VLOOKUP(B323,'mapiranje - bilanca'!$B$1:$G$122,6,FALSE)=0,"",VLOOKUP(B323,'mapiranje - bilanca'!$B$1:$G$122,6,FALSE))</f>
        <v>Pričuve za kolebanje šteta, udio reosiguranja</v>
      </c>
    </row>
    <row r="324" spans="1:6" x14ac:dyDescent="0.25">
      <c r="A324" t="s">
        <v>486</v>
      </c>
      <c r="B324" t="s">
        <v>88</v>
      </c>
      <c r="C324" s="15" t="str">
        <f>IF(VLOOKUP(B324,'mapiranje - bilanca'!$B$1:$G$122,3,FALSE)=0,"",VLOOKUP(B324,'mapiranje - bilanca'!$B$1:$G$122,3,FALSE))</f>
        <v>Kapital</v>
      </c>
      <c r="D324" s="15" t="str">
        <f>IF(VLOOKUP(B324,'mapiranje - bilanca'!$B$1:$G$122,4,FALSE)=0,"",VLOOKUP(B324,'mapiranje - bilanca'!$B$1:$G$122,4,FALSE))</f>
        <v>Dobit ili gubitak tekućeg obračunskog razdoblja</v>
      </c>
      <c r="E324" s="15" t="str">
        <f>IF(VLOOKUP(B324,'mapiranje - bilanca'!$B$1:$G$122,5,FALSE)=0,"",VLOOKUP(B324,'mapiranje - bilanca'!$B$1:$G$122,5,FALSE))</f>
        <v>Dobit tekućeg obračunskog razdoblja</v>
      </c>
      <c r="F324" s="15" t="str">
        <f>IF(VLOOKUP(B324,'mapiranje - bilanca'!$B$1:$G$122,6,FALSE)=0,"",VLOOKUP(B324,'mapiranje - bilanca'!$B$1:$G$122,6,FALSE))</f>
        <v>Dobit tekućeg obračunskog razdoblja</v>
      </c>
    </row>
    <row r="325" spans="1:6" x14ac:dyDescent="0.25">
      <c r="A325" t="s">
        <v>486</v>
      </c>
      <c r="B325" t="s">
        <v>89</v>
      </c>
      <c r="C325" s="15" t="str">
        <f>IF(VLOOKUP(B325,'mapiranje - bilanca'!$B$1:$G$122,3,FALSE)=0,"",VLOOKUP(B325,'mapiranje - bilanca'!$B$1:$G$122,3,FALSE))</f>
        <v>Kapital</v>
      </c>
      <c r="D325" s="15" t="str">
        <f>IF(VLOOKUP(B325,'mapiranje - bilanca'!$B$1:$G$122,4,FALSE)=0,"",VLOOKUP(B325,'mapiranje - bilanca'!$B$1:$G$122,4,FALSE))</f>
        <v>Dobit ili gubitak tekućeg obračunskog razdoblja</v>
      </c>
      <c r="E325" s="15" t="str">
        <f>IF(VLOOKUP(B325,'mapiranje - bilanca'!$B$1:$G$122,5,FALSE)=0,"",VLOOKUP(B325,'mapiranje - bilanca'!$B$1:$G$122,5,FALSE))</f>
        <v>Gubitak tekućeg obračunskog razdoblja (-)</v>
      </c>
      <c r="F325" s="15" t="str">
        <f>IF(VLOOKUP(B325,'mapiranje - bilanca'!$B$1:$G$122,6,FALSE)=0,"",VLOOKUP(B325,'mapiranje - bilanca'!$B$1:$G$122,6,FALSE))</f>
        <v>Gubitak tekućeg obračunskog razdoblja (-)</v>
      </c>
    </row>
    <row r="326" spans="1:6" x14ac:dyDescent="0.25">
      <c r="A326" t="s">
        <v>486</v>
      </c>
      <c r="B326" t="s">
        <v>87</v>
      </c>
      <c r="C326" s="15" t="str">
        <f>IF(VLOOKUP(B326,'mapiranje - bilanca'!$B$1:$G$122,3,FALSE)=0,"",VLOOKUP(B326,'mapiranje - bilanca'!$B$1:$G$122,3,FALSE))</f>
        <v>Kapital</v>
      </c>
      <c r="D326" s="15" t="str">
        <f>IF(VLOOKUP(B326,'mapiranje - bilanca'!$B$1:$G$122,4,FALSE)=0,"",VLOOKUP(B326,'mapiranje - bilanca'!$B$1:$G$122,4,FALSE))</f>
        <v>Dobit ili gubitak tekućeg obračunskog razdoblja</v>
      </c>
      <c r="E326" s="15" t="str">
        <f>IF(VLOOKUP(B326,'mapiranje - bilanca'!$B$1:$G$122,5,FALSE)=0,"",VLOOKUP(B326,'mapiranje - bilanca'!$B$1:$G$122,5,FALSE))</f>
        <v/>
      </c>
      <c r="F326" s="15" t="str">
        <f>IF(VLOOKUP(B326,'mapiranje - bilanca'!$B$1:$G$122,6,FALSE)=0,"",VLOOKUP(B326,'mapiranje - bilanca'!$B$1:$G$122,6,FALSE))</f>
        <v/>
      </c>
    </row>
    <row r="327" spans="1:6" x14ac:dyDescent="0.25">
      <c r="A327" t="s">
        <v>486</v>
      </c>
      <c r="B327" t="s">
        <v>97</v>
      </c>
      <c r="C327" s="15" t="str">
        <f>IF(VLOOKUP(B327,'mapiranje - bilanca'!$B$1:$G$122,3,FALSE)=0,"",VLOOKUP(B327,'mapiranje - bilanca'!$B$1:$G$122,3,FALSE))</f>
        <v>Obveze</v>
      </c>
      <c r="D327" s="15" t="str">
        <f>IF(VLOOKUP(B327,'mapiranje - bilanca'!$B$1:$G$122,4,FALSE)=0,"",VLOOKUP(B327,'mapiranje - bilanca'!$B$1:$G$122,4,FALSE))</f>
        <v>Tehničke pričuve</v>
      </c>
      <c r="E327" s="15" t="str">
        <f>IF(VLOOKUP(B327,'mapiranje - bilanca'!$B$1:$G$122,5,FALSE)=0,"",VLOOKUP(B327,'mapiranje - bilanca'!$B$1:$G$122,5,FALSE))</f>
        <v>Druge tehničke pričuve</v>
      </c>
      <c r="F327" s="15" t="str">
        <f>IF(VLOOKUP(B327,'mapiranje - bilanca'!$B$1:$G$122,6,FALSE)=0,"",VLOOKUP(B327,'mapiranje - bilanca'!$B$1:$G$122,6,FALSE))</f>
        <v>Druge tehničke pričuve</v>
      </c>
    </row>
    <row r="328" spans="1:6" x14ac:dyDescent="0.25">
      <c r="A328" t="s">
        <v>486</v>
      </c>
      <c r="B328" t="s">
        <v>43</v>
      </c>
      <c r="C328" s="15" t="str">
        <f>IF(VLOOKUP(B328,'mapiranje - bilanca'!$B$1:$G$122,3,FALSE)=0,"",VLOOKUP(B328,'mapiranje - bilanca'!$B$1:$G$122,3,FALSE))</f>
        <v>Imovina</v>
      </c>
      <c r="D328" s="15" t="str">
        <f>IF(VLOOKUP(B328,'mapiranje - bilanca'!$B$1:$G$122,4,FALSE)=0,"",VLOOKUP(B328,'mapiranje - bilanca'!$B$1:$G$122,4,FALSE))</f>
        <v>Udio reosiguranja u tehničkim pričuvama</v>
      </c>
      <c r="E328" s="15" t="str">
        <f>IF(VLOOKUP(B328,'mapiranje - bilanca'!$B$1:$G$122,5,FALSE)=0,"",VLOOKUP(B328,'mapiranje - bilanca'!$B$1:$G$122,5,FALSE))</f>
        <v>Druge tehničke pričuve osiguranja, udio reosiguranja</v>
      </c>
      <c r="F328" s="15" t="str">
        <f>IF(VLOOKUP(B328,'mapiranje - bilanca'!$B$1:$G$122,6,FALSE)=0,"",VLOOKUP(B328,'mapiranje - bilanca'!$B$1:$G$122,6,FALSE))</f>
        <v>Druge tehničke pričuve, udio reosiguranja</v>
      </c>
    </row>
    <row r="329" spans="1:6" x14ac:dyDescent="0.25">
      <c r="A329" t="s">
        <v>486</v>
      </c>
      <c r="B329" t="s">
        <v>44</v>
      </c>
      <c r="C329" s="15" t="str">
        <f>IF(VLOOKUP(B329,'mapiranje - bilanca'!$B$1:$G$122,3,FALSE)=0,"",VLOOKUP(B329,'mapiranje - bilanca'!$B$1:$G$122,3,FALSE))</f>
        <v>Imovina</v>
      </c>
      <c r="D329" s="15" t="str">
        <f>IF(VLOOKUP(B329,'mapiranje - bilanca'!$B$1:$G$122,4,FALSE)=0,"",VLOOKUP(B329,'mapiranje - bilanca'!$B$1:$G$122,4,FALSE))</f>
        <v>Udio reosiguranja u tehničkim pričuvama</v>
      </c>
      <c r="E329" s="15" t="str">
        <f>IF(VLOOKUP(B329,'mapiranje - bilanca'!$B$1:$G$122,5,FALSE)=0,"",VLOOKUP(B329,'mapiranje - bilanca'!$B$1:$G$122,5,FALSE))</f>
        <v>Posebna pričuva za osiguranje iz skupine životnih osiguranja kod kojih ugovaratelj osiguranja preuzima investicijski rizik, udio reosiguranja</v>
      </c>
      <c r="F329" s="15" t="str">
        <f>IF(VLOOKUP(B329,'mapiranje - bilanca'!$B$1:$G$122,6,FALSE)=0,"",VLOOKUP(B329,'mapiranje - bilanca'!$B$1:$G$122,6,FALSE))</f>
        <v>Posebne pričuve za životna osiguranja kod kojih ugovaratelj osiguranja snosi rizik ulaganja, udio reosiguranja</v>
      </c>
    </row>
    <row r="330" spans="1:6" x14ac:dyDescent="0.25">
      <c r="A330" t="s">
        <v>486</v>
      </c>
      <c r="B330" t="s">
        <v>495</v>
      </c>
      <c r="C330" s="15" t="str">
        <f>IF(VLOOKUP(B330,'mapiranje - bilanca'!$B$1:$G$122,3,FALSE)=0,"",VLOOKUP(B330,'mapiranje - bilanca'!$B$1:$G$122,3,FALSE))</f>
        <v>Kapital</v>
      </c>
      <c r="D330" s="15" t="str">
        <f>IF(VLOOKUP(B330,'mapiranje - bilanca'!$B$1:$G$122,4,FALSE)=0,"",VLOOKUP(B330,'mapiranje - bilanca'!$B$1:$G$122,4,FALSE))</f>
        <v/>
      </c>
      <c r="E330" s="15" t="str">
        <f>IF(VLOOKUP(B330,'mapiranje - bilanca'!$B$1:$G$122,5,FALSE)=0,"",VLOOKUP(B330,'mapiranje - bilanca'!$B$1:$G$122,5,FALSE))</f>
        <v/>
      </c>
      <c r="F330" s="15" t="str">
        <f>IF(VLOOKUP(B330,'mapiranje - bilanca'!$B$1:$G$122,6,FALSE)=0,"",VLOOKUP(B330,'mapiranje - bilanca'!$B$1:$G$122,6,FALSE))</f>
        <v/>
      </c>
    </row>
    <row r="331" spans="1:6" x14ac:dyDescent="0.25">
      <c r="A331" t="s">
        <v>486</v>
      </c>
      <c r="B331" t="s">
        <v>0</v>
      </c>
      <c r="C331" s="15" t="str">
        <f>IF(VLOOKUP(B331,'mapiranje - bilanca'!$B$1:$G$122,3,FALSE)=0,"",VLOOKUP(B331,'mapiranje - bilanca'!$B$1:$G$122,3,FALSE))</f>
        <v>Imovina</v>
      </c>
      <c r="D331" s="15" t="str">
        <f>IF(VLOOKUP(B331,'mapiranje - bilanca'!$B$1:$G$122,4,FALSE)=0,"",VLOOKUP(B331,'mapiranje - bilanca'!$B$1:$G$122,4,FALSE))</f>
        <v>Ostala imovina</v>
      </c>
      <c r="E331" s="15" t="str">
        <f>IF(VLOOKUP(B331,'mapiranje - bilanca'!$B$1:$G$122,5,FALSE)=0,"",VLOOKUP(B331,'mapiranje - bilanca'!$B$1:$G$122,5,FALSE))</f>
        <v/>
      </c>
      <c r="F331" s="15" t="str">
        <f>IF(VLOOKUP(B331,'mapiranje - bilanca'!$B$1:$G$122,6,FALSE)=0,"",VLOOKUP(B331,'mapiranje - bilanca'!$B$1:$G$122,6,FALSE))</f>
        <v/>
      </c>
    </row>
    <row r="332" spans="1:6" x14ac:dyDescent="0.25">
      <c r="A332" t="s">
        <v>486</v>
      </c>
      <c r="B332" t="s">
        <v>3</v>
      </c>
      <c r="C332" s="15" t="str">
        <f>IF(VLOOKUP(B332,'mapiranje - bilanca'!$B$1:$G$122,3,FALSE)=0,"",VLOOKUP(B332,'mapiranje - bilanca'!$B$1:$G$122,3,FALSE))</f>
        <v>Imovina</v>
      </c>
      <c r="D332" s="15" t="str">
        <f>IF(VLOOKUP(B332,'mapiranje - bilanca'!$B$1:$G$122,4,FALSE)=0,"",VLOOKUP(B332,'mapiranje - bilanca'!$B$1:$G$122,4,FALSE))</f>
        <v>Nematerijalna imovina</v>
      </c>
      <c r="E332" s="15" t="str">
        <f>IF(VLOOKUP(B332,'mapiranje - bilanca'!$B$1:$G$122,5,FALSE)=0,"",VLOOKUP(B332,'mapiranje - bilanca'!$B$1:$G$122,5,FALSE))</f>
        <v/>
      </c>
      <c r="F332" s="15" t="str">
        <f>IF(VLOOKUP(B332,'mapiranje - bilanca'!$B$1:$G$122,6,FALSE)=0,"",VLOOKUP(B332,'mapiranje - bilanca'!$B$1:$G$122,6,FALSE))</f>
        <v/>
      </c>
    </row>
    <row r="333" spans="1:6" x14ac:dyDescent="0.25">
      <c r="A333" t="s">
        <v>486</v>
      </c>
      <c r="B333" t="s">
        <v>90</v>
      </c>
      <c r="C333" s="15" t="str">
        <f>IF(VLOOKUP(B333,'mapiranje - bilanca'!$B$1:$G$122,3,FALSE)=0,"",VLOOKUP(B333,'mapiranje - bilanca'!$B$1:$G$122,3,FALSE))</f>
        <v>Obveze</v>
      </c>
      <c r="D333" s="15" t="str">
        <f>IF(VLOOKUP(B333,'mapiranje - bilanca'!$B$1:$G$122,4,FALSE)=0,"",VLOOKUP(B333,'mapiranje - bilanca'!$B$1:$G$122,4,FALSE))</f>
        <v>Podređene obveze</v>
      </c>
      <c r="E333" s="15" t="str">
        <f>IF(VLOOKUP(B333,'mapiranje - bilanca'!$B$1:$G$122,5,FALSE)=0,"",VLOOKUP(B333,'mapiranje - bilanca'!$B$1:$G$122,5,FALSE))</f>
        <v>Obveze drugog reda (podređene obveze)</v>
      </c>
      <c r="F333" s="15" t="str">
        <f>IF(VLOOKUP(B333,'mapiranje - bilanca'!$B$1:$G$122,6,FALSE)=0,"",VLOOKUP(B333,'mapiranje - bilanca'!$B$1:$G$122,6,FALSE))</f>
        <v>Obveze drugog reda (podređene obveze)</v>
      </c>
    </row>
    <row r="334" spans="1:6" x14ac:dyDescent="0.25">
      <c r="A334" t="s">
        <v>486</v>
      </c>
      <c r="B334" t="s">
        <v>6</v>
      </c>
      <c r="C334" s="15" t="str">
        <f>IF(VLOOKUP(B334,'mapiranje - bilanca'!$B$1:$G$122,3,FALSE)=0,"",VLOOKUP(B334,'mapiranje - bilanca'!$B$1:$G$122,3,FALSE))</f>
        <v>Imovina</v>
      </c>
      <c r="D334" s="15" t="str">
        <f>IF(VLOOKUP(B334,'mapiranje - bilanca'!$B$1:$G$122,4,FALSE)=0,"",VLOOKUP(B334,'mapiranje - bilanca'!$B$1:$G$122,4,FALSE))</f>
        <v>Materijalna imovina</v>
      </c>
      <c r="E334" s="15" t="str">
        <f>IF(VLOOKUP(B334,'mapiranje - bilanca'!$B$1:$G$122,5,FALSE)=0,"",VLOOKUP(B334,'mapiranje - bilanca'!$B$1:$G$122,5,FALSE))</f>
        <v/>
      </c>
      <c r="F334" s="15" t="str">
        <f>IF(VLOOKUP(B334,'mapiranje - bilanca'!$B$1:$G$122,6,FALSE)=0,"",VLOOKUP(B334,'mapiranje - bilanca'!$B$1:$G$122,6,FALSE))</f>
        <v/>
      </c>
    </row>
    <row r="335" spans="1:6" x14ac:dyDescent="0.25">
      <c r="A335" t="s">
        <v>486</v>
      </c>
      <c r="B335" t="s">
        <v>91</v>
      </c>
      <c r="C335" s="15" t="str">
        <f>IF(VLOOKUP(B335,'mapiranje - bilanca'!$B$1:$G$122,3,FALSE)=0,"",VLOOKUP(B335,'mapiranje - bilanca'!$B$1:$G$122,3,FALSE))</f>
        <v>Obveze</v>
      </c>
      <c r="D335" s="15" t="str">
        <f>IF(VLOOKUP(B335,'mapiranje - bilanca'!$B$1:$G$122,4,FALSE)=0,"",VLOOKUP(B335,'mapiranje - bilanca'!$B$1:$G$122,4,FALSE))</f>
        <v>Tehničke pričuve</v>
      </c>
      <c r="E335" s="15" t="str">
        <f>IF(VLOOKUP(B335,'mapiranje - bilanca'!$B$1:$G$122,5,FALSE)=0,"",VLOOKUP(B335,'mapiranje - bilanca'!$B$1:$G$122,5,FALSE))</f>
        <v/>
      </c>
      <c r="F335" s="15" t="str">
        <f>IF(VLOOKUP(B335,'mapiranje - bilanca'!$B$1:$G$122,6,FALSE)=0,"",VLOOKUP(B335,'mapiranje - bilanca'!$B$1:$G$122,6,FALSE))</f>
        <v/>
      </c>
    </row>
    <row r="336" spans="1:6" x14ac:dyDescent="0.25">
      <c r="A336" t="s">
        <v>486</v>
      </c>
      <c r="B336" t="s">
        <v>98</v>
      </c>
      <c r="C336" s="15" t="str">
        <f>IF(VLOOKUP(B336,'mapiranje - bilanca'!$B$1:$G$122,3,FALSE)=0,"",VLOOKUP(B336,'mapiranje - bilanca'!$B$1:$G$122,3,FALSE))</f>
        <v>Obveze</v>
      </c>
      <c r="D336" s="15" t="str">
        <f>IF(VLOOKUP(B336,'mapiranje - bilanca'!$B$1:$G$122,4,FALSE)=0,"",VLOOKUP(B336,'mapiranje - bilanca'!$B$1:$G$122,4,FALSE))</f>
        <v>Ostale pričuve</v>
      </c>
      <c r="E336" s="15" t="str">
        <f>IF(VLOOKUP(B336,'mapiranje - bilanca'!$B$1:$G$122,5,FALSE)=0,"",VLOOKUP(B336,'mapiranje - bilanca'!$B$1:$G$122,5,FALSE))</f>
        <v>Posebne pričuve za životna osiguranja kod kojih ugovaratelj osiguranja snosi rizik ulaganja</v>
      </c>
      <c r="F336" s="15" t="str">
        <f>IF(VLOOKUP(B336,'mapiranje - bilanca'!$B$1:$G$122,6,FALSE)=0,"",VLOOKUP(B336,'mapiranje - bilanca'!$B$1:$G$122,6,FALSE))</f>
        <v>Posebne pričuve za životna osiguranja kod kojih ugovaratelj osiguranja snosi rizik ulaganja</v>
      </c>
    </row>
    <row r="337" spans="1:6" x14ac:dyDescent="0.25">
      <c r="A337" t="s">
        <v>486</v>
      </c>
      <c r="B337" t="s">
        <v>491</v>
      </c>
      <c r="C337" s="15" t="str">
        <f>IF(VLOOKUP(B337,'mapiranje - bilanca'!$B$1:$G$122,3,FALSE)=0,"",VLOOKUP(B337,'mapiranje - bilanca'!$B$1:$G$122,3,FALSE))</f>
        <v>Imovina</v>
      </c>
      <c r="D337" s="15" t="str">
        <f>IF(VLOOKUP(B337,'mapiranje - bilanca'!$B$1:$G$122,4,FALSE)=0,"",VLOOKUP(B337,'mapiranje - bilanca'!$B$1:$G$122,4,FALSE))</f>
        <v>Ulaganja</v>
      </c>
      <c r="E337" s="15" t="str">
        <f>IF(VLOOKUP(B337,'mapiranje - bilanca'!$B$1:$G$122,5,FALSE)=0,"",VLOOKUP(B337,'mapiranje - bilanca'!$B$1:$G$122,5,FALSE))</f>
        <v/>
      </c>
      <c r="F337" s="15" t="str">
        <f>IF(VLOOKUP(B337,'mapiranje - bilanca'!$B$1:$G$122,6,FALSE)=0,"",VLOOKUP(B337,'mapiranje - bilanca'!$B$1:$G$122,6,FALSE))</f>
        <v/>
      </c>
    </row>
    <row r="338" spans="1:6" x14ac:dyDescent="0.25">
      <c r="A338" t="s">
        <v>486</v>
      </c>
      <c r="B338" t="s">
        <v>99</v>
      </c>
      <c r="C338" s="15" t="str">
        <f>IF(VLOOKUP(B338,'mapiranje - bilanca'!$B$1:$G$122,3,FALSE)=0,"",VLOOKUP(B338,'mapiranje - bilanca'!$B$1:$G$122,3,FALSE))</f>
        <v>Obveze</v>
      </c>
      <c r="D338" s="15" t="str">
        <f>IF(VLOOKUP(B338,'mapiranje - bilanca'!$B$1:$G$122,4,FALSE)=0,"",VLOOKUP(B338,'mapiranje - bilanca'!$B$1:$G$122,4,FALSE))</f>
        <v>Ostale pričuve</v>
      </c>
      <c r="E338" s="15" t="str">
        <f>IF(VLOOKUP(B338,'mapiranje - bilanca'!$B$1:$G$122,5,FALSE)=0,"",VLOOKUP(B338,'mapiranje - bilanca'!$B$1:$G$122,5,FALSE))</f>
        <v/>
      </c>
      <c r="F338" s="15" t="str">
        <f>IF(VLOOKUP(B338,'mapiranje - bilanca'!$B$1:$G$122,6,FALSE)=0,"",VLOOKUP(B338,'mapiranje - bilanca'!$B$1:$G$122,6,FALSE))</f>
        <v/>
      </c>
    </row>
    <row r="339" spans="1:6" x14ac:dyDescent="0.25">
      <c r="A339" t="s">
        <v>486</v>
      </c>
      <c r="B339" t="s">
        <v>36</v>
      </c>
      <c r="C339" s="15" t="str">
        <f>IF(VLOOKUP(B339,'mapiranje - bilanca'!$B$1:$G$122,3,FALSE)=0,"",VLOOKUP(B339,'mapiranje - bilanca'!$B$1:$G$122,3,FALSE))</f>
        <v>Imovina</v>
      </c>
      <c r="D339" s="15" t="str">
        <f>IF(VLOOKUP(B339,'mapiranje - bilanca'!$B$1:$G$122,4,FALSE)=0,"",VLOOKUP(B339,'mapiranje - bilanca'!$B$1:$G$122,4,FALSE))</f>
        <v>Ulaganja za račun i rizik ugovaratelja životnog osiguranja</v>
      </c>
      <c r="E339" s="15" t="str">
        <f>IF(VLOOKUP(B339,'mapiranje - bilanca'!$B$1:$G$122,5,FALSE)=0,"",VLOOKUP(B339,'mapiranje - bilanca'!$B$1:$G$122,5,FALSE))</f>
        <v>Ulaganja za račun i rizik ugovaratelja životnog osiguranja</v>
      </c>
      <c r="F339" s="15" t="str">
        <f>IF(VLOOKUP(B339,'mapiranje - bilanca'!$B$1:$G$122,6,FALSE)=0,"",VLOOKUP(B339,'mapiranje - bilanca'!$B$1:$G$122,6,FALSE))</f>
        <v>Ulaganja za račun i rizik ugovaratelja životnog osiguranja</v>
      </c>
    </row>
    <row r="340" spans="1:6" x14ac:dyDescent="0.25">
      <c r="A340" t="s">
        <v>486</v>
      </c>
      <c r="B340" t="s">
        <v>102</v>
      </c>
      <c r="C340" s="15" t="str">
        <f>IF(VLOOKUP(B340,'mapiranje - bilanca'!$B$1:$G$122,3,FALSE)=0,"",VLOOKUP(B340,'mapiranje - bilanca'!$B$1:$G$122,3,FALSE))</f>
        <v>Obveze</v>
      </c>
      <c r="D340" s="15" t="str">
        <f>IF(VLOOKUP(B340,'mapiranje - bilanca'!$B$1:$G$122,4,FALSE)=0,"",VLOOKUP(B340,'mapiranje - bilanca'!$B$1:$G$122,4,FALSE))</f>
        <v>Porezna obveza</v>
      </c>
      <c r="E340" s="15" t="str">
        <f>IF(VLOOKUP(B340,'mapiranje - bilanca'!$B$1:$G$122,5,FALSE)=0,"",VLOOKUP(B340,'mapiranje - bilanca'!$B$1:$G$122,5,FALSE))</f>
        <v/>
      </c>
      <c r="F340" s="15" t="str">
        <f>IF(VLOOKUP(B340,'mapiranje - bilanca'!$B$1:$G$122,6,FALSE)=0,"",VLOOKUP(B340,'mapiranje - bilanca'!$B$1:$G$122,6,FALSE))</f>
        <v/>
      </c>
    </row>
    <row r="341" spans="1:6" x14ac:dyDescent="0.25">
      <c r="A341" t="s">
        <v>486</v>
      </c>
      <c r="B341" t="s">
        <v>37</v>
      </c>
      <c r="C341" s="15" t="str">
        <f>IF(VLOOKUP(B341,'mapiranje - bilanca'!$B$1:$G$122,3,FALSE)=0,"",VLOOKUP(B341,'mapiranje - bilanca'!$B$1:$G$122,3,FALSE))</f>
        <v>Imovina</v>
      </c>
      <c r="D341" s="15" t="str">
        <f>IF(VLOOKUP(B341,'mapiranje - bilanca'!$B$1:$G$122,4,FALSE)=0,"",VLOOKUP(B341,'mapiranje - bilanca'!$B$1:$G$122,4,FALSE))</f>
        <v>Udio reosiguranja u tehničkim pričuvama</v>
      </c>
      <c r="E341" s="15" t="str">
        <f>IF(VLOOKUP(B341,'mapiranje - bilanca'!$B$1:$G$122,5,FALSE)=0,"",VLOOKUP(B341,'mapiranje - bilanca'!$B$1:$G$122,5,FALSE))</f>
        <v/>
      </c>
      <c r="F341" s="15" t="str">
        <f>IF(VLOOKUP(B341,'mapiranje - bilanca'!$B$1:$G$122,6,FALSE)=0,"",VLOOKUP(B341,'mapiranje - bilanca'!$B$1:$G$122,6,FALSE))</f>
        <v/>
      </c>
    </row>
    <row r="342" spans="1:6" x14ac:dyDescent="0.25">
      <c r="A342" t="s">
        <v>486</v>
      </c>
      <c r="B342" t="s">
        <v>105</v>
      </c>
      <c r="C342" s="15" t="str">
        <f>IF(VLOOKUP(B342,'mapiranje - bilanca'!$B$1:$G$122,3,FALSE)=0,"",VLOOKUP(B342,'mapiranje - bilanca'!$B$1:$G$122,3,FALSE))</f>
        <v>Obveze</v>
      </c>
      <c r="D342" s="15" t="str">
        <f>IF(VLOOKUP(B342,'mapiranje - bilanca'!$B$1:$G$122,4,FALSE)=0,"",VLOOKUP(B342,'mapiranje - bilanca'!$B$1:$G$122,4,FALSE))</f>
        <v>Ostale obveze</v>
      </c>
      <c r="E342" s="15" t="str">
        <f>IF(VLOOKUP(B342,'mapiranje - bilanca'!$B$1:$G$122,5,FALSE)=0,"",VLOOKUP(B342,'mapiranje - bilanca'!$B$1:$G$122,5,FALSE))</f>
        <v>Depoziti zadržani iz posla predanog u reosiguranje</v>
      </c>
      <c r="F342" s="15" t="str">
        <f>IF(VLOOKUP(B342,'mapiranje - bilanca'!$B$1:$G$122,6,FALSE)=0,"",VLOOKUP(B342,'mapiranje - bilanca'!$B$1:$G$122,6,FALSE))</f>
        <v>Depoziti zadržani iz posla predanog u reosiguranje</v>
      </c>
    </row>
    <row r="343" spans="1:6" x14ac:dyDescent="0.25">
      <c r="A343" t="s">
        <v>486</v>
      </c>
      <c r="B343" t="s">
        <v>45</v>
      </c>
      <c r="C343" s="15" t="str">
        <f>IF(VLOOKUP(B343,'mapiranje - bilanca'!$B$1:$G$122,3,FALSE)=0,"",VLOOKUP(B343,'mapiranje - bilanca'!$B$1:$G$122,3,FALSE))</f>
        <v>Imovina</v>
      </c>
      <c r="D343" s="15" t="str">
        <f>IF(VLOOKUP(B343,'mapiranje - bilanca'!$B$1:$G$122,4,FALSE)=0,"",VLOOKUP(B343,'mapiranje - bilanca'!$B$1:$G$122,4,FALSE))</f>
        <v>Porezna imovina</v>
      </c>
      <c r="E343" s="15" t="str">
        <f>IF(VLOOKUP(B343,'mapiranje - bilanca'!$B$1:$G$122,5,FALSE)=0,"",VLOOKUP(B343,'mapiranje - bilanca'!$B$1:$G$122,5,FALSE))</f>
        <v/>
      </c>
      <c r="F343" s="15" t="str">
        <f>IF(VLOOKUP(B343,'mapiranje - bilanca'!$B$1:$G$122,6,FALSE)=0,"",VLOOKUP(B343,'mapiranje - bilanca'!$B$1:$G$122,6,FALSE))</f>
        <v/>
      </c>
    </row>
    <row r="344" spans="1:6" x14ac:dyDescent="0.25">
      <c r="A344" t="s">
        <v>486</v>
      </c>
      <c r="B344" t="s">
        <v>106</v>
      </c>
      <c r="C344" s="15" t="str">
        <f>IF(VLOOKUP(B344,'mapiranje - bilanca'!$B$1:$G$122,3,FALSE)=0,"",VLOOKUP(B344,'mapiranje - bilanca'!$B$1:$G$122,3,FALSE))</f>
        <v>Obveze</v>
      </c>
      <c r="D344" s="15" t="str">
        <f>IF(VLOOKUP(B344,'mapiranje - bilanca'!$B$1:$G$122,4,FALSE)=0,"",VLOOKUP(B344,'mapiranje - bilanca'!$B$1:$G$122,4,FALSE))</f>
        <v>Financijske obveze</v>
      </c>
      <c r="E344" s="15" t="str">
        <f>IF(VLOOKUP(B344,'mapiranje - bilanca'!$B$1:$G$122,5,FALSE)=0,"",VLOOKUP(B344,'mapiranje - bilanca'!$B$1:$G$122,5,FALSE))</f>
        <v/>
      </c>
      <c r="F344" s="15" t="str">
        <f>IF(VLOOKUP(B344,'mapiranje - bilanca'!$B$1:$G$122,6,FALSE)=0,"",VLOOKUP(B344,'mapiranje - bilanca'!$B$1:$G$122,6,FALSE))</f>
        <v/>
      </c>
    </row>
    <row r="345" spans="1:6" x14ac:dyDescent="0.25">
      <c r="A345" t="s">
        <v>486</v>
      </c>
      <c r="B345" t="s">
        <v>498</v>
      </c>
      <c r="C345" s="15" t="str">
        <f>IF(VLOOKUP(B345,'mapiranje - bilanca'!$B$1:$G$122,3,FALSE)=0,"",VLOOKUP(B345,'mapiranje - bilanca'!$B$1:$G$122,3,FALSE))</f>
        <v>Imovina</v>
      </c>
      <c r="D345" s="15" t="str">
        <f>IF(VLOOKUP(B345,'mapiranje - bilanca'!$B$1:$G$122,4,FALSE)=0,"",VLOOKUP(B345,'mapiranje - bilanca'!$B$1:$G$122,4,FALSE))</f>
        <v>Potraživanja</v>
      </c>
      <c r="E345" s="15" t="str">
        <f>IF(VLOOKUP(B345,'mapiranje - bilanca'!$B$1:$G$122,5,FALSE)=0,"",VLOOKUP(B345,'mapiranje - bilanca'!$B$1:$G$122,5,FALSE))</f>
        <v/>
      </c>
      <c r="F345" s="15" t="str">
        <f>IF(VLOOKUP(B345,'mapiranje - bilanca'!$B$1:$G$122,6,FALSE)=0,"",VLOOKUP(B345,'mapiranje - bilanca'!$B$1:$G$122,6,FALSE))</f>
        <v/>
      </c>
    </row>
    <row r="346" spans="1:6" x14ac:dyDescent="0.25">
      <c r="A346" t="s">
        <v>486</v>
      </c>
      <c r="B346" t="s">
        <v>57</v>
      </c>
      <c r="C346" s="15" t="str">
        <f>IF(VLOOKUP(B346,'mapiranje - bilanca'!$B$1:$G$122,3,FALSE)=0,"",VLOOKUP(B346,'mapiranje - bilanca'!$B$1:$G$122,3,FALSE))</f>
        <v>Imovina</v>
      </c>
      <c r="D346" s="15" t="str">
        <f>IF(VLOOKUP(B346,'mapiranje - bilanca'!$B$1:$G$122,4,FALSE)=0,"",VLOOKUP(B346,'mapiranje - bilanca'!$B$1:$G$122,4,FALSE))</f>
        <v>Ostala imovina</v>
      </c>
      <c r="E346" s="15" t="str">
        <f>IF(VLOOKUP(B346,'mapiranje - bilanca'!$B$1:$G$122,5,FALSE)=0,"",VLOOKUP(B346,'mapiranje - bilanca'!$B$1:$G$122,5,FALSE))</f>
        <v/>
      </c>
      <c r="F346" s="15" t="str">
        <f>IF(VLOOKUP(B346,'mapiranje - bilanca'!$B$1:$G$122,6,FALSE)=0,"",VLOOKUP(B346,'mapiranje - bilanca'!$B$1:$G$122,6,FALSE))</f>
        <v/>
      </c>
    </row>
    <row r="347" spans="1:6" x14ac:dyDescent="0.25">
      <c r="A347" t="s">
        <v>486</v>
      </c>
      <c r="B347" t="s">
        <v>110</v>
      </c>
      <c r="C347" s="15" t="str">
        <f>IF(VLOOKUP(B347,'mapiranje - bilanca'!$B$1:$G$122,3,FALSE)=0,"",VLOOKUP(B347,'mapiranje - bilanca'!$B$1:$G$122,3,FALSE))</f>
        <v>Obveze</v>
      </c>
      <c r="D347" s="15" t="str">
        <f>IF(VLOOKUP(B347,'mapiranje - bilanca'!$B$1:$G$122,4,FALSE)=0,"",VLOOKUP(B347,'mapiranje - bilanca'!$B$1:$G$122,4,FALSE))</f>
        <v>Ostale obveze</v>
      </c>
      <c r="E347" s="15" t="str">
        <f>IF(VLOOKUP(B347,'mapiranje - bilanca'!$B$1:$G$122,5,FALSE)=0,"",VLOOKUP(B347,'mapiranje - bilanca'!$B$1:$G$122,5,FALSE))</f>
        <v/>
      </c>
      <c r="F347" s="15" t="str">
        <f>IF(VLOOKUP(B347,'mapiranje - bilanca'!$B$1:$G$122,6,FALSE)=0,"",VLOOKUP(B347,'mapiranje - bilanca'!$B$1:$G$122,6,FALSE))</f>
        <v/>
      </c>
    </row>
    <row r="348" spans="1:6" x14ac:dyDescent="0.25">
      <c r="A348" t="s">
        <v>486</v>
      </c>
      <c r="B348" t="s">
        <v>493</v>
      </c>
      <c r="C348" s="15" t="str">
        <f>IF(VLOOKUP(B348,'mapiranje - bilanca'!$B$1:$G$122,3,FALSE)=0,"",VLOOKUP(B348,'mapiranje - bilanca'!$B$1:$G$122,3,FALSE))</f>
        <v>Imovina</v>
      </c>
      <c r="D348" s="15" t="str">
        <f>IF(VLOOKUP(B348,'mapiranje - bilanca'!$B$1:$G$122,4,FALSE)=0,"",VLOOKUP(B348,'mapiranje - bilanca'!$B$1:$G$122,4,FALSE))</f>
        <v>Ulaganja</v>
      </c>
      <c r="E348" s="15" t="str">
        <f>IF(VLOOKUP(B348,'mapiranje - bilanca'!$B$1:$G$122,5,FALSE)=0,"",VLOOKUP(B348,'mapiranje - bilanca'!$B$1:$G$122,5,FALSE))</f>
        <v>Ulaganja u zemljišta i građevinske objekte koji ne služe društvu za provođenje djelatnosti</v>
      </c>
      <c r="F348" s="15" t="str">
        <f>IF(VLOOKUP(B348,'mapiranje - bilanca'!$B$1:$G$122,6,FALSE)=0,"",VLOOKUP(B348,'mapiranje - bilanca'!$B$1:$G$122,6,FALSE))</f>
        <v>Ulaganja u zemljišta i građevinske objekte koji ne služe društvu za provođenje djelatnosti</v>
      </c>
    </row>
    <row r="349" spans="1:6" x14ac:dyDescent="0.25">
      <c r="A349" t="s">
        <v>486</v>
      </c>
      <c r="B349" t="s">
        <v>12</v>
      </c>
      <c r="C349" s="15" t="str">
        <f>IF(VLOOKUP(B349,'mapiranje - bilanca'!$B$1:$G$122,3,FALSE)=0,"",VLOOKUP(B349,'mapiranje - bilanca'!$B$1:$G$122,3,FALSE))</f>
        <v>Imovina</v>
      </c>
      <c r="D349" s="15" t="str">
        <f>IF(VLOOKUP(B349,'mapiranje - bilanca'!$B$1:$G$122,4,FALSE)=0,"",VLOOKUP(B349,'mapiranje - bilanca'!$B$1:$G$122,4,FALSE))</f>
        <v>Ulaganja</v>
      </c>
      <c r="E349" s="15" t="str">
        <f>IF(VLOOKUP(B349,'mapiranje - bilanca'!$B$1:$G$122,5,FALSE)=0,"",VLOOKUP(B349,'mapiranje - bilanca'!$B$1:$G$122,5,FALSE))</f>
        <v>Ulaganja u podružnice, pridružena društva i sudjelovanje u zajedničkim ulaganjima</v>
      </c>
      <c r="F349" s="15" t="str">
        <f>IF(VLOOKUP(B349,'mapiranje - bilanca'!$B$1:$G$122,6,FALSE)=0,"",VLOOKUP(B349,'mapiranje - bilanca'!$B$1:$G$122,6,FALSE))</f>
        <v/>
      </c>
    </row>
    <row r="350" spans="1:6" x14ac:dyDescent="0.25">
      <c r="A350" t="s">
        <v>486</v>
      </c>
      <c r="B350" t="s">
        <v>499</v>
      </c>
      <c r="C350" s="15" t="str">
        <f>IF(VLOOKUP(B350,'mapiranje - bilanca'!$B$1:$G$122,3,FALSE)=0,"",VLOOKUP(B350,'mapiranje - bilanca'!$B$1:$G$122,3,FALSE))</f>
        <v>Imovina</v>
      </c>
      <c r="D350" s="15" t="str">
        <f>IF(VLOOKUP(B350,'mapiranje - bilanca'!$B$1:$G$122,4,FALSE)=0,"",VLOOKUP(B350,'mapiranje - bilanca'!$B$1:$G$122,4,FALSE))</f>
        <v>Ulaganja</v>
      </c>
      <c r="E350" s="15" t="str">
        <f>IF(VLOOKUP(B350,'mapiranje - bilanca'!$B$1:$G$122,5,FALSE)=0,"",VLOOKUP(B350,'mapiranje - bilanca'!$B$1:$G$122,5,FALSE))</f>
        <v/>
      </c>
      <c r="F350" s="15" t="str">
        <f>IF(VLOOKUP(B350,'mapiranje - bilanca'!$B$1:$G$122,6,FALSE)=0,"",VLOOKUP(B350,'mapiranje - bilanca'!$B$1:$G$122,6,FALSE))</f>
        <v/>
      </c>
    </row>
    <row r="351" spans="1:6" x14ac:dyDescent="0.25">
      <c r="A351" t="s">
        <v>486</v>
      </c>
      <c r="B351" t="s">
        <v>35</v>
      </c>
      <c r="C351" s="15" t="str">
        <f>IF(VLOOKUP(B351,'mapiranje - bilanca'!$B$1:$G$122,3,FALSE)=0,"",VLOOKUP(B351,'mapiranje - bilanca'!$B$1:$G$122,3,FALSE))</f>
        <v>Imovina</v>
      </c>
      <c r="D351" s="15" t="str">
        <f>IF(VLOOKUP(B351,'mapiranje - bilanca'!$B$1:$G$122,4,FALSE)=0,"",VLOOKUP(B351,'mapiranje - bilanca'!$B$1:$G$122,4,FALSE))</f>
        <v>Ulaganja</v>
      </c>
      <c r="E351" s="15" t="str">
        <f>IF(VLOOKUP(B351,'mapiranje - bilanca'!$B$1:$G$122,5,FALSE)=0,"",VLOOKUP(B351,'mapiranje - bilanca'!$B$1:$G$122,5,FALSE))</f>
        <v>Depoziti, zajmovi i potraživanja</v>
      </c>
      <c r="F351" s="15" t="str">
        <f>IF(VLOOKUP(B351,'mapiranje - bilanca'!$B$1:$G$122,6,FALSE)=0,"",VLOOKUP(B351,'mapiranje - bilanca'!$B$1:$G$122,6,FALSE))</f>
        <v>Depoziti kod cedenta</v>
      </c>
    </row>
    <row r="352" spans="1:6" x14ac:dyDescent="0.25">
      <c r="A352" t="s">
        <v>486</v>
      </c>
      <c r="B352" t="s">
        <v>115</v>
      </c>
      <c r="C352" s="15" t="str">
        <f>IF(VLOOKUP(B352,'mapiranje - bilanca'!$B$1:$G$122,3,FALSE)=0,"",VLOOKUP(B352,'mapiranje - bilanca'!$B$1:$G$122,3,FALSE))</f>
        <v>Obveze</v>
      </c>
      <c r="D352" s="15" t="str">
        <f>IF(VLOOKUP(B352,'mapiranje - bilanca'!$B$1:$G$122,4,FALSE)=0,"",VLOOKUP(B352,'mapiranje - bilanca'!$B$1:$G$122,4,FALSE))</f>
        <v>Ostale obveze</v>
      </c>
      <c r="E352" s="15" t="str">
        <f>IF(VLOOKUP(B352,'mapiranje - bilanca'!$B$1:$G$122,5,FALSE)=0,"",VLOOKUP(B352,'mapiranje - bilanca'!$B$1:$G$122,5,FALSE))</f>
        <v>Odgođeno plaćanje troškova i prihod budućeg razdoblja</v>
      </c>
      <c r="F352" s="15" t="str">
        <f>IF(VLOOKUP(B352,'mapiranje - bilanca'!$B$1:$G$122,6,FALSE)=0,"",VLOOKUP(B352,'mapiranje - bilanca'!$B$1:$G$122,6,FALSE))</f>
        <v/>
      </c>
    </row>
    <row r="353" spans="1:6" x14ac:dyDescent="0.25">
      <c r="A353" t="s">
        <v>486</v>
      </c>
      <c r="B353" t="s">
        <v>64</v>
      </c>
      <c r="C353" s="15" t="str">
        <f>IF(VLOOKUP(B353,'mapiranje - bilanca'!$B$1:$G$122,3,FALSE)=0,"",VLOOKUP(B353,'mapiranje - bilanca'!$B$1:$G$122,3,FALSE))</f>
        <v>Imovina</v>
      </c>
      <c r="D353" s="15" t="str">
        <f>IF(VLOOKUP(B353,'mapiranje - bilanca'!$B$1:$G$122,4,FALSE)=0,"",VLOOKUP(B353,'mapiranje - bilanca'!$B$1:$G$122,4,FALSE))</f>
        <v>Ostala imovina</v>
      </c>
      <c r="E353" s="15" t="str">
        <f>IF(VLOOKUP(B353,'mapiranje - bilanca'!$B$1:$G$122,5,FALSE)=0,"",VLOOKUP(B353,'mapiranje - bilanca'!$B$1:$G$122,5,FALSE))</f>
        <v>Plaćeni troškovi budućeg razdoblja i nedospjela naplata prihoda</v>
      </c>
      <c r="F353" s="15" t="str">
        <f>IF(VLOOKUP(B353,'mapiranje - bilanca'!$B$1:$G$122,6,FALSE)=0,"",VLOOKUP(B353,'mapiranje - bilanca'!$B$1:$G$122,6,FALSE))</f>
        <v/>
      </c>
    </row>
    <row r="354" spans="1:6" x14ac:dyDescent="0.25">
      <c r="A354" t="s">
        <v>486</v>
      </c>
      <c r="B354" t="s">
        <v>492</v>
      </c>
      <c r="C354" s="15" t="str">
        <f>IF(VLOOKUP(B354,'mapiranje - bilanca'!$B$1:$G$122,3,FALSE)=0,"",VLOOKUP(B354,'mapiranje - bilanca'!$B$1:$G$122,3,FALSE))</f>
        <v>Obveze</v>
      </c>
      <c r="D354" s="15" t="str">
        <f>IF(VLOOKUP(B354,'mapiranje - bilanca'!$B$1:$G$122,4,FALSE)=0,"",VLOOKUP(B354,'mapiranje - bilanca'!$B$1:$G$122,4,FALSE))</f>
        <v/>
      </c>
      <c r="E354" s="15" t="str">
        <f>IF(VLOOKUP(B354,'mapiranje - bilanca'!$B$1:$G$122,5,FALSE)=0,"",VLOOKUP(B354,'mapiranje - bilanca'!$B$1:$G$122,5,FALSE))</f>
        <v/>
      </c>
      <c r="F354" s="15" t="str">
        <f>IF(VLOOKUP(B354,'mapiranje - bilanca'!$B$1:$G$122,6,FALSE)=0,"",VLOOKUP(B354,'mapiranje - bilanca'!$B$1:$G$122,6,FALSE))</f>
        <v/>
      </c>
    </row>
    <row r="355" spans="1:6" x14ac:dyDescent="0.25">
      <c r="A355" t="s">
        <v>486</v>
      </c>
      <c r="B355" t="s">
        <v>490</v>
      </c>
      <c r="C355" s="15" t="str">
        <f>IF(VLOOKUP(B355,'mapiranje - bilanca'!$B$1:$G$122,3,FALSE)=0,"",VLOOKUP(B355,'mapiranje - bilanca'!$B$1:$G$122,3,FALSE))</f>
        <v>Imovina</v>
      </c>
      <c r="D355" s="15" t="str">
        <f>IF(VLOOKUP(B355,'mapiranje - bilanca'!$B$1:$G$122,4,FALSE)=0,"",VLOOKUP(B355,'mapiranje - bilanca'!$B$1:$G$122,4,FALSE))</f>
        <v/>
      </c>
      <c r="E355" s="15" t="str">
        <f>IF(VLOOKUP(B355,'mapiranje - bilanca'!$B$1:$G$122,5,FALSE)=0,"",VLOOKUP(B355,'mapiranje - bilanca'!$B$1:$G$122,5,FALSE))</f>
        <v/>
      </c>
      <c r="F355" s="15" t="str">
        <f>IF(VLOOKUP(B355,'mapiranje - bilanca'!$B$1:$G$122,6,FALSE)=0,"",VLOOKUP(B355,'mapiranje - bilanca'!$B$1:$G$122,6,FALSE))</f>
        <v/>
      </c>
    </row>
    <row r="356" spans="1:6" x14ac:dyDescent="0.25">
      <c r="A356" t="s">
        <v>486</v>
      </c>
      <c r="B356" t="s">
        <v>69</v>
      </c>
      <c r="C356" s="15" t="str">
        <f>IF(VLOOKUP(B356,'mapiranje - bilanca'!$B$1:$G$122,3,FALSE)=0,"",VLOOKUP(B356,'mapiranje - bilanca'!$B$1:$G$122,3,FALSE))</f>
        <v>Izvanbilančni zapisi</v>
      </c>
      <c r="D356" s="15" t="str">
        <f>IF(VLOOKUP(B356,'mapiranje - bilanca'!$B$1:$G$122,4,FALSE)=0,"",VLOOKUP(B356,'mapiranje - bilanca'!$B$1:$G$122,4,FALSE))</f>
        <v>Izvanbilančni zapisi</v>
      </c>
      <c r="E356" s="15" t="str">
        <f>IF(VLOOKUP(B356,'mapiranje - bilanca'!$B$1:$G$122,5,FALSE)=0,"",VLOOKUP(B356,'mapiranje - bilanca'!$B$1:$G$122,5,FALSE))</f>
        <v>Izvanbilančni zapisi</v>
      </c>
      <c r="F356" s="15" t="str">
        <f>IF(VLOOKUP(B356,'mapiranje - bilanca'!$B$1:$G$122,6,FALSE)=0,"",VLOOKUP(B356,'mapiranje - bilanca'!$B$1:$G$122,6,FALSE))</f>
        <v>Izvanbilančni zapisi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22"/>
  <sheetViews>
    <sheetView topLeftCell="A6" workbookViewId="0">
      <selection activeCell="A13" sqref="A13"/>
    </sheetView>
  </sheetViews>
  <sheetFormatPr defaultRowHeight="13.2" x14ac:dyDescent="0.25"/>
  <cols>
    <col min="1" max="1" width="52.21875" style="1" customWidth="1"/>
    <col min="2" max="2" width="49.77734375" customWidth="1"/>
    <col min="3" max="3" width="57.77734375" customWidth="1"/>
    <col min="4" max="4" width="17.88671875" customWidth="1"/>
    <col min="5" max="5" width="17" customWidth="1"/>
    <col min="6" max="6" width="21.6640625" customWidth="1"/>
    <col min="7" max="7" width="24.6640625" customWidth="1"/>
    <col min="8" max="8" width="17.88671875" bestFit="1" customWidth="1"/>
  </cols>
  <sheetData>
    <row r="1" spans="1:9" x14ac:dyDescent="0.25">
      <c r="A1" s="3" t="s">
        <v>289</v>
      </c>
      <c r="B1" s="3" t="s">
        <v>287</v>
      </c>
      <c r="C1" s="3" t="s">
        <v>288</v>
      </c>
      <c r="D1" s="3" t="s">
        <v>290</v>
      </c>
      <c r="E1" s="3" t="s">
        <v>291</v>
      </c>
      <c r="F1" s="3" t="s">
        <v>292</v>
      </c>
      <c r="G1" s="3" t="s">
        <v>351</v>
      </c>
    </row>
    <row r="2" spans="1:9" x14ac:dyDescent="0.25">
      <c r="B2" s="8" t="s">
        <v>0</v>
      </c>
      <c r="C2" s="8" t="s">
        <v>0</v>
      </c>
      <c r="D2" s="3" t="s">
        <v>306</v>
      </c>
      <c r="E2" s="3" t="s">
        <v>339</v>
      </c>
      <c r="F2" s="1"/>
      <c r="G2" s="1"/>
    </row>
    <row r="3" spans="1:9" x14ac:dyDescent="0.25">
      <c r="B3" s="4" t="s">
        <v>1</v>
      </c>
      <c r="C3" s="4" t="s">
        <v>1</v>
      </c>
      <c r="D3" s="3" t="s">
        <v>306</v>
      </c>
      <c r="E3" s="3" t="s">
        <v>339</v>
      </c>
      <c r="F3" s="3" t="s">
        <v>330</v>
      </c>
      <c r="G3" s="3" t="s">
        <v>330</v>
      </c>
    </row>
    <row r="4" spans="1:9" x14ac:dyDescent="0.25">
      <c r="B4" s="4" t="s">
        <v>2</v>
      </c>
      <c r="C4" s="4" t="s">
        <v>2</v>
      </c>
      <c r="D4" s="3" t="s">
        <v>306</v>
      </c>
      <c r="E4" s="3" t="s">
        <v>339</v>
      </c>
      <c r="F4" s="3" t="s">
        <v>375</v>
      </c>
      <c r="G4" s="3" t="s">
        <v>375</v>
      </c>
    </row>
    <row r="5" spans="1:9" x14ac:dyDescent="0.25">
      <c r="A5" s="8" t="s">
        <v>267</v>
      </c>
      <c r="B5" s="8" t="s">
        <v>3</v>
      </c>
      <c r="C5" s="8" t="s">
        <v>3</v>
      </c>
      <c r="D5" s="3" t="s">
        <v>306</v>
      </c>
      <c r="E5" s="3" t="s">
        <v>337</v>
      </c>
      <c r="F5" s="1"/>
      <c r="G5" s="1"/>
      <c r="H5" s="17">
        <v>334667947.75999999</v>
      </c>
    </row>
    <row r="6" spans="1:9" x14ac:dyDescent="0.25">
      <c r="A6" s="4" t="s">
        <v>4</v>
      </c>
      <c r="B6" s="4" t="s">
        <v>4</v>
      </c>
      <c r="C6" s="4" t="s">
        <v>4</v>
      </c>
      <c r="D6" s="3" t="s">
        <v>306</v>
      </c>
      <c r="E6" s="3" t="s">
        <v>337</v>
      </c>
      <c r="F6" s="3" t="s">
        <v>307</v>
      </c>
      <c r="G6" s="3" t="s">
        <v>307</v>
      </c>
      <c r="H6" s="16">
        <v>17972078.509999998</v>
      </c>
    </row>
    <row r="7" spans="1:9" x14ac:dyDescent="0.25">
      <c r="A7" s="4" t="s">
        <v>5</v>
      </c>
      <c r="B7" s="4" t="s">
        <v>5</v>
      </c>
      <c r="C7" s="4" t="s">
        <v>5</v>
      </c>
      <c r="D7" s="3" t="s">
        <v>306</v>
      </c>
      <c r="E7" s="3" t="s">
        <v>337</v>
      </c>
      <c r="F7" s="3" t="s">
        <v>348</v>
      </c>
      <c r="G7" s="3" t="s">
        <v>348</v>
      </c>
      <c r="H7" s="16">
        <v>316695869.25</v>
      </c>
    </row>
    <row r="8" spans="1:9" x14ac:dyDescent="0.25">
      <c r="A8" s="8" t="s">
        <v>266</v>
      </c>
      <c r="B8" s="8" t="s">
        <v>6</v>
      </c>
      <c r="C8" s="8" t="s">
        <v>6</v>
      </c>
      <c r="D8" s="3" t="s">
        <v>306</v>
      </c>
      <c r="E8" s="3" t="s">
        <v>338</v>
      </c>
      <c r="F8" s="1"/>
      <c r="G8" s="1"/>
      <c r="H8" s="17">
        <v>1890467708.9400003</v>
      </c>
    </row>
    <row r="9" spans="1:9" x14ac:dyDescent="0.25">
      <c r="A9" s="4" t="s">
        <v>488</v>
      </c>
      <c r="B9" s="4" t="s">
        <v>488</v>
      </c>
      <c r="C9" s="4" t="s">
        <v>7</v>
      </c>
      <c r="D9" s="3" t="s">
        <v>306</v>
      </c>
      <c r="E9" s="3" t="s">
        <v>338</v>
      </c>
      <c r="F9" s="3" t="s">
        <v>349</v>
      </c>
      <c r="G9" s="3" t="s">
        <v>349</v>
      </c>
      <c r="H9" s="16">
        <v>1500005803.99</v>
      </c>
    </row>
    <row r="10" spans="1:9" x14ac:dyDescent="0.25">
      <c r="A10" s="4" t="s">
        <v>8</v>
      </c>
      <c r="B10" s="4" t="s">
        <v>8</v>
      </c>
      <c r="C10" s="4" t="s">
        <v>8</v>
      </c>
      <c r="D10" s="3" t="s">
        <v>306</v>
      </c>
      <c r="E10" s="3" t="s">
        <v>338</v>
      </c>
      <c r="F10" s="3" t="s">
        <v>308</v>
      </c>
      <c r="G10" s="3" t="s">
        <v>308</v>
      </c>
      <c r="H10" s="16">
        <v>98423621.579999998</v>
      </c>
    </row>
    <row r="11" spans="1:9" x14ac:dyDescent="0.25">
      <c r="A11" s="4" t="s">
        <v>9</v>
      </c>
      <c r="B11" s="4" t="s">
        <v>9</v>
      </c>
      <c r="C11" s="4" t="s">
        <v>9</v>
      </c>
      <c r="D11" s="3" t="s">
        <v>306</v>
      </c>
      <c r="E11" s="3" t="s">
        <v>338</v>
      </c>
      <c r="F11" s="3" t="s">
        <v>340</v>
      </c>
      <c r="G11" s="3" t="s">
        <v>340</v>
      </c>
      <c r="H11" s="16">
        <v>292038283.36999995</v>
      </c>
    </row>
    <row r="12" spans="1:9" x14ac:dyDescent="0.25">
      <c r="A12" s="8" t="s">
        <v>501</v>
      </c>
      <c r="B12" s="8" t="s">
        <v>491</v>
      </c>
      <c r="C12" s="8" t="s">
        <v>10</v>
      </c>
      <c r="D12" s="3" t="s">
        <v>306</v>
      </c>
      <c r="E12" s="3" t="s">
        <v>309</v>
      </c>
      <c r="F12" s="1"/>
      <c r="G12" s="1"/>
      <c r="H12" s="20">
        <v>35229617845.860001</v>
      </c>
    </row>
    <row r="13" spans="1:9" x14ac:dyDescent="0.25">
      <c r="A13" s="4" t="s">
        <v>502</v>
      </c>
      <c r="B13" s="4" t="s">
        <v>493</v>
      </c>
      <c r="C13" s="4" t="s">
        <v>11</v>
      </c>
      <c r="D13" s="3" t="s">
        <v>306</v>
      </c>
      <c r="E13" s="3" t="s">
        <v>309</v>
      </c>
      <c r="F13" s="1" t="s">
        <v>341</v>
      </c>
      <c r="G13" s="1" t="s">
        <v>341</v>
      </c>
      <c r="H13" s="19">
        <v>2776721071.0999999</v>
      </c>
    </row>
    <row r="14" spans="1:9" x14ac:dyDescent="0.25">
      <c r="A14" s="8" t="s">
        <v>265</v>
      </c>
      <c r="B14" s="8" t="s">
        <v>12</v>
      </c>
      <c r="C14" s="8" t="s">
        <v>12</v>
      </c>
      <c r="D14" s="3" t="s">
        <v>306</v>
      </c>
      <c r="E14" s="3" t="s">
        <v>309</v>
      </c>
      <c r="F14" s="1" t="s">
        <v>342</v>
      </c>
      <c r="G14" s="1"/>
      <c r="H14" s="19">
        <v>512244562.70999992</v>
      </c>
    </row>
    <row r="15" spans="1:9" x14ac:dyDescent="0.25">
      <c r="A15" s="4" t="s">
        <v>13</v>
      </c>
      <c r="B15" s="4" t="s">
        <v>13</v>
      </c>
      <c r="C15" s="4" t="s">
        <v>13</v>
      </c>
      <c r="D15" s="3" t="s">
        <v>306</v>
      </c>
      <c r="E15" s="3" t="s">
        <v>309</v>
      </c>
      <c r="F15" s="1" t="s">
        <v>342</v>
      </c>
      <c r="G15" s="3" t="s">
        <v>343</v>
      </c>
      <c r="H15" s="16">
        <v>338676499.65999997</v>
      </c>
      <c r="I15" s="13" t="s">
        <v>13</v>
      </c>
    </row>
    <row r="16" spans="1:9" x14ac:dyDescent="0.25">
      <c r="A16" s="4" t="s">
        <v>14</v>
      </c>
      <c r="B16" s="4" t="s">
        <v>14</v>
      </c>
      <c r="C16" s="4" t="s">
        <v>14</v>
      </c>
      <c r="D16" s="3" t="s">
        <v>306</v>
      </c>
      <c r="E16" s="3" t="s">
        <v>309</v>
      </c>
      <c r="F16" s="1" t="s">
        <v>342</v>
      </c>
      <c r="G16" s="3" t="s">
        <v>344</v>
      </c>
      <c r="H16" s="16">
        <v>145420154.05000001</v>
      </c>
      <c r="I16" s="13" t="s">
        <v>14</v>
      </c>
    </row>
    <row r="17" spans="1:9" x14ac:dyDescent="0.25">
      <c r="A17" s="4" t="s">
        <v>264</v>
      </c>
      <c r="B17" s="4" t="s">
        <v>15</v>
      </c>
      <c r="C17" s="4" t="s">
        <v>15</v>
      </c>
      <c r="D17" s="3" t="s">
        <v>306</v>
      </c>
      <c r="E17" s="3" t="s">
        <v>309</v>
      </c>
      <c r="F17" s="1" t="s">
        <v>342</v>
      </c>
      <c r="G17" s="3" t="s">
        <v>377</v>
      </c>
      <c r="H17" s="16">
        <v>28147909</v>
      </c>
      <c r="I17" t="s">
        <v>264</v>
      </c>
    </row>
    <row r="18" spans="1:9" x14ac:dyDescent="0.25">
      <c r="A18" s="8" t="s">
        <v>263</v>
      </c>
      <c r="B18" s="8" t="s">
        <v>499</v>
      </c>
      <c r="C18" s="8" t="s">
        <v>16</v>
      </c>
      <c r="D18" s="3" t="s">
        <v>306</v>
      </c>
      <c r="E18" s="3" t="s">
        <v>309</v>
      </c>
      <c r="F18" s="1"/>
      <c r="G18" s="1"/>
      <c r="H18" s="19">
        <v>31940652212.050003</v>
      </c>
    </row>
    <row r="19" spans="1:9" x14ac:dyDescent="0.25">
      <c r="A19" s="8" t="s">
        <v>262</v>
      </c>
      <c r="B19" s="8" t="s">
        <v>17</v>
      </c>
      <c r="C19" s="8" t="s">
        <v>17</v>
      </c>
      <c r="D19" s="3" t="s">
        <v>306</v>
      </c>
      <c r="E19" s="3" t="s">
        <v>309</v>
      </c>
      <c r="F19" s="3" t="s">
        <v>352</v>
      </c>
      <c r="G19" s="1"/>
      <c r="H19" s="18">
        <v>6485265857.25</v>
      </c>
    </row>
    <row r="20" spans="1:9" x14ac:dyDescent="0.25">
      <c r="A20" s="4" t="s">
        <v>261</v>
      </c>
      <c r="B20" s="4" t="s">
        <v>18</v>
      </c>
      <c r="C20" s="4" t="s">
        <v>18</v>
      </c>
      <c r="D20" s="3" t="s">
        <v>306</v>
      </c>
      <c r="E20" s="3" t="s">
        <v>309</v>
      </c>
      <c r="F20" s="3" t="s">
        <v>352</v>
      </c>
      <c r="G20" s="3" t="s">
        <v>376</v>
      </c>
      <c r="H20" s="16">
        <v>6485265857.25</v>
      </c>
      <c r="I20" t="s">
        <v>261</v>
      </c>
    </row>
    <row r="21" spans="1:9" x14ac:dyDescent="0.25">
      <c r="A21" s="4" t="s">
        <v>260</v>
      </c>
      <c r="B21" s="4" t="s">
        <v>19</v>
      </c>
      <c r="C21" s="4" t="s">
        <v>19</v>
      </c>
      <c r="D21" s="3" t="s">
        <v>306</v>
      </c>
      <c r="E21" s="3" t="s">
        <v>309</v>
      </c>
      <c r="F21" s="3" t="s">
        <v>352</v>
      </c>
      <c r="G21" s="3" t="s">
        <v>310</v>
      </c>
      <c r="H21" s="16">
        <v>0</v>
      </c>
      <c r="I21" t="s">
        <v>260</v>
      </c>
    </row>
    <row r="22" spans="1:9" x14ac:dyDescent="0.25">
      <c r="A22" s="8" t="s">
        <v>259</v>
      </c>
      <c r="B22" s="8" t="s">
        <v>20</v>
      </c>
      <c r="C22" s="8" t="s">
        <v>20</v>
      </c>
      <c r="D22" s="3" t="s">
        <v>306</v>
      </c>
      <c r="E22" s="3" t="s">
        <v>309</v>
      </c>
      <c r="F22" s="1" t="s">
        <v>345</v>
      </c>
      <c r="G22" s="1"/>
      <c r="H22" s="18">
        <v>20852542761.800003</v>
      </c>
    </row>
    <row r="23" spans="1:9" x14ac:dyDescent="0.25">
      <c r="A23" s="4" t="s">
        <v>258</v>
      </c>
      <c r="B23" s="4" t="s">
        <v>21</v>
      </c>
      <c r="C23" s="4" t="s">
        <v>21</v>
      </c>
      <c r="D23" s="3" t="s">
        <v>306</v>
      </c>
      <c r="E23" s="3" t="s">
        <v>309</v>
      </c>
      <c r="F23" s="1" t="s">
        <v>345</v>
      </c>
      <c r="G23" s="3" t="s">
        <v>378</v>
      </c>
      <c r="H23" s="16">
        <v>1812842933.21</v>
      </c>
      <c r="I23" t="s">
        <v>258</v>
      </c>
    </row>
    <row r="24" spans="1:9" x14ac:dyDescent="0.25">
      <c r="A24" s="4" t="s">
        <v>257</v>
      </c>
      <c r="B24" s="4" t="s">
        <v>22</v>
      </c>
      <c r="C24" s="4" t="s">
        <v>22</v>
      </c>
      <c r="D24" s="3" t="s">
        <v>306</v>
      </c>
      <c r="E24" s="3" t="s">
        <v>309</v>
      </c>
      <c r="F24" s="1" t="s">
        <v>345</v>
      </c>
      <c r="G24" s="3" t="s">
        <v>376</v>
      </c>
      <c r="H24" s="16">
        <v>17601063045.370003</v>
      </c>
      <c r="I24" t="s">
        <v>257</v>
      </c>
    </row>
    <row r="25" spans="1:9" x14ac:dyDescent="0.25">
      <c r="A25" s="4" t="s">
        <v>23</v>
      </c>
      <c r="B25" s="4" t="s">
        <v>23</v>
      </c>
      <c r="C25" s="4" t="s">
        <v>23</v>
      </c>
      <c r="D25" s="3" t="s">
        <v>306</v>
      </c>
      <c r="E25" s="3" t="s">
        <v>309</v>
      </c>
      <c r="F25" s="1" t="s">
        <v>345</v>
      </c>
      <c r="G25" s="3" t="s">
        <v>346</v>
      </c>
      <c r="H25" s="16">
        <v>1368661090.3999999</v>
      </c>
      <c r="I25" t="s">
        <v>23</v>
      </c>
    </row>
    <row r="26" spans="1:9" x14ac:dyDescent="0.25">
      <c r="A26" s="4" t="s">
        <v>256</v>
      </c>
      <c r="B26" s="4" t="s">
        <v>24</v>
      </c>
      <c r="C26" s="4" t="s">
        <v>24</v>
      </c>
      <c r="D26" s="3" t="s">
        <v>306</v>
      </c>
      <c r="E26" s="3" t="s">
        <v>309</v>
      </c>
      <c r="F26" s="1" t="s">
        <v>345</v>
      </c>
      <c r="G26" s="3" t="s">
        <v>310</v>
      </c>
      <c r="H26" s="16">
        <v>69975692.819999993</v>
      </c>
      <c r="I26" t="s">
        <v>256</v>
      </c>
    </row>
    <row r="27" spans="1:9" x14ac:dyDescent="0.25">
      <c r="A27" s="8" t="s">
        <v>255</v>
      </c>
      <c r="B27" s="8" t="s">
        <v>25</v>
      </c>
      <c r="C27" s="8" t="s">
        <v>25</v>
      </c>
      <c r="D27" s="3" t="s">
        <v>306</v>
      </c>
      <c r="E27" s="3" t="s">
        <v>309</v>
      </c>
      <c r="F27" s="3" t="s">
        <v>359</v>
      </c>
      <c r="G27" s="1"/>
      <c r="H27" s="18">
        <v>789417055.71000004</v>
      </c>
    </row>
    <row r="28" spans="1:9" x14ac:dyDescent="0.25">
      <c r="A28" s="4" t="s">
        <v>254</v>
      </c>
      <c r="B28" s="4" t="s">
        <v>26</v>
      </c>
      <c r="C28" s="4" t="s">
        <v>26</v>
      </c>
      <c r="D28" s="3" t="s">
        <v>306</v>
      </c>
      <c r="E28" s="3" t="s">
        <v>309</v>
      </c>
      <c r="F28" s="3" t="s">
        <v>359</v>
      </c>
      <c r="G28" s="3" t="s">
        <v>378</v>
      </c>
      <c r="H28" s="16">
        <v>38805313.07</v>
      </c>
      <c r="I28" t="s">
        <v>254</v>
      </c>
    </row>
    <row r="29" spans="1:9" x14ac:dyDescent="0.25">
      <c r="A29" s="4" t="s">
        <v>253</v>
      </c>
      <c r="B29" s="4" t="s">
        <v>27</v>
      </c>
      <c r="C29" s="4" t="s">
        <v>27</v>
      </c>
      <c r="D29" s="3" t="s">
        <v>306</v>
      </c>
      <c r="E29" s="3" t="s">
        <v>309</v>
      </c>
      <c r="F29" s="3" t="s">
        <v>359</v>
      </c>
      <c r="G29" s="3" t="s">
        <v>376</v>
      </c>
      <c r="H29" s="16">
        <v>27603011.150000002</v>
      </c>
      <c r="I29" t="s">
        <v>253</v>
      </c>
    </row>
    <row r="30" spans="1:9" x14ac:dyDescent="0.25">
      <c r="A30" s="4" t="s">
        <v>252</v>
      </c>
      <c r="B30" s="4" t="s">
        <v>28</v>
      </c>
      <c r="C30" s="4" t="s">
        <v>28</v>
      </c>
      <c r="D30" s="3" t="s">
        <v>306</v>
      </c>
      <c r="E30" s="3" t="s">
        <v>309</v>
      </c>
      <c r="F30" s="3" t="s">
        <v>359</v>
      </c>
      <c r="G30" s="3" t="s">
        <v>379</v>
      </c>
      <c r="H30" s="16">
        <v>11255659.059999999</v>
      </c>
      <c r="I30" t="s">
        <v>252</v>
      </c>
    </row>
    <row r="31" spans="1:9" x14ac:dyDescent="0.25">
      <c r="A31" s="4" t="s">
        <v>29</v>
      </c>
      <c r="B31" s="4" t="s">
        <v>29</v>
      </c>
      <c r="C31" s="4" t="s">
        <v>29</v>
      </c>
      <c r="D31" s="3" t="s">
        <v>306</v>
      </c>
      <c r="E31" s="3" t="s">
        <v>309</v>
      </c>
      <c r="F31" s="3" t="s">
        <v>359</v>
      </c>
      <c r="G31" s="3" t="s">
        <v>346</v>
      </c>
      <c r="H31" s="16">
        <v>707839901.30999994</v>
      </c>
      <c r="I31" t="s">
        <v>29</v>
      </c>
    </row>
    <row r="32" spans="1:9" x14ac:dyDescent="0.25">
      <c r="A32" s="4" t="s">
        <v>251</v>
      </c>
      <c r="B32" s="4" t="s">
        <v>30</v>
      </c>
      <c r="C32" s="4" t="s">
        <v>30</v>
      </c>
      <c r="D32" s="3" t="s">
        <v>306</v>
      </c>
      <c r="E32" s="3" t="s">
        <v>309</v>
      </c>
      <c r="F32" s="3" t="s">
        <v>359</v>
      </c>
      <c r="G32" s="3" t="s">
        <v>310</v>
      </c>
      <c r="H32" s="16">
        <v>3913171.1199999996</v>
      </c>
      <c r="I32" t="s">
        <v>251</v>
      </c>
    </row>
    <row r="33" spans="1:9" x14ac:dyDescent="0.25">
      <c r="A33" s="8" t="s">
        <v>250</v>
      </c>
      <c r="B33" s="8" t="s">
        <v>31</v>
      </c>
      <c r="C33" s="8" t="s">
        <v>31</v>
      </c>
      <c r="D33" s="3" t="s">
        <v>306</v>
      </c>
      <c r="E33" s="3" t="s">
        <v>309</v>
      </c>
      <c r="F33" s="1" t="s">
        <v>347</v>
      </c>
      <c r="G33" s="1"/>
      <c r="H33" s="18">
        <v>3813426537.29</v>
      </c>
    </row>
    <row r="34" spans="1:9" x14ac:dyDescent="0.25">
      <c r="A34" s="4" t="s">
        <v>503</v>
      </c>
      <c r="B34" s="4" t="s">
        <v>32</v>
      </c>
      <c r="C34" s="4" t="s">
        <v>32</v>
      </c>
      <c r="D34" s="3" t="s">
        <v>306</v>
      </c>
      <c r="E34" s="3" t="s">
        <v>309</v>
      </c>
      <c r="F34" s="1" t="s">
        <v>347</v>
      </c>
      <c r="G34" s="3" t="s">
        <v>380</v>
      </c>
      <c r="H34" s="16">
        <v>1302454164.6800003</v>
      </c>
    </row>
    <row r="35" spans="1:9" x14ac:dyDescent="0.25">
      <c r="A35" s="4" t="s">
        <v>33</v>
      </c>
      <c r="B35" s="4" t="s">
        <v>33</v>
      </c>
      <c r="C35" s="4" t="s">
        <v>33</v>
      </c>
      <c r="D35" s="3" t="s">
        <v>306</v>
      </c>
      <c r="E35" s="3" t="s">
        <v>309</v>
      </c>
      <c r="F35" s="1" t="s">
        <v>347</v>
      </c>
      <c r="G35" s="3" t="s">
        <v>312</v>
      </c>
      <c r="H35" s="16">
        <v>2472058463.48</v>
      </c>
      <c r="I35" t="s">
        <v>33</v>
      </c>
    </row>
    <row r="36" spans="1:9" x14ac:dyDescent="0.25">
      <c r="A36" s="4" t="s">
        <v>249</v>
      </c>
      <c r="B36" s="4" t="s">
        <v>34</v>
      </c>
      <c r="C36" s="4" t="s">
        <v>34</v>
      </c>
      <c r="D36" s="3" t="s">
        <v>306</v>
      </c>
      <c r="E36" s="3" t="s">
        <v>309</v>
      </c>
      <c r="F36" s="1" t="s">
        <v>347</v>
      </c>
      <c r="G36" s="3" t="s">
        <v>310</v>
      </c>
      <c r="H36" s="16">
        <v>38913909.130000003</v>
      </c>
      <c r="I36" t="s">
        <v>249</v>
      </c>
    </row>
    <row r="37" spans="1:9" x14ac:dyDescent="0.25">
      <c r="A37" s="4" t="s">
        <v>248</v>
      </c>
      <c r="B37" s="4" t="s">
        <v>35</v>
      </c>
      <c r="C37" s="4" t="s">
        <v>35</v>
      </c>
      <c r="D37" s="3" t="s">
        <v>306</v>
      </c>
      <c r="E37" s="3" t="s">
        <v>309</v>
      </c>
      <c r="F37" s="1" t="s">
        <v>347</v>
      </c>
      <c r="G37" s="3" t="s">
        <v>381</v>
      </c>
      <c r="H37" s="19">
        <v>0</v>
      </c>
      <c r="I37" t="s">
        <v>248</v>
      </c>
    </row>
    <row r="38" spans="1:9" ht="14.4" x14ac:dyDescent="0.25">
      <c r="A38" s="4" t="s">
        <v>247</v>
      </c>
      <c r="B38" s="4" t="s">
        <v>36</v>
      </c>
      <c r="C38" s="4" t="s">
        <v>36</v>
      </c>
      <c r="D38" s="3" t="s">
        <v>306</v>
      </c>
      <c r="E38" s="6" t="s">
        <v>382</v>
      </c>
      <c r="F38" s="6" t="s">
        <v>382</v>
      </c>
      <c r="G38" s="6" t="s">
        <v>382</v>
      </c>
      <c r="H38" s="16">
        <v>2174792572.9499998</v>
      </c>
    </row>
    <row r="39" spans="1:9" x14ac:dyDescent="0.25">
      <c r="A39" s="8" t="s">
        <v>246</v>
      </c>
      <c r="B39" s="8" t="s">
        <v>37</v>
      </c>
      <c r="C39" s="8" t="s">
        <v>37</v>
      </c>
      <c r="D39" s="3" t="s">
        <v>306</v>
      </c>
      <c r="E39" s="3" t="s">
        <v>371</v>
      </c>
      <c r="F39" s="1"/>
      <c r="G39" s="1"/>
      <c r="H39" s="16">
        <v>1376347157.27</v>
      </c>
    </row>
    <row r="40" spans="1:9" x14ac:dyDescent="0.25">
      <c r="A40" s="4" t="s">
        <v>245</v>
      </c>
      <c r="B40" s="4" t="s">
        <v>38</v>
      </c>
      <c r="C40" s="4" t="s">
        <v>38</v>
      </c>
      <c r="D40" s="3" t="s">
        <v>306</v>
      </c>
      <c r="E40" s="3" t="s">
        <v>371</v>
      </c>
      <c r="F40" s="3" t="s">
        <v>350</v>
      </c>
      <c r="G40" s="3" t="s">
        <v>383</v>
      </c>
      <c r="H40" s="16">
        <v>562869733.5200001</v>
      </c>
    </row>
    <row r="41" spans="1:9" x14ac:dyDescent="0.25">
      <c r="A41" s="4" t="s">
        <v>244</v>
      </c>
      <c r="B41" s="4" t="s">
        <v>39</v>
      </c>
      <c r="C41" s="4" t="s">
        <v>39</v>
      </c>
      <c r="D41" s="3" t="s">
        <v>306</v>
      </c>
      <c r="E41" s="3" t="s">
        <v>371</v>
      </c>
      <c r="F41" s="3" t="s">
        <v>353</v>
      </c>
      <c r="G41" s="3" t="s">
        <v>385</v>
      </c>
      <c r="H41" s="16">
        <v>97380465.289999992</v>
      </c>
    </row>
    <row r="42" spans="1:9" x14ac:dyDescent="0.25">
      <c r="A42" s="4" t="s">
        <v>243</v>
      </c>
      <c r="B42" s="4" t="s">
        <v>40</v>
      </c>
      <c r="C42" s="4" t="s">
        <v>40</v>
      </c>
      <c r="D42" s="3" t="s">
        <v>306</v>
      </c>
      <c r="E42" s="3" t="s">
        <v>371</v>
      </c>
      <c r="F42" s="3" t="s">
        <v>373</v>
      </c>
      <c r="G42" s="3" t="s">
        <v>386</v>
      </c>
      <c r="H42" s="16">
        <v>714802500.11000001</v>
      </c>
    </row>
    <row r="43" spans="1:9" x14ac:dyDescent="0.25">
      <c r="A43" s="4" t="s">
        <v>242</v>
      </c>
      <c r="B43" s="4" t="s">
        <v>41</v>
      </c>
      <c r="C43" s="4" t="s">
        <v>41</v>
      </c>
      <c r="D43" s="3" t="s">
        <v>306</v>
      </c>
      <c r="E43" s="3" t="s">
        <v>371</v>
      </c>
      <c r="F43" s="3" t="s">
        <v>374</v>
      </c>
      <c r="G43" s="3" t="s">
        <v>387</v>
      </c>
      <c r="H43" s="16">
        <v>1294458.3500000001</v>
      </c>
    </row>
    <row r="44" spans="1:9" x14ac:dyDescent="0.25">
      <c r="A44" s="4" t="s">
        <v>241</v>
      </c>
      <c r="B44" s="4" t="s">
        <v>42</v>
      </c>
      <c r="C44" s="4" t="s">
        <v>42</v>
      </c>
      <c r="D44" s="3" t="s">
        <v>306</v>
      </c>
      <c r="E44" s="3" t="s">
        <v>371</v>
      </c>
      <c r="F44" s="3" t="s">
        <v>354</v>
      </c>
      <c r="G44" s="3" t="s">
        <v>388</v>
      </c>
      <c r="H44" s="16">
        <v>0</v>
      </c>
    </row>
    <row r="45" spans="1:9" x14ac:dyDescent="0.25">
      <c r="A45" s="4" t="s">
        <v>240</v>
      </c>
      <c r="B45" s="4" t="s">
        <v>43</v>
      </c>
      <c r="C45" s="4" t="s">
        <v>43</v>
      </c>
      <c r="D45" s="3" t="s">
        <v>306</v>
      </c>
      <c r="E45" s="3" t="s">
        <v>371</v>
      </c>
      <c r="F45" s="3" t="s">
        <v>355</v>
      </c>
      <c r="G45" s="3" t="s">
        <v>389</v>
      </c>
      <c r="H45" s="16">
        <v>0</v>
      </c>
    </row>
    <row r="46" spans="1:9" x14ac:dyDescent="0.25">
      <c r="A46" s="4" t="s">
        <v>239</v>
      </c>
      <c r="B46" s="4" t="s">
        <v>44</v>
      </c>
      <c r="C46" s="4" t="s">
        <v>44</v>
      </c>
      <c r="D46" s="3" t="s">
        <v>306</v>
      </c>
      <c r="E46" s="3" t="s">
        <v>371</v>
      </c>
      <c r="F46" s="3" t="s">
        <v>356</v>
      </c>
      <c r="G46" s="3" t="s">
        <v>390</v>
      </c>
      <c r="H46" s="16">
        <v>0</v>
      </c>
    </row>
    <row r="47" spans="1:9" x14ac:dyDescent="0.25">
      <c r="A47" s="8" t="s">
        <v>238</v>
      </c>
      <c r="B47" s="8" t="s">
        <v>45</v>
      </c>
      <c r="C47" s="8" t="s">
        <v>45</v>
      </c>
      <c r="D47" s="3" t="s">
        <v>306</v>
      </c>
      <c r="E47" s="3" t="s">
        <v>372</v>
      </c>
      <c r="F47" s="1"/>
      <c r="G47" s="1"/>
      <c r="H47" s="16">
        <v>180847702.06000003</v>
      </c>
    </row>
    <row r="48" spans="1:9" x14ac:dyDescent="0.25">
      <c r="A48" s="4" t="s">
        <v>46</v>
      </c>
      <c r="B48" s="4" t="s">
        <v>46</v>
      </c>
      <c r="C48" s="4" t="s">
        <v>46</v>
      </c>
      <c r="D48" s="3" t="s">
        <v>306</v>
      </c>
      <c r="E48" s="3" t="s">
        <v>372</v>
      </c>
      <c r="F48" s="3" t="s">
        <v>357</v>
      </c>
      <c r="G48" s="3" t="s">
        <v>357</v>
      </c>
      <c r="H48" s="16">
        <v>141789190.80999997</v>
      </c>
    </row>
    <row r="49" spans="1:8" x14ac:dyDescent="0.25">
      <c r="A49" s="4" t="s">
        <v>47</v>
      </c>
      <c r="B49" s="4" t="s">
        <v>47</v>
      </c>
      <c r="C49" s="4" t="s">
        <v>47</v>
      </c>
      <c r="D49" s="3" t="s">
        <v>306</v>
      </c>
      <c r="E49" s="3" t="s">
        <v>372</v>
      </c>
      <c r="F49" s="3" t="s">
        <v>358</v>
      </c>
      <c r="G49" s="3" t="s">
        <v>358</v>
      </c>
      <c r="H49" s="16">
        <v>39058511.25</v>
      </c>
    </row>
    <row r="50" spans="1:8" x14ac:dyDescent="0.25">
      <c r="A50" s="8" t="s">
        <v>504</v>
      </c>
      <c r="B50" s="8" t="s">
        <v>498</v>
      </c>
      <c r="C50" s="8" t="s">
        <v>48</v>
      </c>
      <c r="D50" s="3" t="s">
        <v>306</v>
      </c>
      <c r="E50" s="3" t="s">
        <v>311</v>
      </c>
      <c r="F50" s="1"/>
      <c r="G50" s="1"/>
      <c r="H50" s="16">
        <v>2707984297.0599999</v>
      </c>
    </row>
    <row r="51" spans="1:8" x14ac:dyDescent="0.25">
      <c r="A51" s="8" t="s">
        <v>237</v>
      </c>
      <c r="B51" s="8" t="s">
        <v>49</v>
      </c>
      <c r="C51" s="8" t="s">
        <v>49</v>
      </c>
      <c r="D51" s="3" t="s">
        <v>306</v>
      </c>
      <c r="E51" s="3" t="s">
        <v>311</v>
      </c>
      <c r="F51" s="3" t="s">
        <v>384</v>
      </c>
      <c r="G51" s="1"/>
      <c r="H51" s="16">
        <v>1709851034.27</v>
      </c>
    </row>
    <row r="52" spans="1:8" x14ac:dyDescent="0.25">
      <c r="A52" s="4" t="s">
        <v>236</v>
      </c>
      <c r="B52" s="4" t="s">
        <v>50</v>
      </c>
      <c r="C52" s="4" t="s">
        <v>50</v>
      </c>
      <c r="D52" s="3" t="s">
        <v>306</v>
      </c>
      <c r="E52" s="3" t="s">
        <v>311</v>
      </c>
      <c r="F52" s="3" t="s">
        <v>384</v>
      </c>
      <c r="G52" s="3" t="s">
        <v>391</v>
      </c>
      <c r="H52" s="16">
        <v>1706141559.7500002</v>
      </c>
    </row>
    <row r="53" spans="1:8" x14ac:dyDescent="0.25">
      <c r="A53" s="4" t="s">
        <v>235</v>
      </c>
      <c r="B53" s="4" t="s">
        <v>51</v>
      </c>
      <c r="C53" s="4" t="s">
        <v>51</v>
      </c>
      <c r="D53" s="3" t="s">
        <v>306</v>
      </c>
      <c r="E53" s="3" t="s">
        <v>311</v>
      </c>
      <c r="F53" s="3" t="s">
        <v>384</v>
      </c>
      <c r="G53" s="3" t="s">
        <v>392</v>
      </c>
      <c r="H53" s="16">
        <v>3709474.52</v>
      </c>
    </row>
    <row r="54" spans="1:8" x14ac:dyDescent="0.25">
      <c r="A54" s="4" t="s">
        <v>234</v>
      </c>
      <c r="B54" s="4" t="s">
        <v>52</v>
      </c>
      <c r="C54" s="4" t="s">
        <v>52</v>
      </c>
      <c r="D54" s="3" t="s">
        <v>306</v>
      </c>
      <c r="E54" s="3" t="s">
        <v>311</v>
      </c>
      <c r="F54" s="3" t="s">
        <v>393</v>
      </c>
      <c r="G54" s="3" t="s">
        <v>393</v>
      </c>
      <c r="H54" s="16">
        <v>219503032.58000001</v>
      </c>
    </row>
    <row r="55" spans="1:8" x14ac:dyDescent="0.25">
      <c r="A55" s="8" t="s">
        <v>53</v>
      </c>
      <c r="B55" s="8" t="s">
        <v>53</v>
      </c>
      <c r="C55" s="8" t="s">
        <v>53</v>
      </c>
      <c r="D55" s="3" t="s">
        <v>306</v>
      </c>
      <c r="E55" s="3" t="s">
        <v>311</v>
      </c>
      <c r="F55" s="1" t="s">
        <v>360</v>
      </c>
      <c r="G55" s="1"/>
      <c r="H55" s="16">
        <v>778630230.2099998</v>
      </c>
    </row>
    <row r="56" spans="1:8" x14ac:dyDescent="0.25">
      <c r="A56" s="4" t="s">
        <v>497</v>
      </c>
      <c r="B56" s="4" t="s">
        <v>497</v>
      </c>
      <c r="C56" s="4" t="s">
        <v>54</v>
      </c>
      <c r="D56" s="3" t="s">
        <v>306</v>
      </c>
      <c r="E56" s="3" t="s">
        <v>311</v>
      </c>
      <c r="F56" s="1" t="s">
        <v>360</v>
      </c>
      <c r="G56" s="3" t="s">
        <v>361</v>
      </c>
      <c r="H56" s="16">
        <v>330864382.60000002</v>
      </c>
    </row>
    <row r="57" spans="1:8" x14ac:dyDescent="0.25">
      <c r="A57" s="4" t="s">
        <v>233</v>
      </c>
      <c r="B57" s="4" t="s">
        <v>55</v>
      </c>
      <c r="C57" s="4" t="s">
        <v>55</v>
      </c>
      <c r="D57" s="3" t="s">
        <v>306</v>
      </c>
      <c r="E57" s="3" t="s">
        <v>311</v>
      </c>
      <c r="F57" s="1" t="s">
        <v>360</v>
      </c>
      <c r="G57" s="3" t="s">
        <v>394</v>
      </c>
      <c r="H57" s="16">
        <v>17562069.460000001</v>
      </c>
    </row>
    <row r="58" spans="1:8" x14ac:dyDescent="0.25">
      <c r="A58" s="4" t="s">
        <v>232</v>
      </c>
      <c r="B58" s="4" t="s">
        <v>56</v>
      </c>
      <c r="C58" s="4" t="s">
        <v>56</v>
      </c>
      <c r="D58" s="3" t="s">
        <v>306</v>
      </c>
      <c r="E58" s="3" t="s">
        <v>311</v>
      </c>
      <c r="F58" s="1" t="s">
        <v>360</v>
      </c>
      <c r="G58" s="3" t="s">
        <v>360</v>
      </c>
      <c r="H58" s="16">
        <v>430203778.14999986</v>
      </c>
    </row>
    <row r="59" spans="1:8" x14ac:dyDescent="0.25">
      <c r="A59" s="8" t="s">
        <v>231</v>
      </c>
      <c r="B59" s="8" t="s">
        <v>57</v>
      </c>
      <c r="C59" s="8" t="s">
        <v>57</v>
      </c>
      <c r="D59" s="3" t="s">
        <v>306</v>
      </c>
      <c r="E59" s="3" t="s">
        <v>339</v>
      </c>
      <c r="F59" s="1"/>
      <c r="G59" s="1"/>
      <c r="H59" s="16">
        <v>954601669.02999973</v>
      </c>
    </row>
    <row r="60" spans="1:8" x14ac:dyDescent="0.25">
      <c r="A60" s="8" t="s">
        <v>58</v>
      </c>
      <c r="B60" s="8" t="s">
        <v>58</v>
      </c>
      <c r="C60" s="8" t="s">
        <v>58</v>
      </c>
      <c r="D60" s="3" t="s">
        <v>306</v>
      </c>
      <c r="E60" s="3" t="s">
        <v>339</v>
      </c>
      <c r="F60" s="1" t="s">
        <v>362</v>
      </c>
      <c r="G60" s="1"/>
      <c r="H60" s="16">
        <v>905337140.00999963</v>
      </c>
    </row>
    <row r="61" spans="1:8" x14ac:dyDescent="0.25">
      <c r="A61" s="4" t="s">
        <v>59</v>
      </c>
      <c r="B61" s="4" t="s">
        <v>59</v>
      </c>
      <c r="C61" s="4" t="s">
        <v>59</v>
      </c>
      <c r="D61" s="3" t="s">
        <v>306</v>
      </c>
      <c r="E61" s="3" t="s">
        <v>339</v>
      </c>
      <c r="F61" s="1" t="s">
        <v>362</v>
      </c>
      <c r="G61" s="3" t="s">
        <v>363</v>
      </c>
      <c r="H61" s="16">
        <v>602958268.18999994</v>
      </c>
    </row>
    <row r="62" spans="1:8" x14ac:dyDescent="0.25">
      <c r="A62" s="4" t="s">
        <v>60</v>
      </c>
      <c r="B62" s="4" t="s">
        <v>60</v>
      </c>
      <c r="C62" s="4" t="s">
        <v>60</v>
      </c>
      <c r="D62" s="3" t="s">
        <v>306</v>
      </c>
      <c r="E62" s="3" t="s">
        <v>339</v>
      </c>
      <c r="F62" s="1" t="s">
        <v>362</v>
      </c>
      <c r="G62" s="3" t="s">
        <v>364</v>
      </c>
      <c r="H62" s="16">
        <v>301064882.59000003</v>
      </c>
    </row>
    <row r="63" spans="1:8" x14ac:dyDescent="0.25">
      <c r="A63" s="4" t="s">
        <v>61</v>
      </c>
      <c r="B63" s="4" t="s">
        <v>61</v>
      </c>
      <c r="C63" s="4" t="s">
        <v>61</v>
      </c>
      <c r="D63" s="3" t="s">
        <v>306</v>
      </c>
      <c r="E63" s="3" t="s">
        <v>339</v>
      </c>
      <c r="F63" s="1" t="s">
        <v>362</v>
      </c>
      <c r="G63" s="3" t="s">
        <v>365</v>
      </c>
      <c r="H63" s="16">
        <v>1313989.2300000002</v>
      </c>
    </row>
    <row r="64" spans="1:8" x14ac:dyDescent="0.25">
      <c r="A64" s="4" t="s">
        <v>62</v>
      </c>
      <c r="B64" s="4" t="s">
        <v>62</v>
      </c>
      <c r="C64" s="4" t="s">
        <v>62</v>
      </c>
      <c r="D64" s="3" t="s">
        <v>306</v>
      </c>
      <c r="E64" s="3" t="s">
        <v>339</v>
      </c>
      <c r="F64" s="3" t="s">
        <v>366</v>
      </c>
      <c r="G64" s="3" t="s">
        <v>366</v>
      </c>
      <c r="H64" s="16">
        <v>365899.12</v>
      </c>
    </row>
    <row r="65" spans="1:8" x14ac:dyDescent="0.25">
      <c r="A65" s="4" t="s">
        <v>63</v>
      </c>
      <c r="B65" s="4" t="s">
        <v>63</v>
      </c>
      <c r="C65" s="4" t="s">
        <v>63</v>
      </c>
      <c r="D65" s="3" t="s">
        <v>306</v>
      </c>
      <c r="E65" s="3" t="s">
        <v>339</v>
      </c>
      <c r="F65" s="3" t="s">
        <v>310</v>
      </c>
      <c r="G65" s="3" t="s">
        <v>310</v>
      </c>
      <c r="H65" s="16">
        <v>48898629.899999999</v>
      </c>
    </row>
    <row r="66" spans="1:8" ht="14.4" x14ac:dyDescent="0.3">
      <c r="A66" s="8" t="s">
        <v>230</v>
      </c>
      <c r="B66" s="8" t="s">
        <v>64</v>
      </c>
      <c r="C66" s="8" t="s">
        <v>64</v>
      </c>
      <c r="D66" s="3" t="s">
        <v>306</v>
      </c>
      <c r="E66" s="3" t="s">
        <v>339</v>
      </c>
      <c r="F66" s="7" t="s">
        <v>370</v>
      </c>
      <c r="G66" s="1"/>
      <c r="H66" s="16">
        <v>752923897.46000004</v>
      </c>
    </row>
    <row r="67" spans="1:8" ht="14.4" x14ac:dyDescent="0.3">
      <c r="A67" s="4" t="s">
        <v>65</v>
      </c>
      <c r="B67" s="4" t="s">
        <v>65</v>
      </c>
      <c r="C67" s="4" t="s">
        <v>65</v>
      </c>
      <c r="D67" s="3" t="s">
        <v>306</v>
      </c>
      <c r="E67" s="3" t="s">
        <v>339</v>
      </c>
      <c r="F67" s="7" t="s">
        <v>370</v>
      </c>
      <c r="G67" s="3" t="s">
        <v>367</v>
      </c>
      <c r="H67" s="16">
        <v>20736212.699999999</v>
      </c>
    </row>
    <row r="68" spans="1:8" ht="14.4" x14ac:dyDescent="0.3">
      <c r="A68" s="4" t="s">
        <v>66</v>
      </c>
      <c r="B68" s="4" t="s">
        <v>66</v>
      </c>
      <c r="C68" s="4" t="s">
        <v>66</v>
      </c>
      <c r="D68" s="3" t="s">
        <v>306</v>
      </c>
      <c r="E68" s="3" t="s">
        <v>339</v>
      </c>
      <c r="F68" s="7" t="s">
        <v>370</v>
      </c>
      <c r="G68" s="3" t="s">
        <v>368</v>
      </c>
      <c r="H68" s="16">
        <v>658052301.32999992</v>
      </c>
    </row>
    <row r="69" spans="1:8" ht="14.4" x14ac:dyDescent="0.3">
      <c r="A69" s="4" t="s">
        <v>67</v>
      </c>
      <c r="B69" s="4" t="s">
        <v>67</v>
      </c>
      <c r="C69" s="4" t="s">
        <v>67</v>
      </c>
      <c r="D69" s="3" t="s">
        <v>306</v>
      </c>
      <c r="E69" s="3" t="s">
        <v>339</v>
      </c>
      <c r="F69" s="7" t="s">
        <v>370</v>
      </c>
      <c r="G69" s="3" t="s">
        <v>369</v>
      </c>
      <c r="H69" s="16">
        <v>74135383.430000007</v>
      </c>
    </row>
    <row r="70" spans="1:8" x14ac:dyDescent="0.25">
      <c r="A70" s="8" t="s">
        <v>505</v>
      </c>
      <c r="B70" s="8" t="s">
        <v>490</v>
      </c>
      <c r="C70" s="8" t="s">
        <v>68</v>
      </c>
      <c r="D70" s="3" t="s">
        <v>306</v>
      </c>
      <c r="E70" s="1"/>
      <c r="F70" s="1"/>
      <c r="G70" s="1"/>
      <c r="H70" s="16">
        <v>45602250798.389999</v>
      </c>
    </row>
    <row r="71" spans="1:8" x14ac:dyDescent="0.25">
      <c r="A71" s="4" t="s">
        <v>229</v>
      </c>
      <c r="B71" s="4" t="s">
        <v>69</v>
      </c>
      <c r="C71" s="4" t="s">
        <v>69</v>
      </c>
      <c r="D71" s="3" t="s">
        <v>293</v>
      </c>
      <c r="E71" s="3" t="s">
        <v>293</v>
      </c>
      <c r="F71" s="3" t="s">
        <v>293</v>
      </c>
      <c r="G71" s="3" t="s">
        <v>293</v>
      </c>
      <c r="H71" s="16">
        <v>2716932786.98</v>
      </c>
    </row>
    <row r="72" spans="1:8" x14ac:dyDescent="0.25">
      <c r="A72" s="8" t="s">
        <v>506</v>
      </c>
      <c r="B72" s="8" t="s">
        <v>495</v>
      </c>
      <c r="C72" s="8" t="s">
        <v>70</v>
      </c>
      <c r="D72" s="3" t="s">
        <v>305</v>
      </c>
      <c r="E72" s="1"/>
      <c r="F72" s="1"/>
      <c r="G72" s="1"/>
      <c r="H72" s="16">
        <v>11252580107.440002</v>
      </c>
    </row>
    <row r="73" spans="1:8" x14ac:dyDescent="0.25">
      <c r="A73" s="8" t="s">
        <v>71</v>
      </c>
      <c r="B73" s="8" t="s">
        <v>71</v>
      </c>
      <c r="C73" s="8" t="s">
        <v>71</v>
      </c>
      <c r="D73" s="3" t="s">
        <v>305</v>
      </c>
      <c r="E73" s="3" t="s">
        <v>294</v>
      </c>
      <c r="F73" s="1"/>
      <c r="G73" s="1"/>
      <c r="H73" s="16">
        <v>1868261060</v>
      </c>
    </row>
    <row r="74" spans="1:8" x14ac:dyDescent="0.25">
      <c r="A74" s="4" t="s">
        <v>72</v>
      </c>
      <c r="B74" s="4" t="s">
        <v>72</v>
      </c>
      <c r="C74" s="4" t="s">
        <v>72</v>
      </c>
      <c r="D74" s="3" t="s">
        <v>305</v>
      </c>
      <c r="E74" s="3" t="s">
        <v>294</v>
      </c>
      <c r="F74" s="3" t="s">
        <v>328</v>
      </c>
      <c r="G74" s="3" t="s">
        <v>328</v>
      </c>
      <c r="H74" s="16">
        <v>1868261060</v>
      </c>
    </row>
    <row r="75" spans="1:8" x14ac:dyDescent="0.25">
      <c r="A75" s="4" t="s">
        <v>73</v>
      </c>
      <c r="B75" s="4" t="s">
        <v>73</v>
      </c>
      <c r="C75" s="4" t="s">
        <v>73</v>
      </c>
      <c r="D75" s="3" t="s">
        <v>305</v>
      </c>
      <c r="E75" s="3" t="s">
        <v>294</v>
      </c>
      <c r="F75" s="3" t="s">
        <v>329</v>
      </c>
      <c r="G75" s="3" t="s">
        <v>329</v>
      </c>
      <c r="H75" s="16">
        <v>0</v>
      </c>
    </row>
    <row r="76" spans="1:8" x14ac:dyDescent="0.25">
      <c r="B76" s="4" t="s">
        <v>74</v>
      </c>
      <c r="C76" s="4" t="s">
        <v>74</v>
      </c>
      <c r="D76" s="3" t="s">
        <v>305</v>
      </c>
      <c r="E76" s="3" t="s">
        <v>294</v>
      </c>
      <c r="F76" s="3" t="s">
        <v>330</v>
      </c>
      <c r="G76" s="3" t="s">
        <v>330</v>
      </c>
      <c r="H76" s="16">
        <v>969708260.13999999</v>
      </c>
    </row>
    <row r="77" spans="1:8" x14ac:dyDescent="0.25">
      <c r="A77" s="4" t="s">
        <v>75</v>
      </c>
      <c r="B77" s="4" t="s">
        <v>75</v>
      </c>
      <c r="C77" s="4" t="s">
        <v>75</v>
      </c>
      <c r="D77" s="3" t="s">
        <v>305</v>
      </c>
      <c r="E77" s="1" t="s">
        <v>331</v>
      </c>
      <c r="F77" s="1" t="s">
        <v>331</v>
      </c>
      <c r="G77" s="1" t="s">
        <v>331</v>
      </c>
      <c r="H77" s="16">
        <v>2867542403.54</v>
      </c>
    </row>
    <row r="78" spans="1:8" x14ac:dyDescent="0.25">
      <c r="A78" s="8" t="s">
        <v>76</v>
      </c>
      <c r="B78" s="8" t="s">
        <v>76</v>
      </c>
      <c r="C78" s="8" t="s">
        <v>76</v>
      </c>
      <c r="D78" s="3" t="s">
        <v>305</v>
      </c>
      <c r="E78" s="3" t="s">
        <v>295</v>
      </c>
      <c r="F78" s="1"/>
      <c r="G78" s="1"/>
      <c r="H78" s="16">
        <v>637304839.12</v>
      </c>
    </row>
    <row r="79" spans="1:8" x14ac:dyDescent="0.25">
      <c r="A79" s="4" t="s">
        <v>77</v>
      </c>
      <c r="B79" s="4" t="s">
        <v>77</v>
      </c>
      <c r="C79" s="4" t="s">
        <v>77</v>
      </c>
      <c r="D79" s="3" t="s">
        <v>305</v>
      </c>
      <c r="E79" s="3" t="s">
        <v>295</v>
      </c>
      <c r="F79" s="3" t="s">
        <v>332</v>
      </c>
      <c r="G79" s="3" t="s">
        <v>332</v>
      </c>
      <c r="H79" s="16">
        <v>2230237564.4200001</v>
      </c>
    </row>
    <row r="80" spans="1:8" x14ac:dyDescent="0.25">
      <c r="A80" s="4" t="s">
        <v>228</v>
      </c>
      <c r="B80" s="4" t="s">
        <v>78</v>
      </c>
      <c r="C80" s="4" t="s">
        <v>78</v>
      </c>
      <c r="D80" s="3" t="s">
        <v>305</v>
      </c>
      <c r="E80" s="3" t="s">
        <v>295</v>
      </c>
      <c r="F80" s="3" t="s">
        <v>395</v>
      </c>
      <c r="G80" s="3" t="s">
        <v>395</v>
      </c>
      <c r="H80" s="16">
        <v>0</v>
      </c>
    </row>
    <row r="81" spans="1:8" x14ac:dyDescent="0.25">
      <c r="A81" s="4" t="s">
        <v>79</v>
      </c>
      <c r="B81" s="4" t="s">
        <v>79</v>
      </c>
      <c r="C81" s="4" t="s">
        <v>79</v>
      </c>
      <c r="D81" s="3" t="s">
        <v>305</v>
      </c>
      <c r="E81" s="3" t="s">
        <v>295</v>
      </c>
      <c r="F81" s="3" t="s">
        <v>333</v>
      </c>
      <c r="G81" s="3" t="s">
        <v>333</v>
      </c>
      <c r="H81" s="16">
        <v>1758964651.26</v>
      </c>
    </row>
    <row r="82" spans="1:8" x14ac:dyDescent="0.25">
      <c r="A82" s="8" t="s">
        <v>487</v>
      </c>
      <c r="B82" s="8" t="s">
        <v>487</v>
      </c>
      <c r="C82" s="8" t="s">
        <v>80</v>
      </c>
      <c r="D82" s="3" t="s">
        <v>305</v>
      </c>
      <c r="E82" s="1" t="s">
        <v>334</v>
      </c>
      <c r="F82" s="1"/>
      <c r="G82" s="1"/>
      <c r="H82" s="16">
        <v>308206481.67000008</v>
      </c>
    </row>
    <row r="83" spans="1:8" x14ac:dyDescent="0.25">
      <c r="A83" s="4" t="s">
        <v>489</v>
      </c>
      <c r="B83" s="4" t="s">
        <v>489</v>
      </c>
      <c r="C83" s="4" t="s">
        <v>81</v>
      </c>
      <c r="D83" s="3" t="s">
        <v>305</v>
      </c>
      <c r="E83" s="1" t="s">
        <v>334</v>
      </c>
      <c r="F83" s="3" t="s">
        <v>296</v>
      </c>
      <c r="G83" s="3" t="s">
        <v>296</v>
      </c>
      <c r="H83" s="16">
        <v>203789055.74000001</v>
      </c>
    </row>
    <row r="84" spans="1:8" x14ac:dyDescent="0.25">
      <c r="A84" s="4" t="s">
        <v>494</v>
      </c>
      <c r="B84" s="4" t="s">
        <v>494</v>
      </c>
      <c r="C84" s="4" t="s">
        <v>82</v>
      </c>
      <c r="D84" s="3" t="s">
        <v>305</v>
      </c>
      <c r="E84" s="1" t="s">
        <v>334</v>
      </c>
      <c r="F84" s="3" t="s">
        <v>297</v>
      </c>
      <c r="G84" s="3" t="s">
        <v>297</v>
      </c>
      <c r="H84" s="16">
        <v>1246969113.8499999</v>
      </c>
    </row>
    <row r="85" spans="1:8" x14ac:dyDescent="0.25">
      <c r="A85" s="4" t="s">
        <v>496</v>
      </c>
      <c r="B85" s="4" t="s">
        <v>496</v>
      </c>
      <c r="C85" s="4" t="s">
        <v>83</v>
      </c>
      <c r="D85" s="3" t="s">
        <v>305</v>
      </c>
      <c r="E85" s="1" t="s">
        <v>334</v>
      </c>
      <c r="F85" s="3" t="s">
        <v>298</v>
      </c>
      <c r="G85" s="3" t="s">
        <v>298</v>
      </c>
      <c r="H85" s="16">
        <v>3166186661.0600014</v>
      </c>
    </row>
    <row r="86" spans="1:8" x14ac:dyDescent="0.25">
      <c r="A86" s="8" t="s">
        <v>227</v>
      </c>
      <c r="B86" s="8" t="s">
        <v>84</v>
      </c>
      <c r="C86" s="8" t="s">
        <v>84</v>
      </c>
      <c r="D86" s="3" t="s">
        <v>305</v>
      </c>
      <c r="E86" s="3" t="s">
        <v>396</v>
      </c>
      <c r="F86" s="1"/>
      <c r="G86" s="1"/>
      <c r="H86" s="16">
        <v>3332716098.0900011</v>
      </c>
    </row>
    <row r="87" spans="1:8" x14ac:dyDescent="0.25">
      <c r="A87" s="4" t="s">
        <v>85</v>
      </c>
      <c r="B87" s="4" t="s">
        <v>85</v>
      </c>
      <c r="C87" s="4" t="s">
        <v>85</v>
      </c>
      <c r="D87" s="3" t="s">
        <v>305</v>
      </c>
      <c r="E87" s="3" t="s">
        <v>396</v>
      </c>
      <c r="F87" s="3" t="s">
        <v>299</v>
      </c>
      <c r="G87" s="3" t="s">
        <v>299</v>
      </c>
      <c r="H87" s="16">
        <v>-166529437.03</v>
      </c>
    </row>
    <row r="88" spans="1:8" x14ac:dyDescent="0.25">
      <c r="A88" s="4" t="s">
        <v>86</v>
      </c>
      <c r="B88" s="4" t="s">
        <v>86</v>
      </c>
      <c r="C88" s="4" t="s">
        <v>86</v>
      </c>
      <c r="D88" s="3" t="s">
        <v>305</v>
      </c>
      <c r="E88" s="3" t="s">
        <v>396</v>
      </c>
      <c r="F88" s="3" t="s">
        <v>300</v>
      </c>
      <c r="G88" s="3" t="s">
        <v>300</v>
      </c>
      <c r="H88" s="16">
        <v>621917071.43999994</v>
      </c>
    </row>
    <row r="89" spans="1:8" x14ac:dyDescent="0.25">
      <c r="A89" s="8" t="s">
        <v>87</v>
      </c>
      <c r="B89" s="8" t="s">
        <v>87</v>
      </c>
      <c r="C89" s="8" t="s">
        <v>87</v>
      </c>
      <c r="D89" s="3" t="s">
        <v>305</v>
      </c>
      <c r="E89" s="1" t="s">
        <v>335</v>
      </c>
      <c r="F89" s="1"/>
      <c r="G89" s="1"/>
      <c r="H89" s="16">
        <v>644416983.23999989</v>
      </c>
    </row>
    <row r="90" spans="1:8" x14ac:dyDescent="0.25">
      <c r="A90" s="4" t="s">
        <v>88</v>
      </c>
      <c r="B90" s="4" t="s">
        <v>88</v>
      </c>
      <c r="C90" s="4" t="s">
        <v>88</v>
      </c>
      <c r="D90" s="3" t="s">
        <v>305</v>
      </c>
      <c r="E90" s="1" t="s">
        <v>335</v>
      </c>
      <c r="F90" s="3" t="s">
        <v>336</v>
      </c>
      <c r="G90" s="3" t="s">
        <v>336</v>
      </c>
      <c r="H90" s="16">
        <v>-22499911.799999997</v>
      </c>
    </row>
    <row r="91" spans="1:8" x14ac:dyDescent="0.25">
      <c r="A91" s="4" t="s">
        <v>89</v>
      </c>
      <c r="B91" s="4" t="s">
        <v>89</v>
      </c>
      <c r="C91" s="4" t="s">
        <v>89</v>
      </c>
      <c r="D91" s="3" t="s">
        <v>305</v>
      </c>
      <c r="E91" s="1" t="s">
        <v>335</v>
      </c>
      <c r="F91" s="3" t="s">
        <v>397</v>
      </c>
      <c r="G91" s="3" t="s">
        <v>397</v>
      </c>
      <c r="H91" s="16">
        <v>6000000</v>
      </c>
    </row>
    <row r="92" spans="1:8" ht="14.4" x14ac:dyDescent="0.25">
      <c r="A92" s="4" t="s">
        <v>226</v>
      </c>
      <c r="B92" s="4" t="s">
        <v>90</v>
      </c>
      <c r="C92" s="4" t="s">
        <v>90</v>
      </c>
      <c r="D92" s="3" t="s">
        <v>313</v>
      </c>
      <c r="E92" s="3" t="s">
        <v>314</v>
      </c>
      <c r="F92" s="6" t="s">
        <v>398</v>
      </c>
      <c r="G92" s="6" t="s">
        <v>398</v>
      </c>
      <c r="H92" s="16">
        <v>0</v>
      </c>
    </row>
    <row r="93" spans="1:8" s="1" customFormat="1" x14ac:dyDescent="0.25">
      <c r="A93" s="4" t="s">
        <v>225</v>
      </c>
      <c r="B93" s="4"/>
      <c r="C93" s="4"/>
      <c r="D93" s="3" t="s">
        <v>313</v>
      </c>
      <c r="E93" s="3" t="s">
        <v>304</v>
      </c>
      <c r="F93" s="3" t="s">
        <v>408</v>
      </c>
      <c r="G93" s="3" t="s">
        <v>408</v>
      </c>
      <c r="H93" s="16">
        <v>28389765300.089996</v>
      </c>
    </row>
    <row r="94" spans="1:8" x14ac:dyDescent="0.25">
      <c r="A94" s="8" t="s">
        <v>224</v>
      </c>
      <c r="B94" s="8" t="s">
        <v>91</v>
      </c>
      <c r="C94" s="8" t="s">
        <v>91</v>
      </c>
      <c r="D94" s="3" t="s">
        <v>313</v>
      </c>
      <c r="E94" s="3" t="s">
        <v>301</v>
      </c>
      <c r="F94" s="1"/>
      <c r="G94" s="1"/>
      <c r="H94" s="16">
        <v>4222734485.9800005</v>
      </c>
    </row>
    <row r="95" spans="1:8" x14ac:dyDescent="0.25">
      <c r="A95" s="4" t="s">
        <v>223</v>
      </c>
      <c r="B95" s="4" t="s">
        <v>92</v>
      </c>
      <c r="C95" s="4" t="s">
        <v>92</v>
      </c>
      <c r="D95" s="3" t="s">
        <v>313</v>
      </c>
      <c r="E95" s="3" t="s">
        <v>301</v>
      </c>
      <c r="F95" s="3" t="s">
        <v>399</v>
      </c>
      <c r="G95" s="3" t="s">
        <v>399</v>
      </c>
      <c r="H95" s="16">
        <v>17645515539.82</v>
      </c>
    </row>
    <row r="96" spans="1:8" x14ac:dyDescent="0.25">
      <c r="A96" s="4" t="s">
        <v>222</v>
      </c>
      <c r="B96" s="4" t="s">
        <v>93</v>
      </c>
      <c r="C96" s="4" t="s">
        <v>93</v>
      </c>
      <c r="D96" s="3" t="s">
        <v>313</v>
      </c>
      <c r="E96" s="3" t="s">
        <v>301</v>
      </c>
      <c r="F96" s="3" t="s">
        <v>400</v>
      </c>
      <c r="G96" s="3" t="s">
        <v>400</v>
      </c>
      <c r="H96" s="16">
        <v>6457136883.2599993</v>
      </c>
    </row>
    <row r="97" spans="1:8" x14ac:dyDescent="0.25">
      <c r="A97" s="4" t="s">
        <v>221</v>
      </c>
      <c r="B97" s="4" t="s">
        <v>94</v>
      </c>
      <c r="C97" s="4" t="s">
        <v>94</v>
      </c>
      <c r="D97" s="3" t="s">
        <v>313</v>
      </c>
      <c r="E97" s="3" t="s">
        <v>301</v>
      </c>
      <c r="F97" s="3" t="s">
        <v>401</v>
      </c>
      <c r="G97" s="3" t="s">
        <v>401</v>
      </c>
      <c r="H97" s="16">
        <v>21051838.799999997</v>
      </c>
    </row>
    <row r="98" spans="1:8" x14ac:dyDescent="0.25">
      <c r="A98" s="4" t="s">
        <v>220</v>
      </c>
      <c r="B98" s="4" t="s">
        <v>95</v>
      </c>
      <c r="C98" s="4" t="s">
        <v>95</v>
      </c>
      <c r="D98" s="3" t="s">
        <v>313</v>
      </c>
      <c r="E98" s="3" t="s">
        <v>301</v>
      </c>
      <c r="F98" s="3" t="s">
        <v>402</v>
      </c>
      <c r="G98" s="3" t="s">
        <v>402</v>
      </c>
      <c r="H98" s="16">
        <v>12153929.92</v>
      </c>
    </row>
    <row r="99" spans="1:8" x14ac:dyDescent="0.25">
      <c r="A99" s="4" t="s">
        <v>219</v>
      </c>
      <c r="B99" s="4" t="s">
        <v>96</v>
      </c>
      <c r="C99" s="4" t="s">
        <v>96</v>
      </c>
      <c r="D99" s="3" t="s">
        <v>313</v>
      </c>
      <c r="E99" s="3" t="s">
        <v>301</v>
      </c>
      <c r="F99" s="3" t="s">
        <v>403</v>
      </c>
      <c r="G99" s="3" t="s">
        <v>403</v>
      </c>
      <c r="H99" s="16">
        <v>31172622.310000002</v>
      </c>
    </row>
    <row r="100" spans="1:8" x14ac:dyDescent="0.25">
      <c r="A100" s="4" t="s">
        <v>218</v>
      </c>
      <c r="B100" s="4" t="s">
        <v>97</v>
      </c>
      <c r="C100" s="4" t="s">
        <v>97</v>
      </c>
      <c r="D100" s="3" t="s">
        <v>313</v>
      </c>
      <c r="E100" s="3" t="s">
        <v>301</v>
      </c>
      <c r="F100" s="3" t="s">
        <v>404</v>
      </c>
      <c r="G100" s="3" t="s">
        <v>404</v>
      </c>
      <c r="H100" s="16">
        <v>2170485522.0500002</v>
      </c>
    </row>
    <row r="101" spans="1:8" ht="14.4" x14ac:dyDescent="0.25">
      <c r="A101" s="4" t="s">
        <v>217</v>
      </c>
      <c r="B101" s="4" t="s">
        <v>98</v>
      </c>
      <c r="C101" s="4" t="s">
        <v>98</v>
      </c>
      <c r="D101" s="3" t="s">
        <v>313</v>
      </c>
      <c r="E101" s="3" t="s">
        <v>302</v>
      </c>
      <c r="F101" s="6" t="s">
        <v>405</v>
      </c>
      <c r="G101" s="6" t="s">
        <v>405</v>
      </c>
      <c r="H101" s="16">
        <v>149717730.89000002</v>
      </c>
    </row>
    <row r="102" spans="1:8" x14ac:dyDescent="0.25">
      <c r="A102" s="8" t="s">
        <v>216</v>
      </c>
      <c r="B102" s="8" t="s">
        <v>99</v>
      </c>
      <c r="C102" s="8" t="s">
        <v>99</v>
      </c>
      <c r="D102" s="3" t="s">
        <v>313</v>
      </c>
      <c r="E102" s="3" t="s">
        <v>302</v>
      </c>
      <c r="F102" s="1"/>
      <c r="G102" s="1"/>
      <c r="H102" s="16">
        <v>109936184.73999999</v>
      </c>
    </row>
    <row r="103" spans="1:8" x14ac:dyDescent="0.25">
      <c r="A103" s="4" t="s">
        <v>100</v>
      </c>
      <c r="B103" s="4" t="s">
        <v>100</v>
      </c>
      <c r="C103" s="4" t="s">
        <v>100</v>
      </c>
      <c r="D103" s="3" t="s">
        <v>313</v>
      </c>
      <c r="E103" s="3" t="s">
        <v>302</v>
      </c>
      <c r="F103" s="3" t="s">
        <v>325</v>
      </c>
      <c r="G103" s="3" t="s">
        <v>325</v>
      </c>
      <c r="H103" s="16">
        <v>39781546.149999999</v>
      </c>
    </row>
    <row r="104" spans="1:8" x14ac:dyDescent="0.25">
      <c r="A104" s="4" t="s">
        <v>101</v>
      </c>
      <c r="B104" s="4" t="s">
        <v>101</v>
      </c>
      <c r="C104" s="4" t="s">
        <v>101</v>
      </c>
      <c r="D104" s="3" t="s">
        <v>313</v>
      </c>
      <c r="E104" s="3" t="s">
        <v>302</v>
      </c>
      <c r="F104" s="3" t="s">
        <v>302</v>
      </c>
      <c r="G104" s="3" t="s">
        <v>302</v>
      </c>
      <c r="H104" s="16">
        <v>684358892.51000011</v>
      </c>
    </row>
    <row r="105" spans="1:8" x14ac:dyDescent="0.25">
      <c r="A105" s="8" t="s">
        <v>215</v>
      </c>
      <c r="B105" s="8" t="s">
        <v>102</v>
      </c>
      <c r="C105" s="8" t="s">
        <v>102</v>
      </c>
      <c r="D105" s="3" t="s">
        <v>313</v>
      </c>
      <c r="E105" s="3" t="s">
        <v>315</v>
      </c>
      <c r="F105" s="1"/>
      <c r="G105" s="1"/>
      <c r="H105" s="16">
        <v>621487227.10000002</v>
      </c>
    </row>
    <row r="106" spans="1:8" x14ac:dyDescent="0.25">
      <c r="A106" s="4" t="s">
        <v>103</v>
      </c>
      <c r="B106" s="4" t="s">
        <v>103</v>
      </c>
      <c r="C106" s="4" t="s">
        <v>103</v>
      </c>
      <c r="D106" s="3" t="s">
        <v>313</v>
      </c>
      <c r="E106" s="3" t="s">
        <v>315</v>
      </c>
      <c r="F106" s="3" t="s">
        <v>323</v>
      </c>
      <c r="G106" s="3" t="s">
        <v>323</v>
      </c>
      <c r="H106" s="16">
        <v>62871665.409999989</v>
      </c>
    </row>
    <row r="107" spans="1:8" x14ac:dyDescent="0.25">
      <c r="A107" s="4" t="s">
        <v>104</v>
      </c>
      <c r="B107" s="4" t="s">
        <v>104</v>
      </c>
      <c r="C107" s="4" t="s">
        <v>104</v>
      </c>
      <c r="D107" s="3" t="s">
        <v>313</v>
      </c>
      <c r="E107" s="3" t="s">
        <v>315</v>
      </c>
      <c r="F107" s="3" t="s">
        <v>324</v>
      </c>
      <c r="G107" s="3" t="s">
        <v>324</v>
      </c>
      <c r="H107" s="16">
        <v>180273734.38999999</v>
      </c>
    </row>
    <row r="108" spans="1:8" x14ac:dyDescent="0.25">
      <c r="A108" s="4" t="s">
        <v>214</v>
      </c>
      <c r="B108" s="4" t="s">
        <v>105</v>
      </c>
      <c r="C108" s="4" t="s">
        <v>105</v>
      </c>
      <c r="D108" s="3" t="s">
        <v>313</v>
      </c>
      <c r="E108" s="3" t="s">
        <v>304</v>
      </c>
      <c r="F108" s="5" t="s">
        <v>326</v>
      </c>
      <c r="G108" s="5" t="s">
        <v>326</v>
      </c>
      <c r="H108" s="16">
        <v>745483328.11000001</v>
      </c>
    </row>
    <row r="109" spans="1:8" x14ac:dyDescent="0.25">
      <c r="A109" s="8" t="s">
        <v>213</v>
      </c>
      <c r="B109" s="8" t="s">
        <v>106</v>
      </c>
      <c r="C109" s="8" t="s">
        <v>106</v>
      </c>
      <c r="D109" s="3" t="s">
        <v>313</v>
      </c>
      <c r="E109" s="3" t="s">
        <v>303</v>
      </c>
      <c r="F109" s="1"/>
      <c r="G109" s="1"/>
      <c r="H109" s="16">
        <v>300080320.36000007</v>
      </c>
    </row>
    <row r="110" spans="1:8" x14ac:dyDescent="0.25">
      <c r="A110" s="4" t="s">
        <v>107</v>
      </c>
      <c r="B110" s="4" t="s">
        <v>107</v>
      </c>
      <c r="C110" s="4" t="s">
        <v>107</v>
      </c>
      <c r="D110" s="3" t="s">
        <v>313</v>
      </c>
      <c r="E110" s="3" t="s">
        <v>303</v>
      </c>
      <c r="F110" s="3" t="s">
        <v>321</v>
      </c>
      <c r="G110" s="3" t="s">
        <v>321</v>
      </c>
      <c r="H110" s="16">
        <v>2847820.54</v>
      </c>
    </row>
    <row r="111" spans="1:8" x14ac:dyDescent="0.25">
      <c r="A111" s="4" t="s">
        <v>212</v>
      </c>
      <c r="B111" s="4" t="s">
        <v>108</v>
      </c>
      <c r="C111" s="4" t="s">
        <v>108</v>
      </c>
      <c r="D111" s="3" t="s">
        <v>313</v>
      </c>
      <c r="E111" s="3" t="s">
        <v>303</v>
      </c>
      <c r="F111" s="3" t="s">
        <v>406</v>
      </c>
      <c r="G111" s="3" t="s">
        <v>406</v>
      </c>
      <c r="H111" s="16">
        <v>442555187.20999998</v>
      </c>
    </row>
    <row r="112" spans="1:8" x14ac:dyDescent="0.25">
      <c r="A112" s="4" t="s">
        <v>109</v>
      </c>
      <c r="B112" s="4" t="s">
        <v>109</v>
      </c>
      <c r="C112" s="4" t="s">
        <v>109</v>
      </c>
      <c r="D112" s="3" t="s">
        <v>313</v>
      </c>
      <c r="E112" s="3" t="s">
        <v>303</v>
      </c>
      <c r="F112" s="3" t="s">
        <v>322</v>
      </c>
      <c r="G112" s="3" t="s">
        <v>322</v>
      </c>
      <c r="H112" s="16">
        <v>1389022541.9299998</v>
      </c>
    </row>
    <row r="113" spans="1:8" x14ac:dyDescent="0.25">
      <c r="A113" s="8" t="s">
        <v>211</v>
      </c>
      <c r="B113" s="8" t="s">
        <v>110</v>
      </c>
      <c r="C113" s="8" t="s">
        <v>110</v>
      </c>
      <c r="D113" s="3" t="s">
        <v>313</v>
      </c>
      <c r="E113" s="3" t="s">
        <v>304</v>
      </c>
      <c r="F113" s="1"/>
      <c r="G113" s="1"/>
      <c r="H113" s="16">
        <v>353694981.27999997</v>
      </c>
    </row>
    <row r="114" spans="1:8" x14ac:dyDescent="0.25">
      <c r="A114" s="4" t="s">
        <v>210</v>
      </c>
      <c r="B114" s="4" t="s">
        <v>111</v>
      </c>
      <c r="C114" s="4" t="s">
        <v>111</v>
      </c>
      <c r="D114" s="3" t="s">
        <v>313</v>
      </c>
      <c r="E114" s="3" t="s">
        <v>304</v>
      </c>
      <c r="F114" s="3" t="s">
        <v>407</v>
      </c>
      <c r="G114" s="3" t="s">
        <v>316</v>
      </c>
      <c r="H114" s="16">
        <v>539626983.47000003</v>
      </c>
    </row>
    <row r="115" spans="1:8" x14ac:dyDescent="0.25">
      <c r="A115" s="4" t="s">
        <v>112</v>
      </c>
      <c r="B115" s="4" t="s">
        <v>112</v>
      </c>
      <c r="C115" s="4" t="s">
        <v>112</v>
      </c>
      <c r="D115" s="3" t="s">
        <v>313</v>
      </c>
      <c r="E115" s="3" t="s">
        <v>304</v>
      </c>
      <c r="F115" s="3" t="s">
        <v>319</v>
      </c>
      <c r="G115" s="3" t="s">
        <v>319</v>
      </c>
      <c r="H115" s="16">
        <v>0</v>
      </c>
    </row>
    <row r="116" spans="1:8" x14ac:dyDescent="0.25">
      <c r="A116" s="4" t="s">
        <v>113</v>
      </c>
      <c r="B116" s="4" t="s">
        <v>113</v>
      </c>
      <c r="C116" s="4" t="s">
        <v>113</v>
      </c>
      <c r="D116" s="3" t="s">
        <v>313</v>
      </c>
      <c r="E116" s="3" t="s">
        <v>304</v>
      </c>
      <c r="F116" s="3" t="s">
        <v>320</v>
      </c>
      <c r="G116" s="3" t="s">
        <v>320</v>
      </c>
      <c r="H116" s="16">
        <v>495700577.18000001</v>
      </c>
    </row>
    <row r="117" spans="1:8" x14ac:dyDescent="0.25">
      <c r="A117" s="4" t="s">
        <v>114</v>
      </c>
      <c r="B117" s="4" t="s">
        <v>114</v>
      </c>
      <c r="C117" s="4" t="s">
        <v>114</v>
      </c>
      <c r="D117" s="3" t="s">
        <v>313</v>
      </c>
      <c r="E117" s="3" t="s">
        <v>304</v>
      </c>
      <c r="F117" s="3" t="s">
        <v>304</v>
      </c>
      <c r="G117" s="3" t="s">
        <v>304</v>
      </c>
      <c r="H117" s="16">
        <v>634563641.06999993</v>
      </c>
    </row>
    <row r="118" spans="1:8" ht="14.4" x14ac:dyDescent="0.25">
      <c r="A118" s="8" t="s">
        <v>209</v>
      </c>
      <c r="B118" s="8" t="s">
        <v>115</v>
      </c>
      <c r="C118" s="8" t="s">
        <v>115</v>
      </c>
      <c r="D118" s="3" t="s">
        <v>313</v>
      </c>
      <c r="E118" s="3" t="s">
        <v>304</v>
      </c>
      <c r="F118" s="6" t="s">
        <v>327</v>
      </c>
      <c r="G118" s="1"/>
      <c r="H118" s="16">
        <v>35558692.210000001</v>
      </c>
    </row>
    <row r="119" spans="1:8" ht="14.4" x14ac:dyDescent="0.25">
      <c r="A119" s="4" t="s">
        <v>116</v>
      </c>
      <c r="B119" s="4" t="s">
        <v>116</v>
      </c>
      <c r="C119" s="4" t="s">
        <v>116</v>
      </c>
      <c r="D119" s="3" t="s">
        <v>313</v>
      </c>
      <c r="E119" s="3" t="s">
        <v>304</v>
      </c>
      <c r="F119" s="6" t="s">
        <v>327</v>
      </c>
      <c r="G119" s="3" t="s">
        <v>317</v>
      </c>
      <c r="H119" s="16">
        <v>599004948.8599999</v>
      </c>
    </row>
    <row r="120" spans="1:8" ht="14.4" x14ac:dyDescent="0.25">
      <c r="A120" s="4" t="s">
        <v>117</v>
      </c>
      <c r="B120" s="4" t="s">
        <v>117</v>
      </c>
      <c r="C120" s="4" t="s">
        <v>117</v>
      </c>
      <c r="D120" s="3" t="s">
        <v>313</v>
      </c>
      <c r="E120" s="3" t="s">
        <v>304</v>
      </c>
      <c r="F120" s="6" t="s">
        <v>327</v>
      </c>
      <c r="G120" s="3" t="s">
        <v>318</v>
      </c>
      <c r="H120" s="16">
        <v>45602250798.479996</v>
      </c>
    </row>
    <row r="121" spans="1:8" x14ac:dyDescent="0.25">
      <c r="A121" s="8" t="s">
        <v>208</v>
      </c>
      <c r="B121" s="8" t="s">
        <v>492</v>
      </c>
      <c r="C121" s="8" t="s">
        <v>118</v>
      </c>
      <c r="D121" s="3" t="s">
        <v>313</v>
      </c>
      <c r="E121" s="3"/>
      <c r="F121" s="1"/>
      <c r="G121" s="1"/>
      <c r="H121" s="16">
        <v>2716932786.98</v>
      </c>
    </row>
    <row r="122" spans="1:8" x14ac:dyDescent="0.25">
      <c r="A122" s="4" t="s">
        <v>207</v>
      </c>
      <c r="B122" s="4" t="s">
        <v>69</v>
      </c>
      <c r="C122" s="4" t="s">
        <v>69</v>
      </c>
      <c r="D122" s="3" t="s">
        <v>293</v>
      </c>
      <c r="E122" s="3" t="s">
        <v>293</v>
      </c>
      <c r="F122" s="3" t="s">
        <v>293</v>
      </c>
      <c r="G122" s="3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252"/>
  <sheetViews>
    <sheetView topLeftCell="A129" workbookViewId="0">
      <selection activeCell="C132" sqref="C132"/>
    </sheetView>
  </sheetViews>
  <sheetFormatPr defaultRowHeight="13.2" x14ac:dyDescent="0.25"/>
  <cols>
    <col min="1" max="1" width="18.5546875" customWidth="1"/>
    <col min="2" max="2" width="35.44140625" customWidth="1"/>
    <col min="3" max="3" width="30.109375" customWidth="1"/>
  </cols>
  <sheetData>
    <row r="1" spans="1:5" x14ac:dyDescent="0.25">
      <c r="A1" t="s">
        <v>483</v>
      </c>
      <c r="B1" t="s">
        <v>484</v>
      </c>
      <c r="C1" s="3" t="s">
        <v>290</v>
      </c>
      <c r="D1" s="3" t="s">
        <v>291</v>
      </c>
      <c r="E1" s="3" t="s">
        <v>292</v>
      </c>
    </row>
    <row r="2" spans="1:5" x14ac:dyDescent="0.25">
      <c r="A2" t="s">
        <v>508</v>
      </c>
      <c r="B2" t="s">
        <v>132</v>
      </c>
      <c r="C2" s="14" t="str">
        <f>IF(VLOOKUP(B2,'mapiranje - rdg'!$B$2:$F$94,3,FALSE)=0,"",VLOOKUP(B2,'mapiranje - rdg'!$B$2:$F$94,3,FALSE))</f>
        <v>Ukupni rashodi</v>
      </c>
      <c r="D2" s="14" t="str">
        <f>IF(VLOOKUP(B2,'mapiranje - rdg'!$B$2:$F$94,4,FALSE)=0,"",VLOOKUP(B2,'mapiranje - rdg'!$B$2:$F$94,4,FALSE))</f>
        <v/>
      </c>
      <c r="E2" s="14" t="str">
        <f>IF(VLOOKUP(B2,'mapiranje - rdg'!$B$2:$F$94,5,FALSE)=0,"",VLOOKUP(B2,'mapiranje - rdg'!$B$2:$F$94,5,FALSE))</f>
        <v/>
      </c>
    </row>
    <row r="3" spans="1:5" x14ac:dyDescent="0.25">
      <c r="A3" t="s">
        <v>508</v>
      </c>
      <c r="B3" t="s">
        <v>131</v>
      </c>
      <c r="C3" s="14" t="str">
        <f>IF(VLOOKUP(B3,'mapiranje - rdg'!$B$2:$F$94,3,FALSE)=0,"",VLOOKUP(B3,'mapiranje - rdg'!$B$2:$F$94,3,FALSE))</f>
        <v>Ostala Sveobuhvatna dobit</v>
      </c>
      <c r="D3" s="14" t="str">
        <f>IF(VLOOKUP(B3,'mapiranje - rdg'!$B$2:$F$94,4,FALSE)=0,"",VLOOKUP(B3,'mapiranje - rdg'!$B$2:$F$94,4,FALSE))</f>
        <v/>
      </c>
      <c r="E3" s="14" t="str">
        <f>IF(VLOOKUP(B3,'mapiranje - rdg'!$B$2:$F$94,5,FALSE)=0,"",VLOOKUP(B3,'mapiranje - rdg'!$B$2:$F$94,5,FALSE))</f>
        <v/>
      </c>
    </row>
    <row r="4" spans="1:5" x14ac:dyDescent="0.25">
      <c r="A4" t="s">
        <v>508</v>
      </c>
      <c r="B4" t="s">
        <v>130</v>
      </c>
      <c r="C4" s="14" t="str">
        <f>IF(VLOOKUP(B4,'mapiranje - rdg'!$B$2:$F$94,3,FALSE)=0,"",VLOOKUP(B4,'mapiranje - rdg'!$B$2:$F$94,3,FALSE))</f>
        <v>Ostala Sveobuhvatna dobit</v>
      </c>
      <c r="D4" s="14" t="str">
        <f>IF(VLOOKUP(B4,'mapiranje - rdg'!$B$2:$F$94,4,FALSE)=0,"",VLOOKUP(B4,'mapiranje - rdg'!$B$2:$F$94,4,FALSE))</f>
        <v>1.Dobici/gubici proizašli iz preračunavanja financijakih izvještaja inozemnog poslovanja</v>
      </c>
      <c r="E4" s="14" t="str">
        <f>IF(VLOOKUP(B4,'mapiranje - rdg'!$B$2:$F$94,5,FALSE)=0,"",VLOOKUP(B4,'mapiranje - rdg'!$B$2:$F$94,5,FALSE))</f>
        <v/>
      </c>
    </row>
    <row r="5" spans="1:5" x14ac:dyDescent="0.25">
      <c r="A5" t="s">
        <v>508</v>
      </c>
      <c r="B5" t="s">
        <v>129</v>
      </c>
      <c r="C5" s="14" t="str">
        <f>IF(VLOOKUP(B5,'mapiranje - rdg'!$B$2:$F$94,3,FALSE)=0,"",VLOOKUP(B5,'mapiranje - rdg'!$B$2:$F$94,3,FALSE))</f>
        <v>Ostala Sveobuhvatna dobit</v>
      </c>
      <c r="D5" s="14" t="str">
        <f>IF(VLOOKUP(B5,'mapiranje - rdg'!$B$2:$F$94,4,FALSE)=0,"",VLOOKUP(B5,'mapiranje - rdg'!$B$2:$F$94,4,FALSE))</f>
        <v>2.Dobici/gubici proizišli iz revalorizacije financijske imovine raspoložive za prodaju</v>
      </c>
      <c r="E5" s="14" t="str">
        <f>IF(VLOOKUP(B5,'mapiranje - rdg'!$B$2:$F$94,5,FALSE)=0,"",VLOOKUP(B5,'mapiranje - rdg'!$B$2:$F$94,5,FALSE))</f>
        <v/>
      </c>
    </row>
    <row r="6" spans="1:5" x14ac:dyDescent="0.25">
      <c r="A6" t="s">
        <v>508</v>
      </c>
      <c r="B6" t="s">
        <v>128</v>
      </c>
      <c r="C6" s="14" t="str">
        <f>IF(VLOOKUP(B6,'mapiranje - rdg'!$B$2:$F$94,3,FALSE)=0,"",VLOOKUP(B6,'mapiranje - rdg'!$B$2:$F$94,3,FALSE))</f>
        <v>Ostala Sveobuhvatna dobit</v>
      </c>
      <c r="D6" s="14" t="str">
        <f>IF(VLOOKUP(B6,'mapiranje - rdg'!$B$2:$F$94,4,FALSE)=0,"",VLOOKUP(B6,'mapiranje - rdg'!$B$2:$F$94,4,FALSE))</f>
        <v>3.Dobici/gubici proizišli iz revalorizacije zemljišta i građevinskih objekata koji služe društvu za obavljanje djelatnosti</v>
      </c>
      <c r="E6" s="14" t="str">
        <f>IF(VLOOKUP(B6,'mapiranje - rdg'!$B$2:$F$94,5,FALSE)=0,"",VLOOKUP(B6,'mapiranje - rdg'!$B$2:$F$94,5,FALSE))</f>
        <v/>
      </c>
    </row>
    <row r="7" spans="1:5" x14ac:dyDescent="0.25">
      <c r="A7" t="s">
        <v>508</v>
      </c>
      <c r="B7" t="s">
        <v>127</v>
      </c>
      <c r="C7" s="14" t="str">
        <f>IF(VLOOKUP(B7,'mapiranje - rdg'!$B$2:$F$94,3,FALSE)=0,"",VLOOKUP(B7,'mapiranje - rdg'!$B$2:$F$94,3,FALSE))</f>
        <v>Ostala Sveobuhvatna dobit</v>
      </c>
      <c r="D7" s="14" t="str">
        <f>IF(VLOOKUP(B7,'mapiranje - rdg'!$B$2:$F$94,4,FALSE)=0,"",VLOOKUP(B7,'mapiranje - rdg'!$B$2:$F$94,4,FALSE))</f>
        <v>4.Dobici/gubici prozišli iz revalorizacije druge materijalne (osim zemljišta i nekretnina) i nematerijalne imovine</v>
      </c>
      <c r="E7" s="14" t="str">
        <f>IF(VLOOKUP(B7,'mapiranje - rdg'!$B$2:$F$94,5,FALSE)=0,"",VLOOKUP(B7,'mapiranje - rdg'!$B$2:$F$94,5,FALSE))</f>
        <v/>
      </c>
    </row>
    <row r="8" spans="1:5" x14ac:dyDescent="0.25">
      <c r="A8" t="s">
        <v>508</v>
      </c>
      <c r="B8" t="s">
        <v>126</v>
      </c>
      <c r="C8" s="14" t="str">
        <f>IF(VLOOKUP(B8,'mapiranje - rdg'!$B$2:$F$94,3,FALSE)=0,"",VLOOKUP(B8,'mapiranje - rdg'!$B$2:$F$94,3,FALSE))</f>
        <v>Ostala Sveobuhvatna dobit</v>
      </c>
      <c r="D8" s="14" t="str">
        <f>IF(VLOOKUP(B8,'mapiranje - rdg'!$B$2:$F$94,4,FALSE)=0,"",VLOOKUP(B8,'mapiranje - rdg'!$B$2:$F$94,4,FALSE))</f>
        <v>5.Učinci od instrumenata zaštite novčanog toka</v>
      </c>
      <c r="E8" s="14" t="str">
        <f>IF(VLOOKUP(B8,'mapiranje - rdg'!$B$2:$F$94,5,FALSE)=0,"",VLOOKUP(B8,'mapiranje - rdg'!$B$2:$F$94,5,FALSE))</f>
        <v/>
      </c>
    </row>
    <row r="9" spans="1:5" x14ac:dyDescent="0.25">
      <c r="A9" t="s">
        <v>508</v>
      </c>
      <c r="B9" t="s">
        <v>125</v>
      </c>
      <c r="C9" s="14" t="str">
        <f>IF(VLOOKUP(B9,'mapiranje - rdg'!$B$2:$F$94,3,FALSE)=0,"",VLOOKUP(B9,'mapiranje - rdg'!$B$2:$F$94,3,FALSE))</f>
        <v>Ostala Sveobuhvatna dobit</v>
      </c>
      <c r="D9" s="14" t="str">
        <f>IF(VLOOKUP(B9,'mapiranje - rdg'!$B$2:$F$94,4,FALSE)=0,"",VLOOKUP(B9,'mapiranje - rdg'!$B$2:$F$94,4,FALSE))</f>
        <v>6.Aktuarski dobici/gubici po mirovinskim planovima s definiranim mirovinama</v>
      </c>
      <c r="E9" s="14" t="str">
        <f>IF(VLOOKUP(B9,'mapiranje - rdg'!$B$2:$F$94,5,FALSE)=0,"",VLOOKUP(B9,'mapiranje - rdg'!$B$2:$F$94,5,FALSE))</f>
        <v/>
      </c>
    </row>
    <row r="10" spans="1:5" x14ac:dyDescent="0.25">
      <c r="A10" t="s">
        <v>508</v>
      </c>
      <c r="B10" t="s">
        <v>124</v>
      </c>
      <c r="C10" s="14" t="str">
        <f>IF(VLOOKUP(B10,'mapiranje - rdg'!$B$2:$F$94,3,FALSE)=0,"",VLOOKUP(B10,'mapiranje - rdg'!$B$2:$F$94,3,FALSE))</f>
        <v>Ostala Sveobuhvatna dobit</v>
      </c>
      <c r="D10" s="14" t="str">
        <f>IF(VLOOKUP(B10,'mapiranje - rdg'!$B$2:$F$94,4,FALSE)=0,"",VLOOKUP(B10,'mapiranje - rdg'!$B$2:$F$94,4,FALSE))</f>
        <v>7.Udio u ostaloj sveobuhvatnoj dobiti pridruženih društava</v>
      </c>
      <c r="E10" s="14" t="str">
        <f>IF(VLOOKUP(B10,'mapiranje - rdg'!$B$2:$F$94,5,FALSE)=0,"",VLOOKUP(B10,'mapiranje - rdg'!$B$2:$F$94,5,FALSE))</f>
        <v/>
      </c>
    </row>
    <row r="11" spans="1:5" x14ac:dyDescent="0.25">
      <c r="A11" t="s">
        <v>508</v>
      </c>
      <c r="B11" t="s">
        <v>123</v>
      </c>
      <c r="C11" s="14" t="str">
        <f>IF(VLOOKUP(B11,'mapiranje - rdg'!$B$2:$F$94,3,FALSE)=0,"",VLOOKUP(B11,'mapiranje - rdg'!$B$2:$F$94,3,FALSE))</f>
        <v>Ostala Sveobuhvatna dobit</v>
      </c>
      <c r="D11" s="14" t="str">
        <f>IF(VLOOKUP(B11,'mapiranje - rdg'!$B$2:$F$94,4,FALSE)=0,"",VLOOKUP(B11,'mapiranje - rdg'!$B$2:$F$94,4,FALSE))</f>
        <v>8.Porez na dobit na ostalu sveobuhvatnu dobit</v>
      </c>
      <c r="E11" s="14" t="str">
        <f>IF(VLOOKUP(B11,'mapiranje - rdg'!$B$2:$F$94,5,FALSE)=0,"",VLOOKUP(B11,'mapiranje - rdg'!$B$2:$F$94,5,FALSE))</f>
        <v/>
      </c>
    </row>
    <row r="12" spans="1:5" x14ac:dyDescent="0.25">
      <c r="A12" t="s">
        <v>508</v>
      </c>
      <c r="B12" t="s">
        <v>122</v>
      </c>
      <c r="C12" s="14" t="str">
        <f>IF(VLOOKUP(B12,'mapiranje - rdg'!$B$2:$F$94,3,FALSE)=0,"",VLOOKUP(B12,'mapiranje - rdg'!$B$2:$F$94,3,FALSE))</f>
        <v>Ukupna sveobuhvatna dobit</v>
      </c>
      <c r="D12" s="14" t="str">
        <f>IF(VLOOKUP(B12,'mapiranje - rdg'!$B$2:$F$94,4,FALSE)=0,"",VLOOKUP(B12,'mapiranje - rdg'!$B$2:$F$94,4,FALSE))</f>
        <v/>
      </c>
      <c r="E12" s="14" t="str">
        <f>IF(VLOOKUP(B12,'mapiranje - rdg'!$B$2:$F$94,5,FALSE)=0,"",VLOOKUP(B12,'mapiranje - rdg'!$B$2:$F$94,5,FALSE))</f>
        <v/>
      </c>
    </row>
    <row r="13" spans="1:5" x14ac:dyDescent="0.25">
      <c r="A13" t="s">
        <v>508</v>
      </c>
      <c r="B13" t="s">
        <v>121</v>
      </c>
      <c r="C13" s="14" t="str">
        <f>IF(VLOOKUP(B13,'mapiranje - rdg'!$B$2:$F$94,3,FALSE)=0,"",VLOOKUP(B13,'mapiranje - rdg'!$B$2:$F$94,3,FALSE))</f>
        <v>Dobit ili gubitak obračunskog razdoblja poslije poreza (+/-)</v>
      </c>
      <c r="D13" s="14" t="str">
        <f>IF(VLOOKUP(B13,'mapiranje - rdg'!$B$2:$F$94,4,FALSE)=0,"",VLOOKUP(B13,'mapiranje - rdg'!$B$2:$F$94,4,FALSE))</f>
        <v>Pripisano imateljima kapitala matice</v>
      </c>
      <c r="E13" s="14" t="str">
        <f>IF(VLOOKUP(B13,'mapiranje - rdg'!$B$2:$F$94,5,FALSE)=0,"",VLOOKUP(B13,'mapiranje - rdg'!$B$2:$F$94,5,FALSE))</f>
        <v/>
      </c>
    </row>
    <row r="14" spans="1:5" x14ac:dyDescent="0.25">
      <c r="A14" t="s">
        <v>508</v>
      </c>
      <c r="B14" t="s">
        <v>120</v>
      </c>
      <c r="C14" s="14" t="str">
        <f>IF(VLOOKUP(B14,'mapiranje - rdg'!$B$2:$F$94,3,FALSE)=0,"",VLOOKUP(B14,'mapiranje - rdg'!$B$2:$F$94,3,FALSE))</f>
        <v>Dobit ili gubitak obračunskog razdoblja poslije poreza (+/-)</v>
      </c>
      <c r="D14" s="14" t="str">
        <f>IF(VLOOKUP(B14,'mapiranje - rdg'!$B$2:$F$94,4,FALSE)=0,"",VLOOKUP(B14,'mapiranje - rdg'!$B$2:$F$94,4,FALSE))</f>
        <v>Pripisano nekontrolirajućem interesu</v>
      </c>
      <c r="E14" s="14" t="str">
        <f>IF(VLOOKUP(B14,'mapiranje - rdg'!$B$2:$F$94,5,FALSE)=0,"",VLOOKUP(B14,'mapiranje - rdg'!$B$2:$F$94,5,FALSE))</f>
        <v/>
      </c>
    </row>
    <row r="15" spans="1:5" x14ac:dyDescent="0.25">
      <c r="A15" t="s">
        <v>508</v>
      </c>
      <c r="B15" t="s">
        <v>119</v>
      </c>
      <c r="C15" s="14" t="str">
        <f>IF(VLOOKUP(B15,'mapiranje - rdg'!$B$2:$F$94,3,FALSE)=0,"",VLOOKUP(B15,'mapiranje - rdg'!$B$2:$F$94,3,FALSE))</f>
        <v>Reklasifikacijske usklade</v>
      </c>
      <c r="D15" s="14" t="str">
        <f>IF(VLOOKUP(B15,'mapiranje - rdg'!$B$2:$F$94,4,FALSE)=0,"",VLOOKUP(B15,'mapiranje - rdg'!$B$2:$F$94,4,FALSE))</f>
        <v>Reklasifikacijske usklade</v>
      </c>
      <c r="E15" s="14" t="str">
        <f>IF(VLOOKUP(B15,'mapiranje - rdg'!$B$2:$F$94,5,FALSE)=0,"",VLOOKUP(B15,'mapiranje - rdg'!$B$2:$F$94,5,FALSE))</f>
        <v/>
      </c>
    </row>
    <row r="16" spans="1:5" x14ac:dyDescent="0.25">
      <c r="A16" t="s">
        <v>508</v>
      </c>
      <c r="B16" t="s">
        <v>165</v>
      </c>
      <c r="C16" s="14" t="str">
        <f>IF(VLOOKUP(B16,'mapiranje - rdg'!$B$2:$F$94,3,FALSE)=0,"",VLOOKUP(B16,'mapiranje - rdg'!$B$2:$F$94,3,FALSE))</f>
        <v>Promjena posebne pričuve za osiguranja iz skupine životnih osiguranja kod kojih ugovaratelj osiguranja preuzima investicijski rizik, neto od reosiguranja (+/-)</v>
      </c>
      <c r="D16" s="14" t="str">
        <f>IF(VLOOKUP(B16,'mapiranje - rdg'!$B$2:$F$94,4,FALSE)=0,"",VLOOKUP(B16,'mapiranje - rdg'!$B$2:$F$94,4,FALSE))</f>
        <v>Bruto iznos (-)</v>
      </c>
      <c r="E16" s="14" t="str">
        <f>IF(VLOOKUP(B16,'mapiranje - rdg'!$B$2:$F$94,5,FALSE)=0,"",VLOOKUP(B16,'mapiranje - rdg'!$B$2:$F$94,5,FALSE))</f>
        <v>Bruto iznos (-)</v>
      </c>
    </row>
    <row r="17" spans="1:5" x14ac:dyDescent="0.25">
      <c r="A17" t="s">
        <v>508</v>
      </c>
      <c r="B17" t="s">
        <v>201</v>
      </c>
      <c r="C17" s="14" t="str">
        <f>IF(VLOOKUP(B17,'mapiranje - rdg'!$B$2:$F$94,3,FALSE)=0,"",VLOOKUP(B17,'mapiranje - rdg'!$B$2:$F$94,3,FALSE))</f>
        <v>Zarađene premije</v>
      </c>
      <c r="D17" s="14" t="str">
        <f>IF(VLOOKUP(B17,'mapiranje - rdg'!$B$2:$F$94,4,FALSE)=0,"",VLOOKUP(B17,'mapiranje - rdg'!$B$2:$F$94,4,FALSE))</f>
        <v>Premije predane u su/reosiguranje (-)</v>
      </c>
      <c r="E17" s="14" t="str">
        <f>IF(VLOOKUP(B17,'mapiranje - rdg'!$B$2:$F$94,5,FALSE)=0,"",VLOOKUP(B17,'mapiranje - rdg'!$B$2:$F$94,5,FALSE))</f>
        <v>Premije predane u suosiguranje (-)</v>
      </c>
    </row>
    <row r="18" spans="1:5" x14ac:dyDescent="0.25">
      <c r="A18" t="s">
        <v>508</v>
      </c>
      <c r="B18" t="s">
        <v>200</v>
      </c>
      <c r="C18" s="14" t="str">
        <f>IF(VLOOKUP(B18,'mapiranje - rdg'!$B$2:$F$94,3,FALSE)=0,"",VLOOKUP(B18,'mapiranje - rdg'!$B$2:$F$94,3,FALSE))</f>
        <v>Zarađene premije</v>
      </c>
      <c r="D18" s="14" t="str">
        <f>IF(VLOOKUP(B18,'mapiranje - rdg'!$B$2:$F$94,4,FALSE)=0,"",VLOOKUP(B18,'mapiranje - rdg'!$B$2:$F$94,4,FALSE))</f>
        <v>Promjena bruto pričuva prijenosnih premija (+/-)</v>
      </c>
      <c r="E18" s="14" t="str">
        <f>IF(VLOOKUP(B18,'mapiranje - rdg'!$B$2:$F$94,5,FALSE)=0,"",VLOOKUP(B18,'mapiranje - rdg'!$B$2:$F$94,5,FALSE))</f>
        <v>Promjena bruto pričuva prijenosnih premija (+/-)</v>
      </c>
    </row>
    <row r="19" spans="1:5" x14ac:dyDescent="0.25">
      <c r="A19" t="s">
        <v>508</v>
      </c>
      <c r="B19" t="s">
        <v>199</v>
      </c>
      <c r="C19" s="14" t="str">
        <f>IF(VLOOKUP(B19,'mapiranje - rdg'!$B$2:$F$94,3,FALSE)=0,"",VLOOKUP(B19,'mapiranje - rdg'!$B$2:$F$94,3,FALSE))</f>
        <v>Zarađene premije</v>
      </c>
      <c r="D19" s="14" t="str">
        <f>IF(VLOOKUP(B19,'mapiranje - rdg'!$B$2:$F$94,4,FALSE)=0,"",VLOOKUP(B19,'mapiranje - rdg'!$B$2:$F$94,4,FALSE))</f>
        <v>Promjena pričuva prijenosnih premija, udio su/reosiguratelja (+/-)</v>
      </c>
      <c r="E19" s="14" t="str">
        <f>IF(VLOOKUP(B19,'mapiranje - rdg'!$B$2:$F$94,5,FALSE)=0,"",VLOOKUP(B19,'mapiranje - rdg'!$B$2:$F$94,5,FALSE))</f>
        <v>Promjena pričuva prijenosnih premija,  udio reosiguratelja (+/-)</v>
      </c>
    </row>
    <row r="20" spans="1:5" x14ac:dyDescent="0.25">
      <c r="A20" t="s">
        <v>508</v>
      </c>
      <c r="B20" t="s">
        <v>198</v>
      </c>
      <c r="C20" s="14" t="str">
        <f>IF(VLOOKUP(B20,'mapiranje - rdg'!$B$2:$F$94,3,FALSE)=0,"",VLOOKUP(B20,'mapiranje - rdg'!$B$2:$F$94,3,FALSE))</f>
        <v>Zarađene premije</v>
      </c>
      <c r="D20" s="14" t="str">
        <f>IF(VLOOKUP(B20,'mapiranje - rdg'!$B$2:$F$94,4,FALSE)=0,"",VLOOKUP(B20,'mapiranje - rdg'!$B$2:$F$94,4,FALSE))</f>
        <v>Promjena pričuva prijenosnih premija, udio su/reosiguratelja (+/-)</v>
      </c>
      <c r="E20" s="14" t="str">
        <f>IF(VLOOKUP(B20,'mapiranje - rdg'!$B$2:$F$94,5,FALSE)=0,"",VLOOKUP(B20,'mapiranje - rdg'!$B$2:$F$94,5,FALSE))</f>
        <v>Promjena pričuva prijenosnih premija,  udio suosiguratelja (+/-)</v>
      </c>
    </row>
    <row r="21" spans="1:5" x14ac:dyDescent="0.25">
      <c r="A21" t="s">
        <v>508</v>
      </c>
      <c r="B21" t="s">
        <v>197</v>
      </c>
      <c r="C21" s="14" t="str">
        <f>IF(VLOOKUP(B21,'mapiranje - rdg'!$B$2:$F$94,3,FALSE)=0,"",VLOOKUP(B21,'mapiranje - rdg'!$B$2:$F$94,3,FALSE))</f>
        <v>Prihodi od ulaganja</v>
      </c>
      <c r="D21" s="14" t="str">
        <f>IF(VLOOKUP(B21,'mapiranje - rdg'!$B$2:$F$94,4,FALSE)=0,"",VLOOKUP(B21,'mapiranje - rdg'!$B$2:$F$94,4,FALSE))</f>
        <v/>
      </c>
      <c r="E21" s="14" t="str">
        <f>IF(VLOOKUP(B21,'mapiranje - rdg'!$B$2:$F$94,5,FALSE)=0,"",VLOOKUP(B21,'mapiranje - rdg'!$B$2:$F$94,5,FALSE))</f>
        <v/>
      </c>
    </row>
    <row r="22" spans="1:5" x14ac:dyDescent="0.25">
      <c r="A22" t="s">
        <v>508</v>
      </c>
      <c r="B22" t="s">
        <v>196</v>
      </c>
      <c r="C22" s="14" t="str">
        <f>IF(VLOOKUP(B22,'mapiranje - rdg'!$B$2:$F$94,3,FALSE)=0,"",VLOOKUP(B22,'mapiranje - rdg'!$B$2:$F$94,3,FALSE))</f>
        <v>Prihodi od ulaganja</v>
      </c>
      <c r="D22" s="14" t="str">
        <f>IF(VLOOKUP(B22,'mapiranje - rdg'!$B$2:$F$94,4,FALSE)=0,"",VLOOKUP(B22,'mapiranje - rdg'!$B$2:$F$94,4,FALSE))</f>
        <v>Prihodi od podružnica, pridruženih društava i sudjelovanja u zajedničkim ulaganjima</v>
      </c>
      <c r="E22" s="14" t="str">
        <f>IF(VLOOKUP(B22,'mapiranje - rdg'!$B$2:$F$94,5,FALSE)=0,"",VLOOKUP(B22,'mapiranje - rdg'!$B$2:$F$94,5,FALSE))</f>
        <v>Prihodi od podružnica, pridruženih društava i sudjelovanja u zajedničkim ulaganjima</v>
      </c>
    </row>
    <row r="23" spans="1:5" x14ac:dyDescent="0.25">
      <c r="A23" t="s">
        <v>508</v>
      </c>
      <c r="B23" t="s">
        <v>195</v>
      </c>
      <c r="C23" s="14" t="str">
        <f>IF(VLOOKUP(B23,'mapiranje - rdg'!$B$2:$F$94,3,FALSE)=0,"",VLOOKUP(B23,'mapiranje - rdg'!$B$2:$F$94,3,FALSE))</f>
        <v>Prihodi od ulaganja</v>
      </c>
      <c r="D23" s="14" t="str">
        <f>IF(VLOOKUP(B23,'mapiranje - rdg'!$B$2:$F$94,4,FALSE)=0,"",VLOOKUP(B23,'mapiranje - rdg'!$B$2:$F$94,4,FALSE))</f>
        <v>Prihodi od ulaganja u zemljišta i građevinske objekte</v>
      </c>
      <c r="E23" s="14" t="str">
        <f>IF(VLOOKUP(B23,'mapiranje - rdg'!$B$2:$F$94,5,FALSE)=0,"",VLOOKUP(B23,'mapiranje - rdg'!$B$2:$F$94,5,FALSE))</f>
        <v/>
      </c>
    </row>
    <row r="24" spans="1:5" x14ac:dyDescent="0.25">
      <c r="A24" t="s">
        <v>508</v>
      </c>
      <c r="B24" t="s">
        <v>194</v>
      </c>
      <c r="C24" s="14" t="str">
        <f>IF(VLOOKUP(B24,'mapiranje - rdg'!$B$2:$F$94,3,FALSE)=0,"",VLOOKUP(B24,'mapiranje - rdg'!$B$2:$F$94,3,FALSE))</f>
        <v>Prihodi od ulaganja</v>
      </c>
      <c r="D24" s="14" t="str">
        <f>IF(VLOOKUP(B24,'mapiranje - rdg'!$B$2:$F$94,4,FALSE)=0,"",VLOOKUP(B24,'mapiranje - rdg'!$B$2:$F$94,4,FALSE))</f>
        <v>Prihodi od ulaganja u zemljišta i građevinske objekte</v>
      </c>
      <c r="E24" s="14" t="str">
        <f>IF(VLOOKUP(B24,'mapiranje - rdg'!$B$2:$F$94,5,FALSE)=0,"",VLOOKUP(B24,'mapiranje - rdg'!$B$2:$F$94,5,FALSE))</f>
        <v>Prihodi od najma</v>
      </c>
    </row>
    <row r="25" spans="1:5" x14ac:dyDescent="0.25">
      <c r="A25" t="s">
        <v>508</v>
      </c>
      <c r="B25" t="s">
        <v>193</v>
      </c>
      <c r="C25" s="14" t="str">
        <f>IF(VLOOKUP(B25,'mapiranje - rdg'!$B$2:$F$94,3,FALSE)=0,"",VLOOKUP(B25,'mapiranje - rdg'!$B$2:$F$94,3,FALSE))</f>
        <v>Prihodi od ulaganja</v>
      </c>
      <c r="D25" s="14" t="str">
        <f>IF(VLOOKUP(B25,'mapiranje - rdg'!$B$2:$F$94,4,FALSE)=0,"",VLOOKUP(B25,'mapiranje - rdg'!$B$2:$F$94,4,FALSE))</f>
        <v>Prihodi od ulaganja u zemljišta i građevinske objekte</v>
      </c>
      <c r="E25" s="14" t="str">
        <f>IF(VLOOKUP(B25,'mapiranje - rdg'!$B$2:$F$94,5,FALSE)=0,"",VLOOKUP(B25,'mapiranje - rdg'!$B$2:$F$94,5,FALSE))</f>
        <v>Prihodi od povećanja vrijednosti zemljišta i građevinskih objekata</v>
      </c>
    </row>
    <row r="26" spans="1:5" x14ac:dyDescent="0.25">
      <c r="A26" t="s">
        <v>508</v>
      </c>
      <c r="B26" t="s">
        <v>192</v>
      </c>
      <c r="C26" s="14" t="str">
        <f>IF(VLOOKUP(B26,'mapiranje - rdg'!$B$2:$F$94,3,FALSE)=0,"",VLOOKUP(B26,'mapiranje - rdg'!$B$2:$F$94,3,FALSE))</f>
        <v>Prihodi od ulaganja</v>
      </c>
      <c r="D26" s="14" t="str">
        <f>IF(VLOOKUP(B26,'mapiranje - rdg'!$B$2:$F$94,4,FALSE)=0,"",VLOOKUP(B26,'mapiranje - rdg'!$B$2:$F$94,4,FALSE))</f>
        <v>Prihodi od ulaganja u zemljišta i građevinske objekte</v>
      </c>
      <c r="E26" s="14" t="str">
        <f>IF(VLOOKUP(B26,'mapiranje - rdg'!$B$2:$F$94,5,FALSE)=0,"",VLOOKUP(B26,'mapiranje - rdg'!$B$2:$F$94,5,FALSE))</f>
        <v>Prihodi od prodaje zemljišta i građevinskih objekata</v>
      </c>
    </row>
    <row r="27" spans="1:5" x14ac:dyDescent="0.25">
      <c r="A27" t="s">
        <v>508</v>
      </c>
      <c r="B27" t="s">
        <v>191</v>
      </c>
      <c r="C27" s="14" t="str">
        <f>IF(VLOOKUP(B27,'mapiranje - rdg'!$B$2:$F$94,3,FALSE)=0,"",VLOOKUP(B27,'mapiranje - rdg'!$B$2:$F$94,3,FALSE))</f>
        <v>Prihodi od ulaganja</v>
      </c>
      <c r="D27" s="14" t="str">
        <f>IF(VLOOKUP(B27,'mapiranje - rdg'!$B$2:$F$94,4,FALSE)=0,"",VLOOKUP(B27,'mapiranje - rdg'!$B$2:$F$94,4,FALSE))</f>
        <v>Prihodi od kamata</v>
      </c>
      <c r="E27" s="14" t="str">
        <f>IF(VLOOKUP(B27,'mapiranje - rdg'!$B$2:$F$94,5,FALSE)=0,"",VLOOKUP(B27,'mapiranje - rdg'!$B$2:$F$94,5,FALSE))</f>
        <v>Prihodi od kamata</v>
      </c>
    </row>
    <row r="28" spans="1:5" x14ac:dyDescent="0.25">
      <c r="A28" t="s">
        <v>508</v>
      </c>
      <c r="B28" t="s">
        <v>206</v>
      </c>
      <c r="C28" s="14" t="str">
        <f>IF(VLOOKUP(B28,'mapiranje - rdg'!$B$2:$F$94,3,FALSE)=0,"",VLOOKUP(B28,'mapiranje - rdg'!$B$2:$F$94,3,FALSE))</f>
        <v>Zarađene premije</v>
      </c>
      <c r="D28" s="14" t="str">
        <f>IF(VLOOKUP(B28,'mapiranje - rdg'!$B$2:$F$94,4,FALSE)=0,"",VLOOKUP(B28,'mapiranje - rdg'!$B$2:$F$94,4,FALSE))</f>
        <v/>
      </c>
      <c r="E28" s="14" t="str">
        <f>IF(VLOOKUP(B28,'mapiranje - rdg'!$B$2:$F$94,5,FALSE)=0,"",VLOOKUP(B28,'mapiranje - rdg'!$B$2:$F$94,5,FALSE))</f>
        <v/>
      </c>
    </row>
    <row r="29" spans="1:5" x14ac:dyDescent="0.25">
      <c r="A29" t="s">
        <v>508</v>
      </c>
      <c r="B29" t="s">
        <v>190</v>
      </c>
      <c r="C29" s="14" t="str">
        <f>IF(VLOOKUP(B29,'mapiranje - rdg'!$B$2:$F$94,3,FALSE)=0,"",VLOOKUP(B29,'mapiranje - rdg'!$B$2:$F$94,3,FALSE))</f>
        <v>Prihodi od ulaganja</v>
      </c>
      <c r="D29" s="14" t="str">
        <f>IF(VLOOKUP(B29,'mapiranje - rdg'!$B$2:$F$94,4,FALSE)=0,"",VLOOKUP(B29,'mapiranje - rdg'!$B$2:$F$94,4,FALSE))</f>
        <v>Nerealizirani dobici od ulaganja po fer vrijednosti kroz račun dobiti i gubitka</v>
      </c>
      <c r="E29" s="14" t="str">
        <f>IF(VLOOKUP(B29,'mapiranje - rdg'!$B$2:$F$94,5,FALSE)=0,"",VLOOKUP(B29,'mapiranje - rdg'!$B$2:$F$94,5,FALSE))</f>
        <v>Nerealizirani dobici od ulaganja po fer vrijednosti kroz račun dobiti i gubitka</v>
      </c>
    </row>
    <row r="30" spans="1:5" x14ac:dyDescent="0.25">
      <c r="A30" t="s">
        <v>508</v>
      </c>
      <c r="B30" t="s">
        <v>205</v>
      </c>
      <c r="C30" s="14" t="str">
        <f>IF(VLOOKUP(B30,'mapiranje - rdg'!$B$2:$F$94,3,FALSE)=0,"",VLOOKUP(B30,'mapiranje - rdg'!$B$2:$F$94,3,FALSE))</f>
        <v>Zarađene premije</v>
      </c>
      <c r="D30" s="14" t="str">
        <f>IF(VLOOKUP(B30,'mapiranje - rdg'!$B$2:$F$94,4,FALSE)=0,"",VLOOKUP(B30,'mapiranje - rdg'!$B$2:$F$94,4,FALSE))</f>
        <v>Zaračunate bruto premije</v>
      </c>
      <c r="E30" s="14" t="str">
        <f>IF(VLOOKUP(B30,'mapiranje - rdg'!$B$2:$F$94,5,FALSE)=0,"",VLOOKUP(B30,'mapiranje - rdg'!$B$2:$F$94,5,FALSE))</f>
        <v>Zaračunate bruto premije</v>
      </c>
    </row>
    <row r="31" spans="1:5" x14ac:dyDescent="0.25">
      <c r="A31" t="s">
        <v>508</v>
      </c>
      <c r="B31" t="s">
        <v>189</v>
      </c>
      <c r="C31" s="14" t="str">
        <f>IF(VLOOKUP(B31,'mapiranje - rdg'!$B$2:$F$94,3,FALSE)=0,"",VLOOKUP(B31,'mapiranje - rdg'!$B$2:$F$94,3,FALSE))</f>
        <v>Prihodi od ulaganja</v>
      </c>
      <c r="D31" s="14" t="str">
        <f>IF(VLOOKUP(B31,'mapiranje - rdg'!$B$2:$F$94,4,FALSE)=0,"",VLOOKUP(B31,'mapiranje - rdg'!$B$2:$F$94,4,FALSE))</f>
        <v>Realizirani dobici od ulaganja</v>
      </c>
      <c r="E31" s="14" t="str">
        <f>IF(VLOOKUP(B31,'mapiranje - rdg'!$B$2:$F$94,5,FALSE)=0,"",VLOOKUP(B31,'mapiranje - rdg'!$B$2:$F$94,5,FALSE))</f>
        <v/>
      </c>
    </row>
    <row r="32" spans="1:5" x14ac:dyDescent="0.25">
      <c r="A32" t="s">
        <v>508</v>
      </c>
      <c r="B32" t="s">
        <v>204</v>
      </c>
      <c r="C32" s="14" t="str">
        <f>IF(VLOOKUP(B32,'mapiranje - rdg'!$B$2:$F$94,3,FALSE)=0,"",VLOOKUP(B32,'mapiranje - rdg'!$B$2:$F$94,3,FALSE))</f>
        <v>Zarađene premije</v>
      </c>
      <c r="D32" s="14" t="str">
        <f>IF(VLOOKUP(B32,'mapiranje - rdg'!$B$2:$F$94,4,FALSE)=0,"",VLOOKUP(B32,'mapiranje - rdg'!$B$2:$F$94,4,FALSE))</f>
        <v>Premije suosiguranja</v>
      </c>
      <c r="E32" s="14" t="str">
        <f>IF(VLOOKUP(B32,'mapiranje - rdg'!$B$2:$F$94,5,FALSE)=0,"",VLOOKUP(B32,'mapiranje - rdg'!$B$2:$F$94,5,FALSE))</f>
        <v>Premije suosiguranja</v>
      </c>
    </row>
    <row r="33" spans="1:5" x14ac:dyDescent="0.25">
      <c r="A33" t="s">
        <v>508</v>
      </c>
      <c r="B33" t="s">
        <v>188</v>
      </c>
      <c r="C33" s="14" t="str">
        <f>IF(VLOOKUP(B33,'mapiranje - rdg'!$B$2:$F$94,3,FALSE)=0,"",VLOOKUP(B33,'mapiranje - rdg'!$B$2:$F$94,3,FALSE))</f>
        <v>Prihodi od ulaganja</v>
      </c>
      <c r="D33" s="14" t="str">
        <f>IF(VLOOKUP(B33,'mapiranje - rdg'!$B$2:$F$94,4,FALSE)=0,"",VLOOKUP(B33,'mapiranje - rdg'!$B$2:$F$94,4,FALSE))</f>
        <v>Realizirani dobici od ulaganja</v>
      </c>
      <c r="E33" s="14" t="str">
        <f>IF(VLOOKUP(B33,'mapiranje - rdg'!$B$2:$F$94,5,FALSE)=0,"",VLOOKUP(B33,'mapiranje - rdg'!$B$2:$F$94,5,FALSE))</f>
        <v>Ulaganja po fer vrijednosti kroz račun dobiti i gubitka</v>
      </c>
    </row>
    <row r="34" spans="1:5" x14ac:dyDescent="0.25">
      <c r="A34" t="s">
        <v>508</v>
      </c>
      <c r="B34" t="s">
        <v>203</v>
      </c>
      <c r="C34" s="14" t="str">
        <f>IF(VLOOKUP(B34,'mapiranje - rdg'!$B$2:$F$94,3,FALSE)=0,"",VLOOKUP(B34,'mapiranje - rdg'!$B$2:$F$94,3,FALSE))</f>
        <v>Zarađene premije</v>
      </c>
      <c r="D34" s="14" t="str">
        <f>IF(VLOOKUP(B34,'mapiranje - rdg'!$B$2:$F$94,4,FALSE)=0,"",VLOOKUP(B34,'mapiranje - rdg'!$B$2:$F$94,4,FALSE))</f>
        <v>Ispravak vrijednosti i naplaćeni ispravak vrijednosti premije osiguranja/suosiguranja</v>
      </c>
      <c r="E34" s="14" t="str">
        <f>IF(VLOOKUP(B34,'mapiranje - rdg'!$B$2:$F$94,5,FALSE)=0,"",VLOOKUP(B34,'mapiranje - rdg'!$B$2:$F$94,5,FALSE))</f>
        <v>Ispravak vrijednosti i naplaćeni ispravak vrijednosti premije osiguranja/suosiguranja</v>
      </c>
    </row>
    <row r="35" spans="1:5" x14ac:dyDescent="0.25">
      <c r="A35" t="s">
        <v>508</v>
      </c>
      <c r="B35" t="s">
        <v>187</v>
      </c>
      <c r="C35" s="14" t="str">
        <f>IF(VLOOKUP(B35,'mapiranje - rdg'!$B$2:$F$94,3,FALSE)=0,"",VLOOKUP(B35,'mapiranje - rdg'!$B$2:$F$94,3,FALSE))</f>
        <v>Prihodi od ulaganja</v>
      </c>
      <c r="D35" s="14" t="str">
        <f>IF(VLOOKUP(B35,'mapiranje - rdg'!$B$2:$F$94,4,FALSE)=0,"",VLOOKUP(B35,'mapiranje - rdg'!$B$2:$F$94,4,FALSE))</f>
        <v>Realizirani dobici od ulaganja</v>
      </c>
      <c r="E35" s="14" t="str">
        <f>IF(VLOOKUP(B35,'mapiranje - rdg'!$B$2:$F$94,5,FALSE)=0,"",VLOOKUP(B35,'mapiranje - rdg'!$B$2:$F$94,5,FALSE))</f>
        <v>Ulaganja raspoloživa za prodaju</v>
      </c>
    </row>
    <row r="36" spans="1:5" x14ac:dyDescent="0.25">
      <c r="A36" t="s">
        <v>508</v>
      </c>
      <c r="B36" t="s">
        <v>202</v>
      </c>
      <c r="C36" s="14" t="str">
        <f>IF(VLOOKUP(B36,'mapiranje - rdg'!$B$2:$F$94,3,FALSE)=0,"",VLOOKUP(B36,'mapiranje - rdg'!$B$2:$F$94,3,FALSE))</f>
        <v>Zarađene premije</v>
      </c>
      <c r="D36" s="14" t="str">
        <f>IF(VLOOKUP(B36,'mapiranje - rdg'!$B$2:$F$94,4,FALSE)=0,"",VLOOKUP(B36,'mapiranje - rdg'!$B$2:$F$94,4,FALSE))</f>
        <v>Premije predane u su/reosiguranje (-)</v>
      </c>
      <c r="E36" s="14" t="str">
        <f>IF(VLOOKUP(B36,'mapiranje - rdg'!$B$2:$F$94,5,FALSE)=0,"",VLOOKUP(B36,'mapiranje - rdg'!$B$2:$F$94,5,FALSE))</f>
        <v>Premije predane u reosiguranje (-)</v>
      </c>
    </row>
    <row r="37" spans="1:5" x14ac:dyDescent="0.25">
      <c r="A37" t="s">
        <v>508</v>
      </c>
      <c r="B37" t="s">
        <v>186</v>
      </c>
      <c r="C37" s="14" t="str">
        <f>IF(VLOOKUP(B37,'mapiranje - rdg'!$B$2:$F$94,3,FALSE)=0,"",VLOOKUP(B37,'mapiranje - rdg'!$B$2:$F$94,3,FALSE))</f>
        <v>Prihodi od ulaganja</v>
      </c>
      <c r="D37" s="14" t="str">
        <f>IF(VLOOKUP(B37,'mapiranje - rdg'!$B$2:$F$94,4,FALSE)=0,"",VLOOKUP(B37,'mapiranje - rdg'!$B$2:$F$94,4,FALSE))</f>
        <v>Realizirani dobici od ulaganja</v>
      </c>
      <c r="E37" s="14" t="str">
        <f>IF(VLOOKUP(B37,'mapiranje - rdg'!$B$2:$F$94,5,FALSE)=0,"",VLOOKUP(B37,'mapiranje - rdg'!$B$2:$F$94,5,FALSE))</f>
        <v>Ostali dobici od prodaje financijskih ulaganja</v>
      </c>
    </row>
    <row r="38" spans="1:5" x14ac:dyDescent="0.25">
      <c r="A38" t="s">
        <v>508</v>
      </c>
      <c r="B38" t="s">
        <v>185</v>
      </c>
      <c r="C38" s="14" t="str">
        <f>IF(VLOOKUP(B38,'mapiranje - rdg'!$B$2:$F$94,3,FALSE)=0,"",VLOOKUP(B38,'mapiranje - rdg'!$B$2:$F$94,3,FALSE))</f>
        <v>Prihodi od ulaganja</v>
      </c>
      <c r="D38" s="14" t="str">
        <f>IF(VLOOKUP(B38,'mapiranje - rdg'!$B$2:$F$94,4,FALSE)=0,"",VLOOKUP(B38,'mapiranje - rdg'!$B$2:$F$94,4,FALSE))</f>
        <v>Neto pozitivne tečajne razlike</v>
      </c>
      <c r="E38" s="14" t="str">
        <f>IF(VLOOKUP(B38,'mapiranje - rdg'!$B$2:$F$94,5,FALSE)=0,"",VLOOKUP(B38,'mapiranje - rdg'!$B$2:$F$94,5,FALSE))</f>
        <v>Neto pozitivne tečajne razlike</v>
      </c>
    </row>
    <row r="39" spans="1:5" x14ac:dyDescent="0.25">
      <c r="A39" t="s">
        <v>508</v>
      </c>
      <c r="B39" t="s">
        <v>184</v>
      </c>
      <c r="C39" s="14" t="str">
        <f>IF(VLOOKUP(B39,'mapiranje - rdg'!$B$2:$F$94,3,FALSE)=0,"",VLOOKUP(B39,'mapiranje - rdg'!$B$2:$F$94,3,FALSE))</f>
        <v>Prihodi od ulaganja</v>
      </c>
      <c r="D39" s="14" t="str">
        <f>IF(VLOOKUP(B39,'mapiranje - rdg'!$B$2:$F$94,4,FALSE)=0,"",VLOOKUP(B39,'mapiranje - rdg'!$B$2:$F$94,4,FALSE))</f>
        <v>Ostali prihodi od ulaganja</v>
      </c>
      <c r="E39" s="14" t="str">
        <f>IF(VLOOKUP(B39,'mapiranje - rdg'!$B$2:$F$94,5,FALSE)=0,"",VLOOKUP(B39,'mapiranje - rdg'!$B$2:$F$94,5,FALSE))</f>
        <v>Ostali prihodi od ulaganja</v>
      </c>
    </row>
    <row r="40" spans="1:5" x14ac:dyDescent="0.25">
      <c r="A40" t="s">
        <v>508</v>
      </c>
      <c r="B40" t="s">
        <v>183</v>
      </c>
      <c r="C40" s="14" t="str">
        <f>IF(VLOOKUP(B40,'mapiranje - rdg'!$B$2:$F$94,3,FALSE)=0,"",VLOOKUP(B40,'mapiranje - rdg'!$B$2:$F$94,3,FALSE))</f>
        <v>Prihodi od provizija i naknada</v>
      </c>
      <c r="D40" s="14" t="str">
        <f>IF(VLOOKUP(B40,'mapiranje - rdg'!$B$2:$F$94,4,FALSE)=0,"",VLOOKUP(B40,'mapiranje - rdg'!$B$2:$F$94,4,FALSE))</f>
        <v>Prihodi od provizija i naknada</v>
      </c>
      <c r="E40" s="14" t="str">
        <f>IF(VLOOKUP(B40,'mapiranje - rdg'!$B$2:$F$94,5,FALSE)=0,"",VLOOKUP(B40,'mapiranje - rdg'!$B$2:$F$94,5,FALSE))</f>
        <v>Prihodi od provizija i naknada</v>
      </c>
    </row>
    <row r="41" spans="1:5" x14ac:dyDescent="0.25">
      <c r="A41" t="s">
        <v>508</v>
      </c>
      <c r="B41" t="s">
        <v>182</v>
      </c>
      <c r="C41" s="14" t="str">
        <f>IF(VLOOKUP(B41,'mapiranje - rdg'!$B$2:$F$94,3,FALSE)=0,"",VLOOKUP(B41,'mapiranje - rdg'!$B$2:$F$94,3,FALSE))</f>
        <v>Ostali prihodi</v>
      </c>
      <c r="D41" s="14" t="str">
        <f>IF(VLOOKUP(B41,'mapiranje - rdg'!$B$2:$F$94,4,FALSE)=0,"",VLOOKUP(B41,'mapiranje - rdg'!$B$2:$F$94,4,FALSE))</f>
        <v>Ostali osigurateljno - tehnički prihodi, neto od reosiguranja</v>
      </c>
      <c r="E41" s="14" t="str">
        <f>IF(VLOOKUP(B41,'mapiranje - rdg'!$B$2:$F$94,5,FALSE)=0,"",VLOOKUP(B41,'mapiranje - rdg'!$B$2:$F$94,5,FALSE))</f>
        <v>Ostali osigurateljno - tehnički prihodi, neto od reosiguranja</v>
      </c>
    </row>
    <row r="42" spans="1:5" x14ac:dyDescent="0.25">
      <c r="A42" t="s">
        <v>508</v>
      </c>
      <c r="B42" t="s">
        <v>181</v>
      </c>
      <c r="C42" s="14" t="str">
        <f>IF(VLOOKUP(B42,'mapiranje - rdg'!$B$2:$F$94,3,FALSE)=0,"",VLOOKUP(B42,'mapiranje - rdg'!$B$2:$F$94,3,FALSE))</f>
        <v>Ostali prihodi</v>
      </c>
      <c r="D42" s="14" t="str">
        <f>IF(VLOOKUP(B42,'mapiranje - rdg'!$B$2:$F$94,4,FALSE)=0,"",VLOOKUP(B42,'mapiranje - rdg'!$B$2:$F$94,4,FALSE))</f>
        <v>Ostali prihodi</v>
      </c>
      <c r="E42" s="14" t="str">
        <f>IF(VLOOKUP(B42,'mapiranje - rdg'!$B$2:$F$94,5,FALSE)=0,"",VLOOKUP(B42,'mapiranje - rdg'!$B$2:$F$94,5,FALSE))</f>
        <v>Ostali prihodi</v>
      </c>
    </row>
    <row r="43" spans="1:5" x14ac:dyDescent="0.25">
      <c r="A43" t="s">
        <v>508</v>
      </c>
      <c r="B43" t="s">
        <v>180</v>
      </c>
      <c r="C43" s="14" t="str">
        <f>IF(VLOOKUP(B43,'mapiranje - rdg'!$B$2:$F$94,3,FALSE)=0,"",VLOOKUP(B43,'mapiranje - rdg'!$B$2:$F$94,3,FALSE))</f>
        <v>Izdaci za osigurane slučajeve, neto</v>
      </c>
      <c r="D43" s="14" t="str">
        <f>IF(VLOOKUP(B43,'mapiranje - rdg'!$B$2:$F$94,4,FALSE)=0,"",VLOOKUP(B43,'mapiranje - rdg'!$B$2:$F$94,4,FALSE))</f>
        <v/>
      </c>
      <c r="E43" s="14" t="str">
        <f>IF(VLOOKUP(B43,'mapiranje - rdg'!$B$2:$F$94,5,FALSE)=0,"",VLOOKUP(B43,'mapiranje - rdg'!$B$2:$F$94,5,FALSE))</f>
        <v/>
      </c>
    </row>
    <row r="44" spans="1:5" x14ac:dyDescent="0.25">
      <c r="A44" t="s">
        <v>508</v>
      </c>
      <c r="B44" t="s">
        <v>179</v>
      </c>
      <c r="C44" s="14" t="str">
        <f>IF(VLOOKUP(B44,'mapiranje - rdg'!$B$2:$F$94,3,FALSE)=0,"",VLOOKUP(B44,'mapiranje - rdg'!$B$2:$F$94,3,FALSE))</f>
        <v>Izdaci za osigurane slučajeve, neto</v>
      </c>
      <c r="D44" s="14" t="str">
        <f>IF(VLOOKUP(B44,'mapiranje - rdg'!$B$2:$F$94,4,FALSE)=0,"",VLOOKUP(B44,'mapiranje - rdg'!$B$2:$F$94,4,FALSE))</f>
        <v>Likvidirane štete</v>
      </c>
      <c r="E44" s="14" t="str">
        <f>IF(VLOOKUP(B44,'mapiranje - rdg'!$B$2:$F$94,5,FALSE)=0,"",VLOOKUP(B44,'mapiranje - rdg'!$B$2:$F$94,5,FALSE))</f>
        <v/>
      </c>
    </row>
    <row r="45" spans="1:5" x14ac:dyDescent="0.25">
      <c r="A45" t="s">
        <v>508</v>
      </c>
      <c r="B45" t="s">
        <v>169</v>
      </c>
      <c r="C45" s="14" t="str">
        <f>IF(VLOOKUP(B45,'mapiranje - rdg'!$B$2:$F$94,3,FALSE)=0,"",VLOOKUP(B45,'mapiranje - rdg'!$B$2:$F$94,3,FALSE))</f>
        <v>Izdaci za osigurane slučajeve, neto</v>
      </c>
      <c r="D45" s="14" t="str">
        <f>IF(VLOOKUP(B45,'mapiranje - rdg'!$B$2:$F$94,4,FALSE)=0,"",VLOOKUP(B45,'mapiranje - rdg'!$B$2:$F$94,4,FALSE))</f>
        <v>Likvidirane štete</v>
      </c>
      <c r="E45" s="14" t="str">
        <f>IF(VLOOKUP(B45,'mapiranje - rdg'!$B$2:$F$94,5,FALSE)=0,"",VLOOKUP(B45,'mapiranje - rdg'!$B$2:$F$94,5,FALSE))</f>
        <v>Bruto iznos (-)</v>
      </c>
    </row>
    <row r="46" spans="1:5" x14ac:dyDescent="0.25">
      <c r="A46" t="s">
        <v>508</v>
      </c>
      <c r="B46" t="s">
        <v>168</v>
      </c>
      <c r="C46" s="14" t="str">
        <f>IF(VLOOKUP(B46,'mapiranje - rdg'!$B$2:$F$94,3,FALSE)=0,"",VLOOKUP(B46,'mapiranje - rdg'!$B$2:$F$94,3,FALSE))</f>
        <v>Izdaci za osigurane slučajeve, neto</v>
      </c>
      <c r="D46" s="14" t="str">
        <f>IF(VLOOKUP(B46,'mapiranje - rdg'!$B$2:$F$94,4,FALSE)=0,"",VLOOKUP(B46,'mapiranje - rdg'!$B$2:$F$94,4,FALSE))</f>
        <v>Likvidirane štete</v>
      </c>
      <c r="E46" s="14" t="str">
        <f>IF(VLOOKUP(B46,'mapiranje - rdg'!$B$2:$F$94,5,FALSE)=0,"",VLOOKUP(B46,'mapiranje - rdg'!$B$2:$F$94,5,FALSE))</f>
        <v>Udio suosiguratelja (+)</v>
      </c>
    </row>
    <row r="47" spans="1:5" x14ac:dyDescent="0.25">
      <c r="A47" t="s">
        <v>508</v>
      </c>
      <c r="B47" t="s">
        <v>178</v>
      </c>
      <c r="C47" s="14" t="str">
        <f>IF(VLOOKUP(B47,'mapiranje - rdg'!$B$2:$F$94,3,FALSE)=0,"",VLOOKUP(B47,'mapiranje - rdg'!$B$2:$F$94,3,FALSE))</f>
        <v>Izdaci za osigurane slučajeve, neto</v>
      </c>
      <c r="D47" s="14" t="str">
        <f>IF(VLOOKUP(B47,'mapiranje - rdg'!$B$2:$F$94,4,FALSE)=0,"",VLOOKUP(B47,'mapiranje - rdg'!$B$2:$F$94,4,FALSE))</f>
        <v>Likvidirane štete</v>
      </c>
      <c r="E47" s="14" t="str">
        <f>IF(VLOOKUP(B47,'mapiranje - rdg'!$B$2:$F$94,5,FALSE)=0,"",VLOOKUP(B47,'mapiranje - rdg'!$B$2:$F$94,5,FALSE))</f>
        <v>Udio reosiguratelja(+)</v>
      </c>
    </row>
    <row r="48" spans="1:5" x14ac:dyDescent="0.25">
      <c r="A48" t="s">
        <v>508</v>
      </c>
      <c r="B48" t="s">
        <v>177</v>
      </c>
      <c r="C48" s="14" t="str">
        <f>IF(VLOOKUP(B48,'mapiranje - rdg'!$B$2:$F$94,3,FALSE)=0,"",VLOOKUP(B48,'mapiranje - rdg'!$B$2:$F$94,3,FALSE))</f>
        <v>Izdaci za osigurane slučajeve, neto</v>
      </c>
      <c r="D48" s="14" t="str">
        <f>IF(VLOOKUP(B48,'mapiranje - rdg'!$B$2:$F$94,4,FALSE)=0,"",VLOOKUP(B48,'mapiranje - rdg'!$B$2:$F$94,4,FALSE))</f>
        <v>Promjena pričuva šteta (+/-)</v>
      </c>
      <c r="E48" s="14" t="str">
        <f>IF(VLOOKUP(B48,'mapiranje - rdg'!$B$2:$F$94,5,FALSE)=0,"",VLOOKUP(B48,'mapiranje - rdg'!$B$2:$F$94,5,FALSE))</f>
        <v/>
      </c>
    </row>
    <row r="49" spans="1:5" x14ac:dyDescent="0.25">
      <c r="A49" t="s">
        <v>508</v>
      </c>
      <c r="B49" t="s">
        <v>176</v>
      </c>
      <c r="C49" s="14" t="str">
        <f>IF(VLOOKUP(B49,'mapiranje - rdg'!$B$2:$F$94,3,FALSE)=0,"",VLOOKUP(B49,'mapiranje - rdg'!$B$2:$F$94,3,FALSE))</f>
        <v>Izdaci za osigurane slučajeve, neto</v>
      </c>
      <c r="D49" s="14" t="str">
        <f>IF(VLOOKUP(B49,'mapiranje - rdg'!$B$2:$F$94,4,FALSE)=0,"",VLOOKUP(B49,'mapiranje - rdg'!$B$2:$F$94,4,FALSE))</f>
        <v>Promjena pričuva šteta (+/-)</v>
      </c>
      <c r="E49" s="14" t="str">
        <f>IF(VLOOKUP(B49,'mapiranje - rdg'!$B$2:$F$94,5,FALSE)=0,"",VLOOKUP(B49,'mapiranje - rdg'!$B$2:$F$94,5,FALSE))</f>
        <v>Bruto iznos (-)</v>
      </c>
    </row>
    <row r="50" spans="1:5" x14ac:dyDescent="0.25">
      <c r="A50" t="s">
        <v>508</v>
      </c>
      <c r="B50" t="s">
        <v>175</v>
      </c>
      <c r="C50" s="14" t="str">
        <f>IF(VLOOKUP(B50,'mapiranje - rdg'!$B$2:$F$94,3,FALSE)=0,"",VLOOKUP(B50,'mapiranje - rdg'!$B$2:$F$94,3,FALSE))</f>
        <v>Izdaci za osigurane slučajeve, neto</v>
      </c>
      <c r="D50" s="14" t="str">
        <f>IF(VLOOKUP(B50,'mapiranje - rdg'!$B$2:$F$94,4,FALSE)=0,"",VLOOKUP(B50,'mapiranje - rdg'!$B$2:$F$94,4,FALSE))</f>
        <v>Promjena pričuva šteta (+/-)</v>
      </c>
      <c r="E50" s="14" t="str">
        <f>IF(VLOOKUP(B50,'mapiranje - rdg'!$B$2:$F$94,5,FALSE)=0,"",VLOOKUP(B50,'mapiranje - rdg'!$B$2:$F$94,5,FALSE))</f>
        <v>Udio suosiguratelja (+)</v>
      </c>
    </row>
    <row r="51" spans="1:5" x14ac:dyDescent="0.25">
      <c r="A51" t="s">
        <v>508</v>
      </c>
      <c r="B51" t="s">
        <v>174</v>
      </c>
      <c r="C51" s="14" t="str">
        <f>IF(VLOOKUP(B51,'mapiranje - rdg'!$B$2:$F$94,3,FALSE)=0,"",VLOOKUP(B51,'mapiranje - rdg'!$B$2:$F$94,3,FALSE))</f>
        <v>Izdaci za osigurane slučajeve, neto</v>
      </c>
      <c r="D51" s="14" t="str">
        <f>IF(VLOOKUP(B51,'mapiranje - rdg'!$B$2:$F$94,4,FALSE)=0,"",VLOOKUP(B51,'mapiranje - rdg'!$B$2:$F$94,4,FALSE))</f>
        <v>Promjena pričuva šteta (+/-)</v>
      </c>
      <c r="E51" s="14" t="str">
        <f>IF(VLOOKUP(B51,'mapiranje - rdg'!$B$2:$F$94,5,FALSE)=0,"",VLOOKUP(B51,'mapiranje - rdg'!$B$2:$F$94,5,FALSE))</f>
        <v>Udio reosiguratelja(+)</v>
      </c>
    </row>
    <row r="52" spans="1:5" x14ac:dyDescent="0.25">
      <c r="A52" t="s">
        <v>508</v>
      </c>
      <c r="B52" t="s">
        <v>173</v>
      </c>
      <c r="C52" s="14" t="str">
        <f>IF(VLOOKUP(B52,'mapiranje - rdg'!$B$2:$F$94,3,FALSE)=0,"",VLOOKUP(B52,'mapiranje - rdg'!$B$2:$F$94,3,FALSE))</f>
        <v>Promjena matematičke pričuve i ostalih tehničkih pričuva, neto od reosiguranja</v>
      </c>
      <c r="D52" s="14" t="str">
        <f>IF(VLOOKUP(B52,'mapiranje - rdg'!$B$2:$F$94,4,FALSE)=0,"",VLOOKUP(B52,'mapiranje - rdg'!$B$2:$F$94,4,FALSE))</f>
        <v/>
      </c>
      <c r="E52" s="14" t="str">
        <f>IF(VLOOKUP(B52,'mapiranje - rdg'!$B$2:$F$94,5,FALSE)=0,"",VLOOKUP(B52,'mapiranje - rdg'!$B$2:$F$94,5,FALSE))</f>
        <v/>
      </c>
    </row>
    <row r="53" spans="1:5" x14ac:dyDescent="0.25">
      <c r="A53" t="s">
        <v>508</v>
      </c>
      <c r="B53" t="s">
        <v>172</v>
      </c>
      <c r="C53" s="14" t="str">
        <f>IF(VLOOKUP(B53,'mapiranje - rdg'!$B$2:$F$94,3,FALSE)=0,"",VLOOKUP(B53,'mapiranje - rdg'!$B$2:$F$94,3,FALSE))</f>
        <v>Promjena matematičke pričuve i ostalih tehničkih pričuva, neto od reosiguranja</v>
      </c>
      <c r="D53" s="14" t="str">
        <f>IF(VLOOKUP(B53,'mapiranje - rdg'!$B$2:$F$94,4,FALSE)=0,"",VLOOKUP(B53,'mapiranje - rdg'!$B$2:$F$94,4,FALSE))</f>
        <v>Promjena matematičke pričuve osiguranja (+/-)</v>
      </c>
      <c r="E53" s="14" t="str">
        <f>IF(VLOOKUP(B53,'mapiranje - rdg'!$B$2:$F$94,5,FALSE)=0,"",VLOOKUP(B53,'mapiranje - rdg'!$B$2:$F$94,5,FALSE))</f>
        <v/>
      </c>
    </row>
    <row r="54" spans="1:5" x14ac:dyDescent="0.25">
      <c r="A54" t="s">
        <v>508</v>
      </c>
      <c r="B54" t="s">
        <v>171</v>
      </c>
      <c r="C54" s="14" t="str">
        <f>IF(VLOOKUP(B54,'mapiranje - rdg'!$B$2:$F$94,3,FALSE)=0,"",VLOOKUP(B54,'mapiranje - rdg'!$B$2:$F$94,3,FALSE))</f>
        <v>Promjena matematičke pričuve i ostalih tehničkih pričuva, neto od reosiguranja</v>
      </c>
      <c r="D54" s="14" t="str">
        <f>IF(VLOOKUP(B54,'mapiranje - rdg'!$B$2:$F$94,4,FALSE)=0,"",VLOOKUP(B54,'mapiranje - rdg'!$B$2:$F$94,4,FALSE))</f>
        <v>Promjena matematičke pričuve osiguranja (+/-)</v>
      </c>
      <c r="E54" s="14" t="str">
        <f>IF(VLOOKUP(B54,'mapiranje - rdg'!$B$2:$F$94,5,FALSE)=0,"",VLOOKUP(B54,'mapiranje - rdg'!$B$2:$F$94,5,FALSE))</f>
        <v>Udio reosiguratelja (+)</v>
      </c>
    </row>
    <row r="55" spans="1:5" x14ac:dyDescent="0.25">
      <c r="A55" t="s">
        <v>508</v>
      </c>
      <c r="B55" t="s">
        <v>170</v>
      </c>
      <c r="C55" s="14" t="str">
        <f>IF(VLOOKUP(B55,'mapiranje - rdg'!$B$2:$F$94,3,FALSE)=0,"",VLOOKUP(B55,'mapiranje - rdg'!$B$2:$F$94,3,FALSE))</f>
        <v>Promjena matematičke pričuve i ostalih tehničkih pričuva, neto od reosiguranja</v>
      </c>
      <c r="D55" s="14" t="str">
        <f>IF(VLOOKUP(B55,'mapiranje - rdg'!$B$2:$F$94,4,FALSE)=0,"",VLOOKUP(B55,'mapiranje - rdg'!$B$2:$F$94,4,FALSE))</f>
        <v>Promjena ostalih tehničkih pričuva, neto od reosiguranja (+/-)</v>
      </c>
      <c r="E55" s="14" t="str">
        <f>IF(VLOOKUP(B55,'mapiranje - rdg'!$B$2:$F$94,5,FALSE)=0,"",VLOOKUP(B55,'mapiranje - rdg'!$B$2:$F$94,5,FALSE))</f>
        <v/>
      </c>
    </row>
    <row r="56" spans="1:5" x14ac:dyDescent="0.25">
      <c r="A56" t="s">
        <v>508</v>
      </c>
      <c r="B56" t="s">
        <v>154</v>
      </c>
      <c r="C56" s="14" t="str">
        <f>IF(VLOOKUP(B56,'mapiranje - rdg'!$B$2:$F$94,3,FALSE)=0,"",VLOOKUP(B56,'mapiranje - rdg'!$B$2:$F$94,3,FALSE))</f>
        <v>Poslovni rashodi</v>
      </c>
      <c r="D56" s="14" t="str">
        <f>IF(VLOOKUP(B56,'mapiranje - rdg'!$B$2:$F$94,4,FALSE)=0,"",VLOOKUP(B56,'mapiranje - rdg'!$B$2:$F$94,4,FALSE))</f>
        <v>Administrativni troškovi</v>
      </c>
      <c r="E56" s="14" t="str">
        <f>IF(VLOOKUP(B56,'mapiranje - rdg'!$B$2:$F$94,5,FALSE)=0,"",VLOOKUP(B56,'mapiranje - rdg'!$B$2:$F$94,5,FALSE))</f>
        <v/>
      </c>
    </row>
    <row r="57" spans="1:5" x14ac:dyDescent="0.25">
      <c r="A57" t="s">
        <v>508</v>
      </c>
      <c r="B57" t="s">
        <v>167</v>
      </c>
      <c r="C57" s="14" t="str">
        <f>IF(VLOOKUP(B57,'mapiranje - rdg'!$B$2:$F$94,3,FALSE)=0,"",VLOOKUP(B57,'mapiranje - rdg'!$B$2:$F$94,3,FALSE))</f>
        <v>Promjena matematičke pričuve i ostalih tehničkih pričuva, neto od reosiguranja</v>
      </c>
      <c r="D57" s="14" t="str">
        <f>IF(VLOOKUP(B57,'mapiranje - rdg'!$B$2:$F$94,4,FALSE)=0,"",VLOOKUP(B57,'mapiranje - rdg'!$B$2:$F$94,4,FALSE))</f>
        <v>Promjena ostalih tehničkih pričuva, neto od reosiguranja (+/-)</v>
      </c>
      <c r="E57" s="14" t="str">
        <f>IF(VLOOKUP(B57,'mapiranje - rdg'!$B$2:$F$94,5,FALSE)=0,"",VLOOKUP(B57,'mapiranje - rdg'!$B$2:$F$94,5,FALSE))</f>
        <v>Udio reosiguratelja (+)</v>
      </c>
    </row>
    <row r="58" spans="1:5" x14ac:dyDescent="0.25">
      <c r="A58" t="s">
        <v>508</v>
      </c>
      <c r="B58" t="s">
        <v>153</v>
      </c>
      <c r="C58" s="14" t="str">
        <f>IF(VLOOKUP(B58,'mapiranje - rdg'!$B$2:$F$94,3,FALSE)=0,"",VLOOKUP(B58,'mapiranje - rdg'!$B$2:$F$94,3,FALSE))</f>
        <v>Poslovni rashodi</v>
      </c>
      <c r="D58" s="14" t="str">
        <f>IF(VLOOKUP(B58,'mapiranje - rdg'!$B$2:$F$94,4,FALSE)=0,"",VLOOKUP(B58,'mapiranje - rdg'!$B$2:$F$94,4,FALSE))</f>
        <v>Administrativni troškovi</v>
      </c>
      <c r="E58" s="14" t="str">
        <f>IF(VLOOKUP(B58,'mapiranje - rdg'!$B$2:$F$94,5,FALSE)=0,"",VLOOKUP(B58,'mapiranje - rdg'!$B$2:$F$94,5,FALSE))</f>
        <v>Amortizacija</v>
      </c>
    </row>
    <row r="59" spans="1:5" x14ac:dyDescent="0.25">
      <c r="A59" t="s">
        <v>508</v>
      </c>
      <c r="B59" t="s">
        <v>166</v>
      </c>
      <c r="C59" s="14" t="str">
        <f>IF(VLOOKUP(B59,'mapiranje - rdg'!$B$2:$F$94,3,FALSE)=0,"",VLOOKUP(B59,'mapiranje - rdg'!$B$2:$F$94,3,FALSE))</f>
        <v>Promjena posebne pričuve za osiguranja iz skupine životnih osiguranja kod kojih ugovaratelj osiguranja preuzima investicijski rizik, neto od reosiguranja (+/-)</v>
      </c>
      <c r="D59" s="14" t="str">
        <f>IF(VLOOKUP(B59,'mapiranje - rdg'!$B$2:$F$94,4,FALSE)=0,"",VLOOKUP(B59,'mapiranje - rdg'!$B$2:$F$94,4,FALSE))</f>
        <v/>
      </c>
      <c r="E59" s="14" t="str">
        <f>IF(VLOOKUP(B59,'mapiranje - rdg'!$B$2:$F$94,5,FALSE)=0,"",VLOOKUP(B59,'mapiranje - rdg'!$B$2:$F$94,5,FALSE))</f>
        <v/>
      </c>
    </row>
    <row r="60" spans="1:5" x14ac:dyDescent="0.25">
      <c r="A60" t="s">
        <v>508</v>
      </c>
      <c r="B60" t="s">
        <v>152</v>
      </c>
      <c r="C60" s="14" t="str">
        <f>IF(VLOOKUP(B60,'mapiranje - rdg'!$B$2:$F$94,3,FALSE)=0,"",VLOOKUP(B60,'mapiranje - rdg'!$B$2:$F$94,3,FALSE))</f>
        <v>Poslovni rashodi</v>
      </c>
      <c r="D60" s="14" t="str">
        <f>IF(VLOOKUP(B60,'mapiranje - rdg'!$B$2:$F$94,4,FALSE)=0,"",VLOOKUP(B60,'mapiranje - rdg'!$B$2:$F$94,4,FALSE))</f>
        <v>Administrativni troškovi</v>
      </c>
      <c r="E60" s="14" t="str">
        <f>IF(VLOOKUP(B60,'mapiranje - rdg'!$B$2:$F$94,5,FALSE)=0,"",VLOOKUP(B60,'mapiranje - rdg'!$B$2:$F$94,5,FALSE))</f>
        <v>Plaće, porezi i doprinosi iz i na plaće</v>
      </c>
    </row>
    <row r="61" spans="1:5" x14ac:dyDescent="0.25">
      <c r="A61" t="s">
        <v>508</v>
      </c>
      <c r="B61" t="s">
        <v>151</v>
      </c>
      <c r="C61" s="14" t="str">
        <f>IF(VLOOKUP(B61,'mapiranje - rdg'!$B$2:$F$94,3,FALSE)=0,"",VLOOKUP(B61,'mapiranje - rdg'!$B$2:$F$94,3,FALSE))</f>
        <v>Poslovni rashodi</v>
      </c>
      <c r="D61" s="14" t="str">
        <f>IF(VLOOKUP(B61,'mapiranje - rdg'!$B$2:$F$94,4,FALSE)=0,"",VLOOKUP(B61,'mapiranje - rdg'!$B$2:$F$94,4,FALSE))</f>
        <v>Administrativni troškovi</v>
      </c>
      <c r="E61" s="14" t="str">
        <f>IF(VLOOKUP(B61,'mapiranje - rdg'!$B$2:$F$94,5,FALSE)=0,"",VLOOKUP(B61,'mapiranje - rdg'!$B$2:$F$94,5,FALSE))</f>
        <v>Ostali troškovi uprave</v>
      </c>
    </row>
    <row r="62" spans="1:5" x14ac:dyDescent="0.25">
      <c r="A62" t="s">
        <v>508</v>
      </c>
      <c r="B62" t="s">
        <v>164</v>
      </c>
      <c r="C62" s="14" t="str">
        <f>IF(VLOOKUP(B62,'mapiranje - rdg'!$B$2:$F$94,3,FALSE)=0,"",VLOOKUP(B62,'mapiranje - rdg'!$B$2:$F$94,3,FALSE))</f>
        <v>Promjena posebne pričuve za osiguranja iz skupine životnih osiguranja kod kojih ugovaratelj osiguranja preuzima investicijski rizik, neto od reosiguranja (+/-)</v>
      </c>
      <c r="D62" s="14" t="str">
        <f>IF(VLOOKUP(B62,'mapiranje - rdg'!$B$2:$F$94,4,FALSE)=0,"",VLOOKUP(B62,'mapiranje - rdg'!$B$2:$F$94,4,FALSE))</f>
        <v>Udio suosiguratelja (+)</v>
      </c>
      <c r="E62" s="14" t="str">
        <f>IF(VLOOKUP(B62,'mapiranje - rdg'!$B$2:$F$94,5,FALSE)=0,"",VLOOKUP(B62,'mapiranje - rdg'!$B$2:$F$94,5,FALSE))</f>
        <v>Udio suosiguratelja (+)</v>
      </c>
    </row>
    <row r="63" spans="1:5" x14ac:dyDescent="0.25">
      <c r="A63" t="s">
        <v>508</v>
      </c>
      <c r="B63" t="s">
        <v>150</v>
      </c>
      <c r="C63" s="14" t="str">
        <f>IF(VLOOKUP(B63,'mapiranje - rdg'!$B$2:$F$94,3,FALSE)=0,"",VLOOKUP(B63,'mapiranje - rdg'!$B$2:$F$94,3,FALSE))</f>
        <v>Troškovi ulaganja</v>
      </c>
      <c r="D63" s="14" t="str">
        <f>IF(VLOOKUP(B63,'mapiranje - rdg'!$B$2:$F$94,4,FALSE)=0,"",VLOOKUP(B63,'mapiranje - rdg'!$B$2:$F$94,4,FALSE))</f>
        <v/>
      </c>
      <c r="E63" s="14" t="str">
        <f>IF(VLOOKUP(B63,'mapiranje - rdg'!$B$2:$F$94,5,FALSE)=0,"",VLOOKUP(B63,'mapiranje - rdg'!$B$2:$F$94,5,FALSE))</f>
        <v/>
      </c>
    </row>
    <row r="64" spans="1:5" x14ac:dyDescent="0.25">
      <c r="A64" t="s">
        <v>508</v>
      </c>
      <c r="B64" t="s">
        <v>163</v>
      </c>
      <c r="C64" s="14" t="str">
        <f>IF(VLOOKUP(B64,'mapiranje - rdg'!$B$2:$F$94,3,FALSE)=0,"",VLOOKUP(B64,'mapiranje - rdg'!$B$2:$F$94,3,FALSE))</f>
        <v>Promjena posebne pričuve za osiguranja iz skupine životnih osiguranja kod kojih ugovaratelj osiguranja preuzima investicijski rizik, neto od reosiguranja (+/-)</v>
      </c>
      <c r="D64" s="14" t="str">
        <f>IF(VLOOKUP(B64,'mapiranje - rdg'!$B$2:$F$94,4,FALSE)=0,"",VLOOKUP(B64,'mapiranje - rdg'!$B$2:$F$94,4,FALSE))</f>
        <v>Udio reosiguratelja (+)</v>
      </c>
      <c r="E64" s="14" t="str">
        <f>IF(VLOOKUP(B64,'mapiranje - rdg'!$B$2:$F$94,5,FALSE)=0,"",VLOOKUP(B64,'mapiranje - rdg'!$B$2:$F$94,5,FALSE))</f>
        <v>Udio reosiguratelja (+)</v>
      </c>
    </row>
    <row r="65" spans="1:5" x14ac:dyDescent="0.25">
      <c r="A65" t="s">
        <v>508</v>
      </c>
      <c r="B65" t="s">
        <v>149</v>
      </c>
      <c r="C65" s="14" t="str">
        <f>IF(VLOOKUP(B65,'mapiranje - rdg'!$B$2:$F$94,3,FALSE)=0,"",VLOOKUP(B65,'mapiranje - rdg'!$B$2:$F$94,3,FALSE))</f>
        <v>Troškovi ulaganja</v>
      </c>
      <c r="D65" s="14" t="str">
        <f>IF(VLOOKUP(B65,'mapiranje - rdg'!$B$2:$F$94,4,FALSE)=0,"",VLOOKUP(B65,'mapiranje - rdg'!$B$2:$F$94,4,FALSE))</f>
        <v>Amortizacija zemljišta i građevinskih objekata koji ne služe društvu za obavljanje djelatnosti</v>
      </c>
      <c r="E65" s="14" t="str">
        <f>IF(VLOOKUP(B65,'mapiranje - rdg'!$B$2:$F$94,5,FALSE)=0,"",VLOOKUP(B65,'mapiranje - rdg'!$B$2:$F$94,5,FALSE))</f>
        <v>Amortizacija zemljišta i građevinskih objekata koji ne služe društvu za obavljanje djelatnosti</v>
      </c>
    </row>
    <row r="66" spans="1:5" x14ac:dyDescent="0.25">
      <c r="A66" t="s">
        <v>508</v>
      </c>
      <c r="B66" t="s">
        <v>162</v>
      </c>
      <c r="C66" s="14" t="str">
        <f>IF(VLOOKUP(B66,'mapiranje - rdg'!$B$2:$F$94,3,FALSE)=0,"",VLOOKUP(B66,'mapiranje - rdg'!$B$2:$F$94,3,FALSE))</f>
        <v>Izdaci za povrate premija (bonusi i popusti), neto od reosiguranja</v>
      </c>
      <c r="D66" s="14" t="str">
        <f>IF(VLOOKUP(B66,'mapiranje - rdg'!$B$2:$F$94,4,FALSE)=0,"",VLOOKUP(B66,'mapiranje - rdg'!$B$2:$F$94,4,FALSE))</f>
        <v/>
      </c>
      <c r="E66" s="14" t="str">
        <f>IF(VLOOKUP(B66,'mapiranje - rdg'!$B$2:$F$94,5,FALSE)=0,"",VLOOKUP(B66,'mapiranje - rdg'!$B$2:$F$94,5,FALSE))</f>
        <v/>
      </c>
    </row>
    <row r="67" spans="1:5" x14ac:dyDescent="0.25">
      <c r="A67" t="s">
        <v>508</v>
      </c>
      <c r="B67" t="s">
        <v>148</v>
      </c>
      <c r="C67" s="14" t="str">
        <f>IF(VLOOKUP(B67,'mapiranje - rdg'!$B$2:$F$94,3,FALSE)=0,"",VLOOKUP(B67,'mapiranje - rdg'!$B$2:$F$94,3,FALSE))</f>
        <v>Troškovi ulaganja</v>
      </c>
      <c r="D67" s="14" t="str">
        <f>IF(VLOOKUP(B67,'mapiranje - rdg'!$B$2:$F$94,4,FALSE)=0,"",VLOOKUP(B67,'mapiranje - rdg'!$B$2:$F$94,4,FALSE))</f>
        <v>Kamate</v>
      </c>
      <c r="E67" s="14" t="str">
        <f>IF(VLOOKUP(B67,'mapiranje - rdg'!$B$2:$F$94,5,FALSE)=0,"",VLOOKUP(B67,'mapiranje - rdg'!$B$2:$F$94,5,FALSE))</f>
        <v>Kamate</v>
      </c>
    </row>
    <row r="68" spans="1:5" x14ac:dyDescent="0.25">
      <c r="A68" t="s">
        <v>508</v>
      </c>
      <c r="B68" t="s">
        <v>147</v>
      </c>
      <c r="C68" s="14" t="str">
        <f>IF(VLOOKUP(B68,'mapiranje - rdg'!$B$2:$F$94,3,FALSE)=0,"",VLOOKUP(B68,'mapiranje - rdg'!$B$2:$F$94,3,FALSE))</f>
        <v>Troškovi ulaganja</v>
      </c>
      <c r="D68" s="14" t="str">
        <f>IF(VLOOKUP(B68,'mapiranje - rdg'!$B$2:$F$94,4,FALSE)=0,"",VLOOKUP(B68,'mapiranje - rdg'!$B$2:$F$94,4,FALSE))</f>
        <v>Umjanjenje vrijednosti ulaganja</v>
      </c>
      <c r="E68" s="14" t="str">
        <f>IF(VLOOKUP(B68,'mapiranje - rdg'!$B$2:$F$94,5,FALSE)=0,"",VLOOKUP(B68,'mapiranje - rdg'!$B$2:$F$94,5,FALSE))</f>
        <v>Umjanjenje vrijednosti ulaganja</v>
      </c>
    </row>
    <row r="69" spans="1:5" x14ac:dyDescent="0.25">
      <c r="A69" t="s">
        <v>508</v>
      </c>
      <c r="B69" t="s">
        <v>161</v>
      </c>
      <c r="C69" s="14" t="str">
        <f>IF(VLOOKUP(B69,'mapiranje - rdg'!$B$2:$F$94,3,FALSE)=0,"",VLOOKUP(B69,'mapiranje - rdg'!$B$2:$F$94,3,FALSE))</f>
        <v>Izdaci za povrate premija (bonusi i popusti), neto od reosiguranja</v>
      </c>
      <c r="D69" s="14" t="str">
        <f>IF(VLOOKUP(B69,'mapiranje - rdg'!$B$2:$F$94,4,FALSE)=0,"",VLOOKUP(B69,'mapiranje - rdg'!$B$2:$F$94,4,FALSE))</f>
        <v>Ovisni o rezultatu (bonusi)</v>
      </c>
      <c r="E69" s="14" t="str">
        <f>IF(VLOOKUP(B69,'mapiranje - rdg'!$B$2:$F$94,5,FALSE)=0,"",VLOOKUP(B69,'mapiranje - rdg'!$B$2:$F$94,5,FALSE))</f>
        <v>Ovisni o rezultatu (bonusi)</v>
      </c>
    </row>
    <row r="70" spans="1:5" x14ac:dyDescent="0.25">
      <c r="A70" t="s">
        <v>508</v>
      </c>
      <c r="B70" t="s">
        <v>146</v>
      </c>
      <c r="C70" s="14" t="str">
        <f>IF(VLOOKUP(B70,'mapiranje - rdg'!$B$2:$F$94,3,FALSE)=0,"",VLOOKUP(B70,'mapiranje - rdg'!$B$2:$F$94,3,FALSE))</f>
        <v>Troškovi ulaganja</v>
      </c>
      <c r="D70" s="14" t="str">
        <f>IF(VLOOKUP(B70,'mapiranje - rdg'!$B$2:$F$94,4,FALSE)=0,"",VLOOKUP(B70,'mapiranje - rdg'!$B$2:$F$94,4,FALSE))</f>
        <v>Gubici ostvareni pri prodaji (realizaciji) financijske imovine</v>
      </c>
      <c r="E70" s="14" t="str">
        <f>IF(VLOOKUP(B70,'mapiranje - rdg'!$B$2:$F$94,5,FALSE)=0,"",VLOOKUP(B70,'mapiranje - rdg'!$B$2:$F$94,5,FALSE))</f>
        <v>Gubici ostvareni pri prodaji (realizaciji) financijske imovine</v>
      </c>
    </row>
    <row r="71" spans="1:5" x14ac:dyDescent="0.25">
      <c r="A71" t="s">
        <v>508</v>
      </c>
      <c r="B71" t="s">
        <v>160</v>
      </c>
      <c r="C71" s="14" t="str">
        <f>IF(VLOOKUP(B71,'mapiranje - rdg'!$B$2:$F$94,3,FALSE)=0,"",VLOOKUP(B71,'mapiranje - rdg'!$B$2:$F$94,3,FALSE))</f>
        <v>Izdaci za povrate premija (bonusi i popusti), neto od reosiguranja</v>
      </c>
      <c r="D71" s="14" t="str">
        <f>IF(VLOOKUP(B71,'mapiranje - rdg'!$B$2:$F$94,4,FALSE)=0,"",VLOOKUP(B71,'mapiranje - rdg'!$B$2:$F$94,4,FALSE))</f>
        <v>Neovisni o rezultatu (popusti)</v>
      </c>
      <c r="E71" s="14" t="str">
        <f>IF(VLOOKUP(B71,'mapiranje - rdg'!$B$2:$F$94,5,FALSE)=0,"",VLOOKUP(B71,'mapiranje - rdg'!$B$2:$F$94,5,FALSE))</f>
        <v>Neovisni o rezultatu (popusti)</v>
      </c>
    </row>
    <row r="72" spans="1:5" x14ac:dyDescent="0.25">
      <c r="A72" t="s">
        <v>508</v>
      </c>
      <c r="B72" t="s">
        <v>145</v>
      </c>
      <c r="C72" s="14" t="str">
        <f>IF(VLOOKUP(B72,'mapiranje - rdg'!$B$2:$F$94,3,FALSE)=0,"",VLOOKUP(B72,'mapiranje - rdg'!$B$2:$F$94,3,FALSE))</f>
        <v>Troškovi ulaganja</v>
      </c>
      <c r="D72" s="14" t="str">
        <f>IF(VLOOKUP(B72,'mapiranje - rdg'!$B$2:$F$94,4,FALSE)=0,"",VLOOKUP(B72,'mapiranje - rdg'!$B$2:$F$94,4,FALSE))</f>
        <v>Usklađivanje financijske imovine po fer vrijednosti kroz račun dobiti i gubitka</v>
      </c>
      <c r="E72" s="14" t="str">
        <f>IF(VLOOKUP(B72,'mapiranje - rdg'!$B$2:$F$94,5,FALSE)=0,"",VLOOKUP(B72,'mapiranje - rdg'!$B$2:$F$94,5,FALSE))</f>
        <v>Usklađivanje financijske imovine po fer vrijednosti kroz račun dobiti i gubitka</v>
      </c>
    </row>
    <row r="73" spans="1:5" x14ac:dyDescent="0.25">
      <c r="A73" t="s">
        <v>508</v>
      </c>
      <c r="B73" t="s">
        <v>159</v>
      </c>
      <c r="C73" s="14" t="str">
        <f>IF(VLOOKUP(B73,'mapiranje - rdg'!$B$2:$F$94,3,FALSE)=0,"",VLOOKUP(B73,'mapiranje - rdg'!$B$2:$F$94,3,FALSE))</f>
        <v>Poslovni rashodi</v>
      </c>
      <c r="D73" s="14" t="str">
        <f>IF(VLOOKUP(B73,'mapiranje - rdg'!$B$2:$F$94,4,FALSE)=0,"",VLOOKUP(B73,'mapiranje - rdg'!$B$2:$F$94,4,FALSE))</f>
        <v/>
      </c>
      <c r="E73" s="14" t="str">
        <f>IF(VLOOKUP(B73,'mapiranje - rdg'!$B$2:$F$94,5,FALSE)=0,"",VLOOKUP(B73,'mapiranje - rdg'!$B$2:$F$94,5,FALSE))</f>
        <v/>
      </c>
    </row>
    <row r="74" spans="1:5" x14ac:dyDescent="0.25">
      <c r="A74" t="s">
        <v>508</v>
      </c>
      <c r="B74" t="s">
        <v>144</v>
      </c>
      <c r="C74" s="14" t="str">
        <f>IF(VLOOKUP(B74,'mapiranje - rdg'!$B$2:$F$94,3,FALSE)=0,"",VLOOKUP(B74,'mapiranje - rdg'!$B$2:$F$94,3,FALSE))</f>
        <v>Troškovi ulaganja</v>
      </c>
      <c r="D74" s="14" t="str">
        <f>IF(VLOOKUP(B74,'mapiranje - rdg'!$B$2:$F$94,4,FALSE)=0,"",VLOOKUP(B74,'mapiranje - rdg'!$B$2:$F$94,4,FALSE))</f>
        <v>Neto negativne tečajne razlike</v>
      </c>
      <c r="E74" s="14" t="str">
        <f>IF(VLOOKUP(B74,'mapiranje - rdg'!$B$2:$F$94,5,FALSE)=0,"",VLOOKUP(B74,'mapiranje - rdg'!$B$2:$F$94,5,FALSE))</f>
        <v>Neto negativne tečajne razlike</v>
      </c>
    </row>
    <row r="75" spans="1:5" x14ac:dyDescent="0.25">
      <c r="A75" t="s">
        <v>508</v>
      </c>
      <c r="B75" t="s">
        <v>158</v>
      </c>
      <c r="C75" s="14" t="str">
        <f>IF(VLOOKUP(B75,'mapiranje - rdg'!$B$2:$F$94,3,FALSE)=0,"",VLOOKUP(B75,'mapiranje - rdg'!$B$2:$F$94,3,FALSE))</f>
        <v>Poslovni rashodi</v>
      </c>
      <c r="D75" s="14" t="str">
        <f>IF(VLOOKUP(B75,'mapiranje - rdg'!$B$2:$F$94,4,FALSE)=0,"",VLOOKUP(B75,'mapiranje - rdg'!$B$2:$F$94,4,FALSE))</f>
        <v>Troškovi pribave</v>
      </c>
      <c r="E75" s="14" t="str">
        <f>IF(VLOOKUP(B75,'mapiranje - rdg'!$B$2:$F$94,5,FALSE)=0,"",VLOOKUP(B75,'mapiranje - rdg'!$B$2:$F$94,5,FALSE))</f>
        <v/>
      </c>
    </row>
    <row r="76" spans="1:5" x14ac:dyDescent="0.25">
      <c r="A76" t="s">
        <v>508</v>
      </c>
      <c r="B76" t="s">
        <v>143</v>
      </c>
      <c r="C76" s="14" t="str">
        <f>IF(VLOOKUP(B76,'mapiranje - rdg'!$B$2:$F$94,3,FALSE)=0,"",VLOOKUP(B76,'mapiranje - rdg'!$B$2:$F$94,3,FALSE))</f>
        <v>Troškovi ulaganja</v>
      </c>
      <c r="D76" s="14" t="str">
        <f>IF(VLOOKUP(B76,'mapiranje - rdg'!$B$2:$F$94,4,FALSE)=0,"",VLOOKUP(B76,'mapiranje - rdg'!$B$2:$F$94,4,FALSE))</f>
        <v>Ostali troškovi ulaganja</v>
      </c>
      <c r="E76" s="14" t="str">
        <f>IF(VLOOKUP(B76,'mapiranje - rdg'!$B$2:$F$94,5,FALSE)=0,"",VLOOKUP(B76,'mapiranje - rdg'!$B$2:$F$94,5,FALSE))</f>
        <v>Ostali troškovi ulaganja</v>
      </c>
    </row>
    <row r="77" spans="1:5" x14ac:dyDescent="0.25">
      <c r="A77" t="s">
        <v>508</v>
      </c>
      <c r="B77" t="s">
        <v>157</v>
      </c>
      <c r="C77" s="14" t="str">
        <f>IF(VLOOKUP(B77,'mapiranje - rdg'!$B$2:$F$94,3,FALSE)=0,"",VLOOKUP(B77,'mapiranje - rdg'!$B$2:$F$94,3,FALSE))</f>
        <v>Poslovni rashodi</v>
      </c>
      <c r="D77" s="14" t="str">
        <f>IF(VLOOKUP(B77,'mapiranje - rdg'!$B$2:$F$94,4,FALSE)=0,"",VLOOKUP(B77,'mapiranje - rdg'!$B$2:$F$94,4,FALSE))</f>
        <v>Troškovi pribave</v>
      </c>
      <c r="E77" s="14" t="str">
        <f>IF(VLOOKUP(B77,'mapiranje - rdg'!$B$2:$F$94,5,FALSE)=0,"",VLOOKUP(B77,'mapiranje - rdg'!$B$2:$F$94,5,FALSE))</f>
        <v>Provizija</v>
      </c>
    </row>
    <row r="78" spans="1:5" x14ac:dyDescent="0.25">
      <c r="A78" t="s">
        <v>508</v>
      </c>
      <c r="B78" t="s">
        <v>142</v>
      </c>
      <c r="C78" s="14" t="str">
        <f>IF(VLOOKUP(B78,'mapiranje - rdg'!$B$2:$F$94,3,FALSE)=0,"",VLOOKUP(B78,'mapiranje - rdg'!$B$2:$F$94,3,FALSE))</f>
        <v>Ostali troškovi</v>
      </c>
      <c r="D78" s="14" t="str">
        <f>IF(VLOOKUP(B78,'mapiranje - rdg'!$B$2:$F$94,4,FALSE)=0,"",VLOOKUP(B78,'mapiranje - rdg'!$B$2:$F$94,4,FALSE))</f>
        <v/>
      </c>
      <c r="E78" s="14" t="str">
        <f>IF(VLOOKUP(B78,'mapiranje - rdg'!$B$2:$F$94,5,FALSE)=0,"",VLOOKUP(B78,'mapiranje - rdg'!$B$2:$F$94,5,FALSE))</f>
        <v/>
      </c>
    </row>
    <row r="79" spans="1:5" x14ac:dyDescent="0.25">
      <c r="A79" t="s">
        <v>508</v>
      </c>
      <c r="B79" t="s">
        <v>156</v>
      </c>
      <c r="C79" s="14" t="str">
        <f>IF(VLOOKUP(B79,'mapiranje - rdg'!$B$2:$F$94,3,FALSE)=0,"",VLOOKUP(B79,'mapiranje - rdg'!$B$2:$F$94,3,FALSE))</f>
        <v>Poslovni rashodi</v>
      </c>
      <c r="D79" s="14" t="str">
        <f>IF(VLOOKUP(B79,'mapiranje - rdg'!$B$2:$F$94,4,FALSE)=0,"",VLOOKUP(B79,'mapiranje - rdg'!$B$2:$F$94,4,FALSE))</f>
        <v>Troškovi pribave</v>
      </c>
      <c r="E79" s="14" t="str">
        <f>IF(VLOOKUP(B79,'mapiranje - rdg'!$B$2:$F$94,5,FALSE)=0,"",VLOOKUP(B79,'mapiranje - rdg'!$B$2:$F$94,5,FALSE))</f>
        <v>Ostali troškovi pribave</v>
      </c>
    </row>
    <row r="80" spans="1:5" x14ac:dyDescent="0.25">
      <c r="A80" t="s">
        <v>508</v>
      </c>
      <c r="B80" t="s">
        <v>141</v>
      </c>
      <c r="C80" s="14" t="str">
        <f>IF(VLOOKUP(B80,'mapiranje - rdg'!$B$2:$F$94,3,FALSE)=0,"",VLOOKUP(B80,'mapiranje - rdg'!$B$2:$F$94,3,FALSE))</f>
        <v>Ostali troškovi</v>
      </c>
      <c r="D80" s="14" t="str">
        <f>IF(VLOOKUP(B80,'mapiranje - rdg'!$B$2:$F$94,4,FALSE)=0,"",VLOOKUP(B80,'mapiranje - rdg'!$B$2:$F$94,4,FALSE))</f>
        <v>Troškovi za preventivnu djelatnost</v>
      </c>
      <c r="E80" s="14" t="str">
        <f>IF(VLOOKUP(B80,'mapiranje - rdg'!$B$2:$F$94,5,FALSE)=0,"",VLOOKUP(B80,'mapiranje - rdg'!$B$2:$F$94,5,FALSE))</f>
        <v>Troškovi za preventivnu djelatnost</v>
      </c>
    </row>
    <row r="81" spans="1:5" x14ac:dyDescent="0.25">
      <c r="A81" t="s">
        <v>508</v>
      </c>
      <c r="B81" t="s">
        <v>155</v>
      </c>
      <c r="C81" s="14" t="str">
        <f>IF(VLOOKUP(B81,'mapiranje - rdg'!$B$2:$F$94,3,FALSE)=0,"",VLOOKUP(B81,'mapiranje - rdg'!$B$2:$F$94,3,FALSE))</f>
        <v>Poslovni rashodi</v>
      </c>
      <c r="D81" s="14" t="str">
        <f>IF(VLOOKUP(B81,'mapiranje - rdg'!$B$2:$F$94,4,FALSE)=0,"",VLOOKUP(B81,'mapiranje - rdg'!$B$2:$F$94,4,FALSE))</f>
        <v>Troškovi pribave</v>
      </c>
      <c r="E81" s="14" t="str">
        <f>IF(VLOOKUP(B81,'mapiranje - rdg'!$B$2:$F$94,5,FALSE)=0,"",VLOOKUP(B81,'mapiranje - rdg'!$B$2:$F$94,5,FALSE))</f>
        <v>Promjena razgraničenih troškova pribave (+/-)</v>
      </c>
    </row>
    <row r="82" spans="1:5" x14ac:dyDescent="0.25">
      <c r="A82" t="s">
        <v>508</v>
      </c>
      <c r="B82" t="s">
        <v>140</v>
      </c>
      <c r="C82" s="14" t="str">
        <f>IF(VLOOKUP(B82,'mapiranje - rdg'!$B$2:$F$94,3,FALSE)=0,"",VLOOKUP(B82,'mapiranje - rdg'!$B$2:$F$94,3,FALSE))</f>
        <v>Ostali troškovi</v>
      </c>
      <c r="D82" s="14" t="str">
        <f>IF(VLOOKUP(B82,'mapiranje - rdg'!$B$2:$F$94,4,FALSE)=0,"",VLOOKUP(B82,'mapiranje - rdg'!$B$2:$F$94,4,FALSE))</f>
        <v>Ostali tehnički troškovi osiguranja</v>
      </c>
      <c r="E82" s="14" t="str">
        <f>IF(VLOOKUP(B82,'mapiranje - rdg'!$B$2:$F$94,5,FALSE)=0,"",VLOOKUP(B82,'mapiranje - rdg'!$B$2:$F$94,5,FALSE))</f>
        <v>Ostali tehnički troškovi osiguranja</v>
      </c>
    </row>
    <row r="83" spans="1:5" x14ac:dyDescent="0.25">
      <c r="A83" t="s">
        <v>508</v>
      </c>
      <c r="B83" t="s">
        <v>139</v>
      </c>
      <c r="C83" s="14" t="str">
        <f>IF(VLOOKUP(B83,'mapiranje - rdg'!$B$2:$F$94,3,FALSE)=0,"",VLOOKUP(B83,'mapiranje - rdg'!$B$2:$F$94,3,FALSE))</f>
        <v>Ostali troškovi</v>
      </c>
      <c r="D83" s="14" t="str">
        <f>IF(VLOOKUP(B83,'mapiranje - rdg'!$B$2:$F$94,4,FALSE)=0,"",VLOOKUP(B83,'mapiranje - rdg'!$B$2:$F$94,4,FALSE))</f>
        <v>Ostali troškovi, uključujući vrijednosna usklađenja</v>
      </c>
      <c r="E83" s="14" t="str">
        <f>IF(VLOOKUP(B83,'mapiranje - rdg'!$B$2:$F$94,5,FALSE)=0,"",VLOOKUP(B83,'mapiranje - rdg'!$B$2:$F$94,5,FALSE))</f>
        <v>Ostali troškovi, uključujući vrijednosna usklađenja</v>
      </c>
    </row>
    <row r="84" spans="1:5" x14ac:dyDescent="0.25">
      <c r="A84" t="s">
        <v>508</v>
      </c>
      <c r="B84" t="s">
        <v>138</v>
      </c>
      <c r="C84" s="14" t="str">
        <f>IF(VLOOKUP(B84,'mapiranje - rdg'!$B$2:$F$94,3,FALSE)=0,"",VLOOKUP(B84,'mapiranje - rdg'!$B$2:$F$94,3,FALSE))</f>
        <v>Dobit ili gubitak obračunskog razdoblja prije poreza (+/-)</v>
      </c>
      <c r="D84" s="14" t="str">
        <f>IF(VLOOKUP(B84,'mapiranje - rdg'!$B$2:$F$94,4,FALSE)=0,"",VLOOKUP(B84,'mapiranje - rdg'!$B$2:$F$94,4,FALSE))</f>
        <v>Dobit ili gubitak obračunskog razdoblja prije poreza (+/-)</v>
      </c>
      <c r="E84" s="14" t="str">
        <f>IF(VLOOKUP(B84,'mapiranje - rdg'!$B$2:$F$94,5,FALSE)=0,"",VLOOKUP(B84,'mapiranje - rdg'!$B$2:$F$94,5,FALSE))</f>
        <v>Dobit ili gubitak obračunskog razdoblja prije poreza (+/-)</v>
      </c>
    </row>
    <row r="85" spans="1:5" x14ac:dyDescent="0.25">
      <c r="A85" t="s">
        <v>508</v>
      </c>
      <c r="B85" t="s">
        <v>137</v>
      </c>
      <c r="C85" s="14" t="str">
        <f>IF(VLOOKUP(B85,'mapiranje - rdg'!$B$2:$F$94,3,FALSE)=0,"",VLOOKUP(B85,'mapiranje - rdg'!$B$2:$F$94,3,FALSE))</f>
        <v>Porez na dobit ili gubitak</v>
      </c>
      <c r="D85" s="14" t="str">
        <f>IF(VLOOKUP(B85,'mapiranje - rdg'!$B$2:$F$94,4,FALSE)=0,"",VLOOKUP(B85,'mapiranje - rdg'!$B$2:$F$94,4,FALSE))</f>
        <v/>
      </c>
      <c r="E85" s="14" t="str">
        <f>IF(VLOOKUP(B85,'mapiranje - rdg'!$B$2:$F$94,5,FALSE)=0,"",VLOOKUP(B85,'mapiranje - rdg'!$B$2:$F$94,5,FALSE))</f>
        <v/>
      </c>
    </row>
    <row r="86" spans="1:5" x14ac:dyDescent="0.25">
      <c r="A86" t="s">
        <v>508</v>
      </c>
      <c r="B86" t="s">
        <v>136</v>
      </c>
      <c r="C86" s="14" t="str">
        <f>IF(VLOOKUP(B86,'mapiranje - rdg'!$B$2:$F$94,3,FALSE)=0,"",VLOOKUP(B86,'mapiranje - rdg'!$B$2:$F$94,3,FALSE))</f>
        <v>Porez na dobit ili gubitak</v>
      </c>
      <c r="D86" s="14" t="str">
        <f>IF(VLOOKUP(B86,'mapiranje - rdg'!$B$2:$F$94,4,FALSE)=0,"",VLOOKUP(B86,'mapiranje - rdg'!$B$2:$F$94,4,FALSE))</f>
        <v>Tekući porezni trošak</v>
      </c>
      <c r="E86" s="14" t="str">
        <f>IF(VLOOKUP(B86,'mapiranje - rdg'!$B$2:$F$94,5,FALSE)=0,"",VLOOKUP(B86,'mapiranje - rdg'!$B$2:$F$94,5,FALSE))</f>
        <v>Tekući porezni trošak</v>
      </c>
    </row>
    <row r="87" spans="1:5" x14ac:dyDescent="0.25">
      <c r="A87" t="s">
        <v>508</v>
      </c>
      <c r="B87" t="s">
        <v>135</v>
      </c>
      <c r="C87" s="14" t="str">
        <f>IF(VLOOKUP(B87,'mapiranje - rdg'!$B$2:$F$94,3,FALSE)=0,"",VLOOKUP(B87,'mapiranje - rdg'!$B$2:$F$94,3,FALSE))</f>
        <v>Porez na dobit ili gubitak</v>
      </c>
      <c r="D87" s="14" t="str">
        <f>IF(VLOOKUP(B87,'mapiranje - rdg'!$B$2:$F$94,4,FALSE)=0,"",VLOOKUP(B87,'mapiranje - rdg'!$B$2:$F$94,4,FALSE))</f>
        <v>Odgođeni porezni trošak (prihod)</v>
      </c>
      <c r="E87" s="14" t="str">
        <f>IF(VLOOKUP(B87,'mapiranje - rdg'!$B$2:$F$94,5,FALSE)=0,"",VLOOKUP(B87,'mapiranje - rdg'!$B$2:$F$94,5,FALSE))</f>
        <v>Odgođeni porezni trošak (prihod)</v>
      </c>
    </row>
    <row r="88" spans="1:5" x14ac:dyDescent="0.25">
      <c r="A88" t="s">
        <v>508</v>
      </c>
      <c r="B88" t="s">
        <v>134</v>
      </c>
      <c r="C88" s="14" t="str">
        <f>IF(VLOOKUP(B88,'mapiranje - rdg'!$B$2:$F$94,3,FALSE)=0,"",VLOOKUP(B88,'mapiranje - rdg'!$B$2:$F$94,3,FALSE))</f>
        <v>Dobit ili gubitak obračunskog razdoblja poslije poreza (+/-)</v>
      </c>
      <c r="D88" s="14" t="str">
        <f>IF(VLOOKUP(B88,'mapiranje - rdg'!$B$2:$F$94,4,FALSE)=0,"",VLOOKUP(B88,'mapiranje - rdg'!$B$2:$F$94,4,FALSE))</f>
        <v/>
      </c>
      <c r="E88" s="14" t="str">
        <f>IF(VLOOKUP(B88,'mapiranje - rdg'!$B$2:$F$94,5,FALSE)=0,"",VLOOKUP(B88,'mapiranje - rdg'!$B$2:$F$94,5,FALSE))</f>
        <v/>
      </c>
    </row>
    <row r="89" spans="1:5" x14ac:dyDescent="0.25">
      <c r="A89" t="s">
        <v>508</v>
      </c>
      <c r="B89" t="s">
        <v>133</v>
      </c>
      <c r="C89" s="14" t="str">
        <f>IF(VLOOKUP(B89,'mapiranje - rdg'!$B$2:$F$94,3,FALSE)=0,"",VLOOKUP(B89,'mapiranje - rdg'!$B$2:$F$94,3,FALSE))</f>
        <v>Ukupni prihodi</v>
      </c>
      <c r="D89" s="14" t="str">
        <f>IF(VLOOKUP(B89,'mapiranje - rdg'!$B$2:$F$94,4,FALSE)=0,"",VLOOKUP(B89,'mapiranje - rdg'!$B$2:$F$94,4,FALSE))</f>
        <v/>
      </c>
      <c r="E89" s="14" t="str">
        <f>IF(VLOOKUP(B89,'mapiranje - rdg'!$B$2:$F$94,5,FALSE)=0,"",VLOOKUP(B89,'mapiranje - rdg'!$B$2:$F$94,5,FALSE))</f>
        <v/>
      </c>
    </row>
    <row r="90" spans="1:5" x14ac:dyDescent="0.25">
      <c r="A90" t="s">
        <v>509</v>
      </c>
      <c r="B90" t="s">
        <v>281</v>
      </c>
      <c r="C90" s="22" t="str">
        <f>IF(VLOOKUP(B90,'mapiranje - rdg'!$A$2:$F$94,4,FALSE)=0,"",VLOOKUP(B90,'mapiranje - rdg'!$A$2:$F$94,4,FALSE))</f>
        <v>Prihodi od ulaganja</v>
      </c>
      <c r="D90" s="22" t="str">
        <f>IF(VLOOKUP(B90,'mapiranje - rdg'!$A$2:$F$94,5,FALSE)=0,"",VLOOKUP(B90,'mapiranje - rdg'!$A$2:$F$94,5,FALSE))</f>
        <v>Nerealizirani dobici od ulaganja po fer vrijednosti kroz račun dobiti i gubitka</v>
      </c>
      <c r="E90" s="22" t="str">
        <f>IF(VLOOKUP(B90,'mapiranje - rdg'!$A$2:$F$94,6,FALSE)=0,"",VLOOKUP(B90,'mapiranje - rdg'!$A$2:$F$94,6,FALSE))</f>
        <v>Nerealizirani dobici od ulaganja po fer vrijednosti kroz račun dobiti i gubitka</v>
      </c>
    </row>
    <row r="91" spans="1:5" x14ac:dyDescent="0.25">
      <c r="A91" t="s">
        <v>509</v>
      </c>
      <c r="B91" t="s">
        <v>280</v>
      </c>
      <c r="C91" s="22" t="str">
        <f>IF(VLOOKUP(B91,'mapiranje - rdg'!$A$2:$F$94,4,FALSE)=0,"",VLOOKUP(B91,'mapiranje - rdg'!$A$2:$F$94,4,FALSE))</f>
        <v>Prihodi od ulaganja</v>
      </c>
      <c r="D91" s="22" t="str">
        <f>IF(VLOOKUP(B91,'mapiranje - rdg'!$A$2:$F$94,5,FALSE)=0,"",VLOOKUP(B91,'mapiranje - rdg'!$A$2:$F$94,5,FALSE))</f>
        <v>Realizirani dobici od ulaganja</v>
      </c>
      <c r="E91" s="22" t="str">
        <f>IF(VLOOKUP(B91,'mapiranje - rdg'!$A$2:$F$94,6,FALSE)=0,"",VLOOKUP(B91,'mapiranje - rdg'!$A$2:$F$94,6,FALSE))</f>
        <v/>
      </c>
    </row>
    <row r="92" spans="1:5" x14ac:dyDescent="0.25">
      <c r="A92" t="s">
        <v>509</v>
      </c>
      <c r="B92" t="s">
        <v>197</v>
      </c>
      <c r="C92" s="22" t="str">
        <f>IF(VLOOKUP(B92,'mapiranje - rdg'!$A$2:$F$94,4,FALSE)=0,"",VLOOKUP(B92,'mapiranje - rdg'!$A$2:$F$94,4,FALSE))</f>
        <v>Prihodi od ulaganja</v>
      </c>
      <c r="D92" s="22" t="str">
        <f>IF(VLOOKUP(B92,'mapiranje - rdg'!$A$2:$F$94,5,FALSE)=0,"",VLOOKUP(B92,'mapiranje - rdg'!$A$2:$F$94,5,FALSE))</f>
        <v/>
      </c>
      <c r="E92" s="22" t="str">
        <f>IF(VLOOKUP(B92,'mapiranje - rdg'!$A$2:$F$94,6,FALSE)=0,"",VLOOKUP(B92,'mapiranje - rdg'!$A$2:$F$94,6,FALSE))</f>
        <v/>
      </c>
    </row>
    <row r="93" spans="1:5" x14ac:dyDescent="0.25">
      <c r="A93" t="s">
        <v>509</v>
      </c>
      <c r="B93" t="s">
        <v>282</v>
      </c>
      <c r="C93" s="22" t="str">
        <f>IF(VLOOKUP(B93,'mapiranje - rdg'!$A$2:$F$94,4,FALSE)=0,"",VLOOKUP(B93,'mapiranje - rdg'!$A$2:$F$94,4,FALSE))</f>
        <v>Prihodi od ulaganja</v>
      </c>
      <c r="D93" s="22" t="str">
        <f>IF(VLOOKUP(B93,'mapiranje - rdg'!$A$2:$F$94,5,FALSE)=0,"",VLOOKUP(B93,'mapiranje - rdg'!$A$2:$F$94,5,FALSE))</f>
        <v>Prihodi od podružnica, pridruženih društava i sudjelovanja u zajedničkim ulaganjima</v>
      </c>
      <c r="E93" s="22" t="str">
        <f>IF(VLOOKUP(B93,'mapiranje - rdg'!$A$2:$F$94,6,FALSE)=0,"",VLOOKUP(B93,'mapiranje - rdg'!$A$2:$F$94,6,FALSE))</f>
        <v>Prihodi od podružnica, pridruženih društava i sudjelovanja u zajedničkim ulaganjima</v>
      </c>
    </row>
    <row r="94" spans="1:5" x14ac:dyDescent="0.25">
      <c r="A94" t="s">
        <v>509</v>
      </c>
      <c r="B94" t="s">
        <v>195</v>
      </c>
      <c r="C94" s="22" t="str">
        <f>IF(VLOOKUP(B94,'mapiranje - rdg'!$A$2:$F$94,4,FALSE)=0,"",VLOOKUP(B94,'mapiranje - rdg'!$A$2:$F$94,4,FALSE))</f>
        <v>Prihodi od ulaganja</v>
      </c>
      <c r="D94" s="22" t="str">
        <f>IF(VLOOKUP(B94,'mapiranje - rdg'!$A$2:$F$94,5,FALSE)=0,"",VLOOKUP(B94,'mapiranje - rdg'!$A$2:$F$94,5,FALSE))</f>
        <v>Prihodi od ulaganja u zemljišta i građevinske objekte</v>
      </c>
      <c r="E94" s="22" t="str">
        <f>IF(VLOOKUP(B94,'mapiranje - rdg'!$A$2:$F$94,6,FALSE)=0,"",VLOOKUP(B94,'mapiranje - rdg'!$A$2:$F$94,6,FALSE))</f>
        <v/>
      </c>
    </row>
    <row r="95" spans="1:5" x14ac:dyDescent="0.25">
      <c r="A95" t="s">
        <v>509</v>
      </c>
      <c r="B95" t="s">
        <v>191</v>
      </c>
      <c r="C95" s="22" t="str">
        <f>IF(VLOOKUP(B95,'mapiranje - rdg'!$A$2:$F$94,4,FALSE)=0,"",VLOOKUP(B95,'mapiranje - rdg'!$A$2:$F$94,4,FALSE))</f>
        <v>Prihodi od ulaganja</v>
      </c>
      <c r="D95" s="22" t="str">
        <f>IF(VLOOKUP(B95,'mapiranje - rdg'!$A$2:$F$94,5,FALSE)=0,"",VLOOKUP(B95,'mapiranje - rdg'!$A$2:$F$94,5,FALSE))</f>
        <v>Prihodi od kamata</v>
      </c>
      <c r="E95" s="22" t="str">
        <f>IF(VLOOKUP(B95,'mapiranje - rdg'!$A$2:$F$94,6,FALSE)=0,"",VLOOKUP(B95,'mapiranje - rdg'!$A$2:$F$94,6,FALSE))</f>
        <v>Prihodi od kamata</v>
      </c>
    </row>
    <row r="96" spans="1:5" x14ac:dyDescent="0.25">
      <c r="A96" t="s">
        <v>509</v>
      </c>
      <c r="B96" t="s">
        <v>182</v>
      </c>
      <c r="C96" s="22" t="str">
        <f>IF(VLOOKUP(B96,'mapiranje - rdg'!$A$2:$F$94,4,FALSE)=0,"",VLOOKUP(B96,'mapiranje - rdg'!$A$2:$F$94,4,FALSE))</f>
        <v>Ostali prihodi</v>
      </c>
      <c r="D96" s="22" t="str">
        <f>IF(VLOOKUP(B96,'mapiranje - rdg'!$A$2:$F$94,5,FALSE)=0,"",VLOOKUP(B96,'mapiranje - rdg'!$A$2:$F$94,5,FALSE))</f>
        <v>Ostali osigurateljno - tehnički prihodi, neto od reosiguranja</v>
      </c>
      <c r="E96" s="22" t="str">
        <f>IF(VLOOKUP(B96,'mapiranje - rdg'!$A$2:$F$94,6,FALSE)=0,"",VLOOKUP(B96,'mapiranje - rdg'!$A$2:$F$94,6,FALSE))</f>
        <v>Ostali osigurateljno - tehnički prihodi, neto od reosiguranja</v>
      </c>
    </row>
    <row r="97" spans="1:5" x14ac:dyDescent="0.25">
      <c r="A97" t="s">
        <v>509</v>
      </c>
      <c r="B97" t="s">
        <v>181</v>
      </c>
      <c r="C97" s="22" t="str">
        <f>IF(VLOOKUP(B97,'mapiranje - rdg'!$A$2:$F$94,4,FALSE)=0,"",VLOOKUP(B97,'mapiranje - rdg'!$A$2:$F$94,4,FALSE))</f>
        <v>Ostali prihodi</v>
      </c>
      <c r="D97" s="22" t="str">
        <f>IF(VLOOKUP(B97,'mapiranje - rdg'!$A$2:$F$94,5,FALSE)=0,"",VLOOKUP(B97,'mapiranje - rdg'!$A$2:$F$94,5,FALSE))</f>
        <v>Ostali prihodi</v>
      </c>
      <c r="E97" s="22" t="str">
        <f>IF(VLOOKUP(B97,'mapiranje - rdg'!$A$2:$F$94,6,FALSE)=0,"",VLOOKUP(B97,'mapiranje - rdg'!$A$2:$F$94,6,FALSE))</f>
        <v>Ostali prihodi</v>
      </c>
    </row>
    <row r="98" spans="1:5" x14ac:dyDescent="0.25">
      <c r="A98" t="s">
        <v>509</v>
      </c>
      <c r="B98" t="s">
        <v>180</v>
      </c>
      <c r="C98" s="22" t="str">
        <f>IF(VLOOKUP(B98,'mapiranje - rdg'!$A$2:$F$94,4,FALSE)=0,"",VLOOKUP(B98,'mapiranje - rdg'!$A$2:$F$94,4,FALSE))</f>
        <v>Izdaci za osigurane slučajeve, neto</v>
      </c>
      <c r="D98" s="22" t="str">
        <f>IF(VLOOKUP(B98,'mapiranje - rdg'!$A$2:$F$94,5,FALSE)=0,"",VLOOKUP(B98,'mapiranje - rdg'!$A$2:$F$94,5,FALSE))</f>
        <v/>
      </c>
      <c r="E98" s="22" t="str">
        <f>IF(VLOOKUP(B98,'mapiranje - rdg'!$A$2:$F$94,6,FALSE)=0,"",VLOOKUP(B98,'mapiranje - rdg'!$A$2:$F$94,6,FALSE))</f>
        <v/>
      </c>
    </row>
    <row r="99" spans="1:5" x14ac:dyDescent="0.25">
      <c r="A99" t="s">
        <v>509</v>
      </c>
      <c r="B99" t="s">
        <v>185</v>
      </c>
      <c r="C99" s="22" t="str">
        <f>IF(VLOOKUP(B99,'mapiranje - rdg'!$A$2:$F$94,4,FALSE)=0,"",VLOOKUP(B99,'mapiranje - rdg'!$A$2:$F$94,4,FALSE))</f>
        <v>Prihodi od ulaganja</v>
      </c>
      <c r="D99" s="22" t="str">
        <f>IF(VLOOKUP(B99,'mapiranje - rdg'!$A$2:$F$94,5,FALSE)=0,"",VLOOKUP(B99,'mapiranje - rdg'!$A$2:$F$94,5,FALSE))</f>
        <v>Neto pozitivne tečajne razlike</v>
      </c>
      <c r="E99" s="22" t="str">
        <f>IF(VLOOKUP(B99,'mapiranje - rdg'!$A$2:$F$94,6,FALSE)=0,"",VLOOKUP(B99,'mapiranje - rdg'!$A$2:$F$94,6,FALSE))</f>
        <v>Neto pozitivne tečajne razlike</v>
      </c>
    </row>
    <row r="100" spans="1:5" x14ac:dyDescent="0.25">
      <c r="A100" t="s">
        <v>509</v>
      </c>
      <c r="B100" t="s">
        <v>184</v>
      </c>
      <c r="C100" s="22" t="str">
        <f>IF(VLOOKUP(B100,'mapiranje - rdg'!$A$2:$F$94,4,FALSE)=0,"",VLOOKUP(B100,'mapiranje - rdg'!$A$2:$F$94,4,FALSE))</f>
        <v>Prihodi od ulaganja</v>
      </c>
      <c r="D100" s="22" t="str">
        <f>IF(VLOOKUP(B100,'mapiranje - rdg'!$A$2:$F$94,5,FALSE)=0,"",VLOOKUP(B100,'mapiranje - rdg'!$A$2:$F$94,5,FALSE))</f>
        <v>Ostali prihodi od ulaganja</v>
      </c>
      <c r="E100" s="22" t="str">
        <f>IF(VLOOKUP(B100,'mapiranje - rdg'!$A$2:$F$94,6,FALSE)=0,"",VLOOKUP(B100,'mapiranje - rdg'!$A$2:$F$94,6,FALSE))</f>
        <v>Ostali prihodi od ulaganja</v>
      </c>
    </row>
    <row r="101" spans="1:5" x14ac:dyDescent="0.25">
      <c r="A101" t="s">
        <v>509</v>
      </c>
      <c r="B101" t="s">
        <v>183</v>
      </c>
      <c r="C101" s="22" t="str">
        <f>IF(VLOOKUP(B101,'mapiranje - rdg'!$A$2:$F$94,4,FALSE)=0,"",VLOOKUP(B101,'mapiranje - rdg'!$A$2:$F$94,4,FALSE))</f>
        <v>Prihodi od provizija i naknada</v>
      </c>
      <c r="D101" s="22" t="str">
        <f>IF(VLOOKUP(B101,'mapiranje - rdg'!$A$2:$F$94,5,FALSE)=0,"",VLOOKUP(B101,'mapiranje - rdg'!$A$2:$F$94,5,FALSE))</f>
        <v>Prihodi od provizija i naknada</v>
      </c>
      <c r="E101" s="22" t="str">
        <f>IF(VLOOKUP(B101,'mapiranje - rdg'!$A$2:$F$94,6,FALSE)=0,"",VLOOKUP(B101,'mapiranje - rdg'!$A$2:$F$94,6,FALSE))</f>
        <v>Prihodi od provizija i naknada</v>
      </c>
    </row>
    <row r="102" spans="1:5" x14ac:dyDescent="0.25">
      <c r="A102" t="s">
        <v>509</v>
      </c>
      <c r="B102" t="s">
        <v>171</v>
      </c>
      <c r="C102" s="22" t="str">
        <f>IF(VLOOKUP(B102,'mapiranje - rdg'!$A$2:$F$94,4,FALSE)=0,"",VLOOKUP(B102,'mapiranje - rdg'!$A$2:$F$94,4,FALSE))</f>
        <v>Promjena matematičke pričuve i ostalih tehničkih pričuva, neto od reosiguranja</v>
      </c>
      <c r="D102" s="22" t="str">
        <f>IF(VLOOKUP(B102,'mapiranje - rdg'!$A$2:$F$94,5,FALSE)=0,"",VLOOKUP(B102,'mapiranje - rdg'!$A$2:$F$94,5,FALSE))</f>
        <v>Promjena matematičke pričuve osiguranja (+/-)</v>
      </c>
      <c r="E102" s="22" t="str">
        <f>IF(VLOOKUP(B102,'mapiranje - rdg'!$A$2:$F$94,6,FALSE)=0,"",VLOOKUP(B102,'mapiranje - rdg'!$A$2:$F$94,6,FALSE))</f>
        <v>Udio reosiguratelja (+)</v>
      </c>
    </row>
    <row r="103" spans="1:5" x14ac:dyDescent="0.25">
      <c r="A103" t="s">
        <v>509</v>
      </c>
      <c r="B103" t="s">
        <v>170</v>
      </c>
      <c r="C103" s="22" t="str">
        <f>IF(VLOOKUP(B103,'mapiranje - rdg'!$A$2:$F$94,4,FALSE)=0,"",VLOOKUP(B103,'mapiranje - rdg'!$A$2:$F$94,4,FALSE))</f>
        <v>Promjena matematičke pričuve i ostalih tehničkih pričuva, neto od reosiguranja</v>
      </c>
      <c r="D103" s="22" t="str">
        <f>IF(VLOOKUP(B103,'mapiranje - rdg'!$A$2:$F$94,5,FALSE)=0,"",VLOOKUP(B103,'mapiranje - rdg'!$A$2:$F$94,5,FALSE))</f>
        <v>Promjena ostalih tehničkih pričuva, neto od reosiguranja (+/-)</v>
      </c>
      <c r="E103" s="22" t="str">
        <f>IF(VLOOKUP(B103,'mapiranje - rdg'!$A$2:$F$94,6,FALSE)=0,"",VLOOKUP(B103,'mapiranje - rdg'!$A$2:$F$94,6,FALSE))</f>
        <v/>
      </c>
    </row>
    <row r="104" spans="1:5" x14ac:dyDescent="0.25">
      <c r="A104" t="s">
        <v>509</v>
      </c>
      <c r="B104" t="s">
        <v>176</v>
      </c>
      <c r="C104" s="22" t="str">
        <f>IF(VLOOKUP(B104,'mapiranje - rdg'!$A$2:$F$94,4,FALSE)=0,"",VLOOKUP(B104,'mapiranje - rdg'!$A$2:$F$94,4,FALSE))</f>
        <v>Izdaci za osigurane slučajeve, neto</v>
      </c>
      <c r="D104" s="22" t="str">
        <f>IF(VLOOKUP(B104,'mapiranje - rdg'!$A$2:$F$94,5,FALSE)=0,"",VLOOKUP(B104,'mapiranje - rdg'!$A$2:$F$94,5,FALSE))</f>
        <v>Promjena pričuva šteta (+/-)</v>
      </c>
      <c r="E104" s="22" t="str">
        <f>IF(VLOOKUP(B104,'mapiranje - rdg'!$A$2:$F$94,6,FALSE)=0,"",VLOOKUP(B104,'mapiranje - rdg'!$A$2:$F$94,6,FALSE))</f>
        <v>Bruto iznos (-)</v>
      </c>
    </row>
    <row r="105" spans="1:5" x14ac:dyDescent="0.25">
      <c r="A105" t="s">
        <v>509</v>
      </c>
      <c r="B105" t="s">
        <v>179</v>
      </c>
      <c r="C105" s="22" t="str">
        <f>IF(VLOOKUP(B105,'mapiranje - rdg'!$A$2:$F$94,4,FALSE)=0,"",VLOOKUP(B105,'mapiranje - rdg'!$A$2:$F$94,4,FALSE))</f>
        <v>Izdaci za osigurane slučajeve, neto</v>
      </c>
      <c r="D105" s="22" t="str">
        <f>IF(VLOOKUP(B105,'mapiranje - rdg'!$A$2:$F$94,5,FALSE)=0,"",VLOOKUP(B105,'mapiranje - rdg'!$A$2:$F$94,5,FALSE))</f>
        <v>Likvidirane štete</v>
      </c>
      <c r="E105" s="22" t="str">
        <f>IF(VLOOKUP(B105,'mapiranje - rdg'!$A$2:$F$94,6,FALSE)=0,"",VLOOKUP(B105,'mapiranje - rdg'!$A$2:$F$94,6,FALSE))</f>
        <v/>
      </c>
    </row>
    <row r="106" spans="1:5" x14ac:dyDescent="0.25">
      <c r="A106" t="s">
        <v>509</v>
      </c>
      <c r="B106" t="s">
        <v>169</v>
      </c>
      <c r="C106" s="22" t="str">
        <f>IF(VLOOKUP(B106,'mapiranje - rdg'!$A$2:$F$94,4,FALSE)=0,"",VLOOKUP(B106,'mapiranje - rdg'!$A$2:$F$94,4,FALSE))</f>
        <v>Izdaci za osigurane slučajeve, neto</v>
      </c>
      <c r="D106" s="22" t="str">
        <f>IF(VLOOKUP(B106,'mapiranje - rdg'!$A$2:$F$94,5,FALSE)=0,"",VLOOKUP(B106,'mapiranje - rdg'!$A$2:$F$94,5,FALSE))</f>
        <v>Likvidirane štete</v>
      </c>
      <c r="E106" s="22" t="str">
        <f>IF(VLOOKUP(B106,'mapiranje - rdg'!$A$2:$F$94,6,FALSE)=0,"",VLOOKUP(B106,'mapiranje - rdg'!$A$2:$F$94,6,FALSE))</f>
        <v>Bruto iznos (-)</v>
      </c>
    </row>
    <row r="107" spans="1:5" x14ac:dyDescent="0.25">
      <c r="A107" t="s">
        <v>509</v>
      </c>
      <c r="B107" t="s">
        <v>279</v>
      </c>
      <c r="C107" s="22" t="str">
        <f>IF(VLOOKUP(B107,'mapiranje - rdg'!$A$2:$F$94,4,FALSE)=0,"",VLOOKUP(B107,'mapiranje - rdg'!$A$2:$F$94,4,FALSE))</f>
        <v>Izdaci za osigurane slučajeve, neto</v>
      </c>
      <c r="D107" s="22" t="str">
        <f>IF(VLOOKUP(B107,'mapiranje - rdg'!$A$2:$F$94,5,FALSE)=0,"",VLOOKUP(B107,'mapiranje - rdg'!$A$2:$F$94,5,FALSE))</f>
        <v>Likvidirane štete</v>
      </c>
      <c r="E107" s="22" t="str">
        <f>IF(VLOOKUP(B107,'mapiranje - rdg'!$A$2:$F$94,6,FALSE)=0,"",VLOOKUP(B107,'mapiranje - rdg'!$A$2:$F$94,6,FALSE))</f>
        <v>Udio reosiguratelja(+)</v>
      </c>
    </row>
    <row r="108" spans="1:5" x14ac:dyDescent="0.25">
      <c r="A108" t="s">
        <v>509</v>
      </c>
      <c r="B108" t="s">
        <v>278</v>
      </c>
      <c r="C108" s="22" t="str">
        <f>IF(VLOOKUP(B108,'mapiranje - rdg'!$A$2:$F$94,4,FALSE)=0,"",VLOOKUP(B108,'mapiranje - rdg'!$A$2:$F$94,4,FALSE))</f>
        <v>Izdaci za osigurane slučajeve, neto</v>
      </c>
      <c r="D108" s="22" t="str">
        <f>IF(VLOOKUP(B108,'mapiranje - rdg'!$A$2:$F$94,5,FALSE)=0,"",VLOOKUP(B108,'mapiranje - rdg'!$A$2:$F$94,5,FALSE))</f>
        <v>Promjena pričuva šteta (+/-)</v>
      </c>
      <c r="E108" s="22" t="str">
        <f>IF(VLOOKUP(B108,'mapiranje - rdg'!$A$2:$F$94,6,FALSE)=0,"",VLOOKUP(B108,'mapiranje - rdg'!$A$2:$F$94,6,FALSE))</f>
        <v/>
      </c>
    </row>
    <row r="109" spans="1:5" x14ac:dyDescent="0.25">
      <c r="A109" t="s">
        <v>509</v>
      </c>
      <c r="B109" t="s">
        <v>276</v>
      </c>
      <c r="C109" s="22" t="str">
        <f>IF(VLOOKUP(B109,'mapiranje - rdg'!$A$2:$F$94,4,FALSE)=0,"",VLOOKUP(B109,'mapiranje - rdg'!$A$2:$F$94,4,FALSE))</f>
        <v>Izdaci za osigurane slučajeve, neto</v>
      </c>
      <c r="D109" s="22" t="str">
        <f>IF(VLOOKUP(B109,'mapiranje - rdg'!$A$2:$F$94,5,FALSE)=0,"",VLOOKUP(B109,'mapiranje - rdg'!$A$2:$F$94,5,FALSE))</f>
        <v>Promjena pričuva šteta (+/-)</v>
      </c>
      <c r="E109" s="22" t="str">
        <f>IF(VLOOKUP(B109,'mapiranje - rdg'!$A$2:$F$94,6,FALSE)=0,"",VLOOKUP(B109,'mapiranje - rdg'!$A$2:$F$94,6,FALSE))</f>
        <v>Udio reosiguratelja(+)</v>
      </c>
    </row>
    <row r="110" spans="1:5" x14ac:dyDescent="0.25">
      <c r="A110" t="s">
        <v>509</v>
      </c>
      <c r="B110" t="s">
        <v>161</v>
      </c>
      <c r="C110" s="22" t="str">
        <f>IF(VLOOKUP(B110,'mapiranje - rdg'!$A$2:$F$94,4,FALSE)=0,"",VLOOKUP(B110,'mapiranje - rdg'!$A$2:$F$94,4,FALSE))</f>
        <v>Izdaci za povrate premija (bonusi i popusti), neto od reosiguranja</v>
      </c>
      <c r="D110" s="22" t="str">
        <f>IF(VLOOKUP(B110,'mapiranje - rdg'!$A$2:$F$94,5,FALSE)=0,"",VLOOKUP(B110,'mapiranje - rdg'!$A$2:$F$94,5,FALSE))</f>
        <v>Ovisni o rezultatu (bonusi)</v>
      </c>
      <c r="E110" s="22" t="str">
        <f>IF(VLOOKUP(B110,'mapiranje - rdg'!$A$2:$F$94,6,FALSE)=0,"",VLOOKUP(B110,'mapiranje - rdg'!$A$2:$F$94,6,FALSE))</f>
        <v>Ovisni o rezultatu (bonusi)</v>
      </c>
    </row>
    <row r="111" spans="1:5" x14ac:dyDescent="0.25">
      <c r="A111" t="s">
        <v>509</v>
      </c>
      <c r="B111" t="s">
        <v>173</v>
      </c>
      <c r="C111" s="22" t="str">
        <f>IF(VLOOKUP(B111,'mapiranje - rdg'!$A$2:$F$94,4,FALSE)=0,"",VLOOKUP(B111,'mapiranje - rdg'!$A$2:$F$94,4,FALSE))</f>
        <v>Promjena matematičke pričuve i ostalih tehničkih pričuva, neto od reosiguranja</v>
      </c>
      <c r="D111" s="22" t="str">
        <f>IF(VLOOKUP(B111,'mapiranje - rdg'!$A$2:$F$94,5,FALSE)=0,"",VLOOKUP(B111,'mapiranje - rdg'!$A$2:$F$94,5,FALSE))</f>
        <v/>
      </c>
      <c r="E111" s="22" t="str">
        <f>IF(VLOOKUP(B111,'mapiranje - rdg'!$A$2:$F$94,6,FALSE)=0,"",VLOOKUP(B111,'mapiranje - rdg'!$A$2:$F$94,6,FALSE))</f>
        <v/>
      </c>
    </row>
    <row r="112" spans="1:5" x14ac:dyDescent="0.25">
      <c r="A112" t="s">
        <v>509</v>
      </c>
      <c r="B112" t="s">
        <v>277</v>
      </c>
      <c r="C112" s="22" t="str">
        <f>IF(VLOOKUP(B112,'mapiranje - rdg'!$A$2:$F$94,4,FALSE)=0,"",VLOOKUP(B112,'mapiranje - rdg'!$A$2:$F$94,4,FALSE))</f>
        <v>Promjena matematičke pričuve i ostalih tehničkih pričuva, neto od reosiguranja</v>
      </c>
      <c r="D112" s="22" t="str">
        <f>IF(VLOOKUP(B112,'mapiranje - rdg'!$A$2:$F$94,5,FALSE)=0,"",VLOOKUP(B112,'mapiranje - rdg'!$A$2:$F$94,5,FALSE))</f>
        <v>Promjena matematičke pričuve osiguranja (+/-)</v>
      </c>
      <c r="E112" s="22" t="str">
        <f>IF(VLOOKUP(B112,'mapiranje - rdg'!$A$2:$F$94,6,FALSE)=0,"",VLOOKUP(B112,'mapiranje - rdg'!$A$2:$F$94,6,FALSE))</f>
        <v/>
      </c>
    </row>
    <row r="113" spans="1:5" x14ac:dyDescent="0.25">
      <c r="A113" t="s">
        <v>509</v>
      </c>
      <c r="B113" t="s">
        <v>274</v>
      </c>
      <c r="C113" s="22" t="str">
        <f>IF(VLOOKUP(B113,'mapiranje - rdg'!$A$2:$F$94,4,FALSE)=0,"",VLOOKUP(B113,'mapiranje - rdg'!$A$2:$F$94,4,FALSE))</f>
        <v>Promjena posebne pričuve za osiguranja iz skupine životnih osiguranja kod kojih ugovaratelj osiguranja preuzima investicijski rizik, neto od reosiguranja (+/-)</v>
      </c>
      <c r="D113" s="22" t="str">
        <f>IF(VLOOKUP(B113,'mapiranje - rdg'!$A$2:$F$94,5,FALSE)=0,"",VLOOKUP(B113,'mapiranje - rdg'!$A$2:$F$94,5,FALSE))</f>
        <v>Udio reosiguratelja (+)</v>
      </c>
      <c r="E113" s="22" t="str">
        <f>IF(VLOOKUP(B113,'mapiranje - rdg'!$A$2:$F$94,6,FALSE)=0,"",VLOOKUP(B113,'mapiranje - rdg'!$A$2:$F$94,6,FALSE))</f>
        <v>Udio reosiguratelja (+)</v>
      </c>
    </row>
    <row r="114" spans="1:5" x14ac:dyDescent="0.25">
      <c r="A114" t="s">
        <v>509</v>
      </c>
      <c r="B114" t="s">
        <v>162</v>
      </c>
      <c r="C114" s="22" t="str">
        <f>IF(VLOOKUP(B114,'mapiranje - rdg'!$A$2:$F$94,4,FALSE)=0,"",VLOOKUP(B114,'mapiranje - rdg'!$A$2:$F$94,4,FALSE))</f>
        <v>Izdaci za povrate premija (bonusi i popusti), neto od reosiguranja</v>
      </c>
      <c r="D114" s="22" t="str">
        <f>IF(VLOOKUP(B114,'mapiranje - rdg'!$A$2:$F$94,5,FALSE)=0,"",VLOOKUP(B114,'mapiranje - rdg'!$A$2:$F$94,5,FALSE))</f>
        <v/>
      </c>
      <c r="E114" s="22" t="str">
        <f>IF(VLOOKUP(B114,'mapiranje - rdg'!$A$2:$F$94,6,FALSE)=0,"",VLOOKUP(B114,'mapiranje - rdg'!$A$2:$F$94,6,FALSE))</f>
        <v/>
      </c>
    </row>
    <row r="115" spans="1:5" x14ac:dyDescent="0.25">
      <c r="A115" t="s">
        <v>509</v>
      </c>
      <c r="B115" t="s">
        <v>155</v>
      </c>
      <c r="C115" s="22" t="str">
        <f>IF(VLOOKUP(B115,'mapiranje - rdg'!$A$2:$F$94,4,FALSE)=0,"",VLOOKUP(B115,'mapiranje - rdg'!$A$2:$F$94,4,FALSE))</f>
        <v>Poslovni rashodi</v>
      </c>
      <c r="D115" s="22" t="str">
        <f>IF(VLOOKUP(B115,'mapiranje - rdg'!$A$2:$F$94,5,FALSE)=0,"",VLOOKUP(B115,'mapiranje - rdg'!$A$2:$F$94,5,FALSE))</f>
        <v>Troškovi pribave</v>
      </c>
      <c r="E115" s="22" t="str">
        <f>IF(VLOOKUP(B115,'mapiranje - rdg'!$A$2:$F$94,6,FALSE)=0,"",VLOOKUP(B115,'mapiranje - rdg'!$A$2:$F$94,6,FALSE))</f>
        <v>Promjena razgraničenih troškova pribave (+/-)</v>
      </c>
    </row>
    <row r="116" spans="1:5" x14ac:dyDescent="0.25">
      <c r="A116" t="s">
        <v>509</v>
      </c>
      <c r="B116" t="s">
        <v>275</v>
      </c>
      <c r="C116" s="22" t="str">
        <f>IF(VLOOKUP(B116,'mapiranje - rdg'!$A$2:$F$94,4,FALSE)=0,"",VLOOKUP(B116,'mapiranje - rdg'!$A$2:$F$94,4,FALSE))</f>
        <v>Promjena posebne pričuve za osiguranja iz skupine životnih osiguranja kod kojih ugovaratelj osiguranja preuzima investicijski rizik, neto od reosiguranja (+/-)</v>
      </c>
      <c r="D116" s="22" t="str">
        <f>IF(VLOOKUP(B116,'mapiranje - rdg'!$A$2:$F$94,5,FALSE)=0,"",VLOOKUP(B116,'mapiranje - rdg'!$A$2:$F$94,5,FALSE))</f>
        <v/>
      </c>
      <c r="E116" s="22" t="str">
        <f>IF(VLOOKUP(B116,'mapiranje - rdg'!$A$2:$F$94,6,FALSE)=0,"",VLOOKUP(B116,'mapiranje - rdg'!$A$2:$F$94,6,FALSE))</f>
        <v/>
      </c>
    </row>
    <row r="117" spans="1:5" x14ac:dyDescent="0.25">
      <c r="A117" t="s">
        <v>509</v>
      </c>
      <c r="B117" t="s">
        <v>165</v>
      </c>
      <c r="C117" s="22" t="str">
        <f>IF(VLOOKUP(B117,'mapiranje - rdg'!$A$2:$F$94,4,FALSE)=0,"",VLOOKUP(B117,'mapiranje - rdg'!$A$2:$F$94,4,FALSE))</f>
        <v>Promjena posebne pričuve za osiguranja iz skupine životnih osiguranja kod kojih ugovaratelj osiguranja preuzima investicijski rizik, neto od reosiguranja (+/-)</v>
      </c>
      <c r="D117" s="22" t="str">
        <f>IF(VLOOKUP(B117,'mapiranje - rdg'!$A$2:$F$94,5,FALSE)=0,"",VLOOKUP(B117,'mapiranje - rdg'!$A$2:$F$94,5,FALSE))</f>
        <v>Bruto iznos (-)</v>
      </c>
      <c r="E117" s="22" t="str">
        <f>IF(VLOOKUP(B117,'mapiranje - rdg'!$A$2:$F$94,6,FALSE)=0,"",VLOOKUP(B117,'mapiranje - rdg'!$A$2:$F$94,6,FALSE))</f>
        <v>Bruto iznos (-)</v>
      </c>
    </row>
    <row r="118" spans="1:5" x14ac:dyDescent="0.25">
      <c r="A118" t="s">
        <v>509</v>
      </c>
      <c r="B118" t="s">
        <v>160</v>
      </c>
      <c r="C118" s="22" t="str">
        <f>IF(VLOOKUP(B118,'mapiranje - rdg'!$A$2:$F$94,4,FALSE)=0,"",VLOOKUP(B118,'mapiranje - rdg'!$A$2:$F$94,4,FALSE))</f>
        <v>Izdaci za povrate premija (bonusi i popusti), neto od reosiguranja</v>
      </c>
      <c r="D118" s="22" t="str">
        <f>IF(VLOOKUP(B118,'mapiranje - rdg'!$A$2:$F$94,5,FALSE)=0,"",VLOOKUP(B118,'mapiranje - rdg'!$A$2:$F$94,5,FALSE))</f>
        <v>Neovisni o rezultatu (popusti)</v>
      </c>
      <c r="E118" s="22" t="str">
        <f>IF(VLOOKUP(B118,'mapiranje - rdg'!$A$2:$F$94,6,FALSE)=0,"",VLOOKUP(B118,'mapiranje - rdg'!$A$2:$F$94,6,FALSE))</f>
        <v>Neovisni o rezultatu (popusti)</v>
      </c>
    </row>
    <row r="119" spans="1:5" x14ac:dyDescent="0.25">
      <c r="A119" t="s">
        <v>509</v>
      </c>
      <c r="B119" t="s">
        <v>159</v>
      </c>
      <c r="C119" s="22" t="str">
        <f>IF(VLOOKUP(B119,'mapiranje - rdg'!$A$2:$F$94,4,FALSE)=0,"",VLOOKUP(B119,'mapiranje - rdg'!$A$2:$F$94,4,FALSE))</f>
        <v>Poslovni rashodi</v>
      </c>
      <c r="D119" s="22" t="str">
        <f>IF(VLOOKUP(B119,'mapiranje - rdg'!$A$2:$F$94,5,FALSE)=0,"",VLOOKUP(B119,'mapiranje - rdg'!$A$2:$F$94,5,FALSE))</f>
        <v/>
      </c>
      <c r="E119" s="22" t="str">
        <f>IF(VLOOKUP(B119,'mapiranje - rdg'!$A$2:$F$94,6,FALSE)=0,"",VLOOKUP(B119,'mapiranje - rdg'!$A$2:$F$94,6,FALSE))</f>
        <v/>
      </c>
    </row>
    <row r="120" spans="1:5" x14ac:dyDescent="0.25">
      <c r="A120" t="s">
        <v>509</v>
      </c>
      <c r="B120" t="s">
        <v>158</v>
      </c>
      <c r="C120" s="22" t="str">
        <f>IF(VLOOKUP(B120,'mapiranje - rdg'!$A$2:$F$94,4,FALSE)=0,"",VLOOKUP(B120,'mapiranje - rdg'!$A$2:$F$94,4,FALSE))</f>
        <v>Poslovni rashodi</v>
      </c>
      <c r="D120" s="22" t="str">
        <f>IF(VLOOKUP(B120,'mapiranje - rdg'!$A$2:$F$94,5,FALSE)=0,"",VLOOKUP(B120,'mapiranje - rdg'!$A$2:$F$94,5,FALSE))</f>
        <v>Troškovi pribave</v>
      </c>
      <c r="E120" s="22" t="str">
        <f>IF(VLOOKUP(B120,'mapiranje - rdg'!$A$2:$F$94,6,FALSE)=0,"",VLOOKUP(B120,'mapiranje - rdg'!$A$2:$F$94,6,FALSE))</f>
        <v/>
      </c>
    </row>
    <row r="121" spans="1:5" x14ac:dyDescent="0.25">
      <c r="A121" t="s">
        <v>509</v>
      </c>
      <c r="B121" t="s">
        <v>157</v>
      </c>
      <c r="C121" s="22" t="str">
        <f>IF(VLOOKUP(B121,'mapiranje - rdg'!$A$2:$F$94,4,FALSE)=0,"",VLOOKUP(B121,'mapiranje - rdg'!$A$2:$F$94,4,FALSE))</f>
        <v>Poslovni rashodi</v>
      </c>
      <c r="D121" s="22" t="str">
        <f>IF(VLOOKUP(B121,'mapiranje - rdg'!$A$2:$F$94,5,FALSE)=0,"",VLOOKUP(B121,'mapiranje - rdg'!$A$2:$F$94,5,FALSE))</f>
        <v>Troškovi pribave</v>
      </c>
      <c r="E121" s="22" t="str">
        <f>IF(VLOOKUP(B121,'mapiranje - rdg'!$A$2:$F$94,6,FALSE)=0,"",VLOOKUP(B121,'mapiranje - rdg'!$A$2:$F$94,6,FALSE))</f>
        <v>Provizija</v>
      </c>
    </row>
    <row r="122" spans="1:5" x14ac:dyDescent="0.25">
      <c r="A122" t="s">
        <v>509</v>
      </c>
      <c r="B122" t="s">
        <v>156</v>
      </c>
      <c r="C122" s="22" t="str">
        <f>IF(VLOOKUP(B122,'mapiranje - rdg'!$A$2:$F$94,4,FALSE)=0,"",VLOOKUP(B122,'mapiranje - rdg'!$A$2:$F$94,4,FALSE))</f>
        <v>Poslovni rashodi</v>
      </c>
      <c r="D122" s="22" t="str">
        <f>IF(VLOOKUP(B122,'mapiranje - rdg'!$A$2:$F$94,5,FALSE)=0,"",VLOOKUP(B122,'mapiranje - rdg'!$A$2:$F$94,5,FALSE))</f>
        <v>Troškovi pribave</v>
      </c>
      <c r="E122" s="22" t="str">
        <f>IF(VLOOKUP(B122,'mapiranje - rdg'!$A$2:$F$94,6,FALSE)=0,"",VLOOKUP(B122,'mapiranje - rdg'!$A$2:$F$94,6,FALSE))</f>
        <v>Ostali troškovi pribave</v>
      </c>
    </row>
    <row r="123" spans="1:5" x14ac:dyDescent="0.25">
      <c r="A123" t="s">
        <v>509</v>
      </c>
      <c r="B123" t="s">
        <v>272</v>
      </c>
      <c r="C123" s="22" t="str">
        <f>IF(VLOOKUP(B123,'mapiranje - rdg'!$A$2:$F$94,4,FALSE)=0,"",VLOOKUP(B123,'mapiranje - rdg'!$A$2:$F$94,4,FALSE))</f>
        <v>Poslovni rashodi</v>
      </c>
      <c r="D123" s="22" t="str">
        <f>IF(VLOOKUP(B123,'mapiranje - rdg'!$A$2:$F$94,5,FALSE)=0,"",VLOOKUP(B123,'mapiranje - rdg'!$A$2:$F$94,5,FALSE))</f>
        <v>Administrativni troškovi</v>
      </c>
      <c r="E123" s="22" t="str">
        <f>IF(VLOOKUP(B123,'mapiranje - rdg'!$A$2:$F$94,6,FALSE)=0,"",VLOOKUP(B123,'mapiranje - rdg'!$A$2:$F$94,6,FALSE))</f>
        <v>Amortizacija</v>
      </c>
    </row>
    <row r="124" spans="1:5" x14ac:dyDescent="0.25">
      <c r="A124" t="s">
        <v>509</v>
      </c>
      <c r="B124" t="s">
        <v>271</v>
      </c>
      <c r="C124" s="22" t="str">
        <f>IF(VLOOKUP(B124,'mapiranje - rdg'!$A$2:$F$94,4,FALSE)=0,"",VLOOKUP(B124,'mapiranje - rdg'!$A$2:$F$94,4,FALSE))</f>
        <v>Poslovni rashodi</v>
      </c>
      <c r="D124" s="22" t="str">
        <f>IF(VLOOKUP(B124,'mapiranje - rdg'!$A$2:$F$94,5,FALSE)=0,"",VLOOKUP(B124,'mapiranje - rdg'!$A$2:$F$94,5,FALSE))</f>
        <v>Administrativni troškovi</v>
      </c>
      <c r="E124" s="22" t="str">
        <f>IF(VLOOKUP(B124,'mapiranje - rdg'!$A$2:$F$94,6,FALSE)=0,"",VLOOKUP(B124,'mapiranje - rdg'!$A$2:$F$94,6,FALSE))</f>
        <v>Plaće, porezi i doprinosi iz i na plaće</v>
      </c>
    </row>
    <row r="125" spans="1:5" x14ac:dyDescent="0.25">
      <c r="A125" t="s">
        <v>509</v>
      </c>
      <c r="B125" t="s">
        <v>270</v>
      </c>
      <c r="C125" s="22" t="str">
        <f>IF(VLOOKUP(B125,'mapiranje - rdg'!$A$2:$F$94,4,FALSE)=0,"",VLOOKUP(B125,'mapiranje - rdg'!$A$2:$F$94,4,FALSE))</f>
        <v>Poslovni rashodi</v>
      </c>
      <c r="D125" s="22" t="str">
        <f>IF(VLOOKUP(B125,'mapiranje - rdg'!$A$2:$F$94,5,FALSE)=0,"",VLOOKUP(B125,'mapiranje - rdg'!$A$2:$F$94,5,FALSE))</f>
        <v>Administrativni troškovi</v>
      </c>
      <c r="E125" s="22" t="str">
        <f>IF(VLOOKUP(B125,'mapiranje - rdg'!$A$2:$F$94,6,FALSE)=0,"",VLOOKUP(B125,'mapiranje - rdg'!$A$2:$F$94,6,FALSE))</f>
        <v>Ostali troškovi uprave</v>
      </c>
    </row>
    <row r="126" spans="1:5" x14ac:dyDescent="0.25">
      <c r="A126" t="s">
        <v>509</v>
      </c>
      <c r="B126" t="s">
        <v>150</v>
      </c>
      <c r="C126" s="22" t="str">
        <f>IF(VLOOKUP(B126,'mapiranje - rdg'!$A$2:$F$94,4,FALSE)=0,"",VLOOKUP(B126,'mapiranje - rdg'!$A$2:$F$94,4,FALSE))</f>
        <v>Troškovi ulaganja</v>
      </c>
      <c r="D126" s="22" t="str">
        <f>IF(VLOOKUP(B126,'mapiranje - rdg'!$A$2:$F$94,5,FALSE)=0,"",VLOOKUP(B126,'mapiranje - rdg'!$A$2:$F$94,5,FALSE))</f>
        <v/>
      </c>
      <c r="E126" s="22" t="str">
        <f>IF(VLOOKUP(B126,'mapiranje - rdg'!$A$2:$F$94,6,FALSE)=0,"",VLOOKUP(B126,'mapiranje - rdg'!$A$2:$F$94,6,FALSE))</f>
        <v/>
      </c>
    </row>
    <row r="127" spans="1:5" x14ac:dyDescent="0.25">
      <c r="A127" t="s">
        <v>509</v>
      </c>
      <c r="B127" t="s">
        <v>149</v>
      </c>
      <c r="C127" s="22" t="str">
        <f>IF(VLOOKUP(B127,'mapiranje - rdg'!$A$2:$F$94,4,FALSE)=0,"",VLOOKUP(B127,'mapiranje - rdg'!$A$2:$F$94,4,FALSE))</f>
        <v>Troškovi ulaganja</v>
      </c>
      <c r="D127" s="22" t="str">
        <f>IF(VLOOKUP(B127,'mapiranje - rdg'!$A$2:$F$94,5,FALSE)=0,"",VLOOKUP(B127,'mapiranje - rdg'!$A$2:$F$94,5,FALSE))</f>
        <v>Amortizacija zemljišta i građevinskih objekata koji ne služe društvu za obavljanje djelatnosti</v>
      </c>
      <c r="E127" s="22" t="str">
        <f>IF(VLOOKUP(B127,'mapiranje - rdg'!$A$2:$F$94,6,FALSE)=0,"",VLOOKUP(B127,'mapiranje - rdg'!$A$2:$F$94,6,FALSE))</f>
        <v>Amortizacija zemljišta i građevinskih objekata koji ne služe društvu za obavljanje djelatnosti</v>
      </c>
    </row>
    <row r="128" spans="1:5" x14ac:dyDescent="0.25">
      <c r="A128" t="s">
        <v>509</v>
      </c>
      <c r="B128" t="s">
        <v>268</v>
      </c>
      <c r="C128" s="22" t="str">
        <f>IF(VLOOKUP(B128,'mapiranje - rdg'!$A$2:$F$94,4,FALSE)=0,"",VLOOKUP(B128,'mapiranje - rdg'!$A$2:$F$94,4,FALSE))</f>
        <v>Troškovi ulaganja</v>
      </c>
      <c r="D128" s="22" t="str">
        <f>IF(VLOOKUP(B128,'mapiranje - rdg'!$A$2:$F$94,5,FALSE)=0,"",VLOOKUP(B128,'mapiranje - rdg'!$A$2:$F$94,5,FALSE))</f>
        <v>Usklađivanje financijske imovine po fer vrijednosti kroz račun dobiti i gubitka</v>
      </c>
      <c r="E128" s="22" t="str">
        <f>IF(VLOOKUP(B128,'mapiranje - rdg'!$A$2:$F$94,6,FALSE)=0,"",VLOOKUP(B128,'mapiranje - rdg'!$A$2:$F$94,6,FALSE))</f>
        <v>Usklađivanje financijske imovine po fer vrijednosti kroz račun dobiti i gubitka</v>
      </c>
    </row>
    <row r="129" spans="1:5" x14ac:dyDescent="0.25">
      <c r="A129" t="s">
        <v>509</v>
      </c>
      <c r="B129" t="s">
        <v>144</v>
      </c>
      <c r="C129" s="22" t="str">
        <f>IF(VLOOKUP(B129,'mapiranje - rdg'!$A$2:$F$94,4,FALSE)=0,"",VLOOKUP(B129,'mapiranje - rdg'!$A$2:$F$94,4,FALSE))</f>
        <v>Troškovi ulaganja</v>
      </c>
      <c r="D129" s="22" t="str">
        <f>IF(VLOOKUP(B129,'mapiranje - rdg'!$A$2:$F$94,5,FALSE)=0,"",VLOOKUP(B129,'mapiranje - rdg'!$A$2:$F$94,5,FALSE))</f>
        <v>Neto negativne tečajne razlike</v>
      </c>
      <c r="E129" s="22" t="str">
        <f>IF(VLOOKUP(B129,'mapiranje - rdg'!$A$2:$F$94,6,FALSE)=0,"",VLOOKUP(B129,'mapiranje - rdg'!$A$2:$F$94,6,FALSE))</f>
        <v>Neto negativne tečajne razlike</v>
      </c>
    </row>
    <row r="130" spans="1:5" x14ac:dyDescent="0.25">
      <c r="A130" t="s">
        <v>509</v>
      </c>
      <c r="B130" t="s">
        <v>143</v>
      </c>
      <c r="C130" s="22" t="str">
        <f>IF(VLOOKUP(B130,'mapiranje - rdg'!$A$2:$F$94,4,FALSE)=0,"",VLOOKUP(B130,'mapiranje - rdg'!$A$2:$F$94,4,FALSE))</f>
        <v>Troškovi ulaganja</v>
      </c>
      <c r="D130" s="22" t="str">
        <f>IF(VLOOKUP(B130,'mapiranje - rdg'!$A$2:$F$94,5,FALSE)=0,"",VLOOKUP(B130,'mapiranje - rdg'!$A$2:$F$94,5,FALSE))</f>
        <v>Ostali troškovi ulaganja</v>
      </c>
      <c r="E130" s="22" t="str">
        <f>IF(VLOOKUP(B130,'mapiranje - rdg'!$A$2:$F$94,6,FALSE)=0,"",VLOOKUP(B130,'mapiranje - rdg'!$A$2:$F$94,6,FALSE))</f>
        <v>Ostali troškovi ulaganja</v>
      </c>
    </row>
    <row r="131" spans="1:5" x14ac:dyDescent="0.25">
      <c r="A131" t="s">
        <v>509</v>
      </c>
      <c r="B131" t="s">
        <v>273</v>
      </c>
      <c r="C131" s="22" t="str">
        <f>IF(VLOOKUP(B131,'mapiranje - rdg'!$A$2:$F$94,4,FALSE)=0,"",VLOOKUP(B131,'mapiranje - rdg'!$A$2:$F$94,4,FALSE))</f>
        <v>Poslovni rashodi</v>
      </c>
      <c r="D131" s="22" t="str">
        <f>IF(VLOOKUP(B131,'mapiranje - rdg'!$A$2:$F$94,5,FALSE)=0,"",VLOOKUP(B131,'mapiranje - rdg'!$A$2:$F$94,5,FALSE))</f>
        <v>Administrativni troškovi</v>
      </c>
      <c r="E131" s="22" t="str">
        <f>IF(VLOOKUP(B131,'mapiranje - rdg'!$A$2:$F$94,6,FALSE)=0,"",VLOOKUP(B131,'mapiranje - rdg'!$A$2:$F$94,6,FALSE))</f>
        <v/>
      </c>
    </row>
    <row r="132" spans="1:5" x14ac:dyDescent="0.25">
      <c r="A132" t="s">
        <v>509</v>
      </c>
      <c r="B132" t="s">
        <v>138</v>
      </c>
      <c r="C132" s="22" t="str">
        <f>IF(VLOOKUP(B132,'mapiranje - rdg'!$A$2:$F$94,4,FALSE)=0,"",VLOOKUP(B132,'mapiranje - rdg'!$A$2:$F$94,4,FALSE))</f>
        <v>Dobit ili gubitak obračunskog razdoblja prije poreza (+/-)</v>
      </c>
      <c r="D132" s="22" t="str">
        <f>IF(VLOOKUP(B132,'mapiranje - rdg'!$A$2:$F$94,5,FALSE)=0,"",VLOOKUP(B132,'mapiranje - rdg'!$A$2:$F$94,5,FALSE))</f>
        <v>Dobit ili gubitak obračunskog razdoblja prije poreza (+/-)</v>
      </c>
      <c r="E132" s="22" t="str">
        <f>IF(VLOOKUP(B132,'mapiranje - rdg'!$A$2:$F$94,6,FALSE)=0,"",VLOOKUP(B132,'mapiranje - rdg'!$A$2:$F$94,6,FALSE))</f>
        <v>Dobit ili gubitak obračunskog razdoblja prije poreza (+/-)</v>
      </c>
    </row>
    <row r="133" spans="1:5" x14ac:dyDescent="0.25">
      <c r="A133" t="s">
        <v>509</v>
      </c>
      <c r="B133" t="s">
        <v>137</v>
      </c>
      <c r="C133" s="22" t="str">
        <f>IF(VLOOKUP(B133,'mapiranje - rdg'!$A$2:$F$94,4,FALSE)=0,"",VLOOKUP(B133,'mapiranje - rdg'!$A$2:$F$94,4,FALSE))</f>
        <v>Porez na dobit ili gubitak</v>
      </c>
      <c r="D133" s="22" t="str">
        <f>IF(VLOOKUP(B133,'mapiranje - rdg'!$A$2:$F$94,5,FALSE)=0,"",VLOOKUP(B133,'mapiranje - rdg'!$A$2:$F$94,5,FALSE))</f>
        <v/>
      </c>
      <c r="E133" s="22" t="str">
        <f>IF(VLOOKUP(B133,'mapiranje - rdg'!$A$2:$F$94,6,FALSE)=0,"",VLOOKUP(B133,'mapiranje - rdg'!$A$2:$F$94,6,FALSE))</f>
        <v/>
      </c>
    </row>
    <row r="134" spans="1:5" x14ac:dyDescent="0.25">
      <c r="A134" t="s">
        <v>509</v>
      </c>
      <c r="B134" t="s">
        <v>148</v>
      </c>
      <c r="C134" s="22" t="str">
        <f>IF(VLOOKUP(B134,'mapiranje - rdg'!$A$2:$F$94,4,FALSE)=0,"",VLOOKUP(B134,'mapiranje - rdg'!$A$2:$F$94,4,FALSE))</f>
        <v>Troškovi ulaganja</v>
      </c>
      <c r="D134" s="22" t="str">
        <f>IF(VLOOKUP(B134,'mapiranje - rdg'!$A$2:$F$94,5,FALSE)=0,"",VLOOKUP(B134,'mapiranje - rdg'!$A$2:$F$94,5,FALSE))</f>
        <v>Kamate</v>
      </c>
      <c r="E134" s="22" t="str">
        <f>IF(VLOOKUP(B134,'mapiranje - rdg'!$A$2:$F$94,6,FALSE)=0,"",VLOOKUP(B134,'mapiranje - rdg'!$A$2:$F$94,6,FALSE))</f>
        <v>Kamate</v>
      </c>
    </row>
    <row r="135" spans="1:5" x14ac:dyDescent="0.25">
      <c r="A135" t="s">
        <v>509</v>
      </c>
      <c r="B135" t="s">
        <v>147</v>
      </c>
      <c r="C135" s="22" t="str">
        <f>IF(VLOOKUP(B135,'mapiranje - rdg'!$A$2:$F$94,4,FALSE)=0,"",VLOOKUP(B135,'mapiranje - rdg'!$A$2:$F$94,4,FALSE))</f>
        <v>Troškovi ulaganja</v>
      </c>
      <c r="D135" s="22" t="str">
        <f>IF(VLOOKUP(B135,'mapiranje - rdg'!$A$2:$F$94,5,FALSE)=0,"",VLOOKUP(B135,'mapiranje - rdg'!$A$2:$F$94,5,FALSE))</f>
        <v>Umjanjenje vrijednosti ulaganja</v>
      </c>
      <c r="E135" s="22" t="str">
        <f>IF(VLOOKUP(B135,'mapiranje - rdg'!$A$2:$F$94,6,FALSE)=0,"",VLOOKUP(B135,'mapiranje - rdg'!$A$2:$F$94,6,FALSE))</f>
        <v>Umjanjenje vrijednosti ulaganja</v>
      </c>
    </row>
    <row r="136" spans="1:5" x14ac:dyDescent="0.25">
      <c r="A136" t="s">
        <v>509</v>
      </c>
      <c r="B136" t="s">
        <v>269</v>
      </c>
      <c r="C136" s="22" t="str">
        <f>IF(VLOOKUP(B136,'mapiranje - rdg'!$A$2:$F$94,4,FALSE)=0,"",VLOOKUP(B136,'mapiranje - rdg'!$A$2:$F$94,4,FALSE))</f>
        <v>Troškovi ulaganja</v>
      </c>
      <c r="D136" s="22" t="str">
        <f>IF(VLOOKUP(B136,'mapiranje - rdg'!$A$2:$F$94,5,FALSE)=0,"",VLOOKUP(B136,'mapiranje - rdg'!$A$2:$F$94,5,FALSE))</f>
        <v>Gubici ostvareni pri prodaji (realizaciji) financijske imovine</v>
      </c>
      <c r="E136" s="22" t="str">
        <f>IF(VLOOKUP(B136,'mapiranje - rdg'!$A$2:$F$94,6,FALSE)=0,"",VLOOKUP(B136,'mapiranje - rdg'!$A$2:$F$94,6,FALSE))</f>
        <v>Gubici ostvareni pri prodaji (realizaciji) financijske imovine</v>
      </c>
    </row>
    <row r="137" spans="1:5" x14ac:dyDescent="0.25">
      <c r="A137" t="s">
        <v>509</v>
      </c>
      <c r="B137" t="s">
        <v>133</v>
      </c>
      <c r="C137" s="22" t="str">
        <f>IF(VLOOKUP(B137,'mapiranje - rdg'!$A$2:$F$94,4,FALSE)=0,"",VLOOKUP(B137,'mapiranje - rdg'!$A$2:$F$94,4,FALSE))</f>
        <v>Ukupni prihodi</v>
      </c>
      <c r="D137" s="22" t="str">
        <f>IF(VLOOKUP(B137,'mapiranje - rdg'!$A$2:$F$94,5,FALSE)=0,"",VLOOKUP(B137,'mapiranje - rdg'!$A$2:$F$94,5,FALSE))</f>
        <v/>
      </c>
      <c r="E137" s="22" t="str">
        <f>IF(VLOOKUP(B137,'mapiranje - rdg'!$A$2:$F$94,6,FALSE)=0,"",VLOOKUP(B137,'mapiranje - rdg'!$A$2:$F$94,6,FALSE))</f>
        <v/>
      </c>
    </row>
    <row r="138" spans="1:5" x14ac:dyDescent="0.25">
      <c r="A138" t="s">
        <v>509</v>
      </c>
      <c r="B138" t="s">
        <v>142</v>
      </c>
      <c r="C138" s="22" t="str">
        <f>IF(VLOOKUP(B138,'mapiranje - rdg'!$A$2:$F$94,4,FALSE)=0,"",VLOOKUP(B138,'mapiranje - rdg'!$A$2:$F$94,4,FALSE))</f>
        <v>Ostali troškovi</v>
      </c>
      <c r="D138" s="22" t="str">
        <f>IF(VLOOKUP(B138,'mapiranje - rdg'!$A$2:$F$94,5,FALSE)=0,"",VLOOKUP(B138,'mapiranje - rdg'!$A$2:$F$94,5,FALSE))</f>
        <v/>
      </c>
      <c r="E138" s="22" t="str">
        <f>IF(VLOOKUP(B138,'mapiranje - rdg'!$A$2:$F$94,6,FALSE)=0,"",VLOOKUP(B138,'mapiranje - rdg'!$A$2:$F$94,6,FALSE))</f>
        <v/>
      </c>
    </row>
    <row r="139" spans="1:5" x14ac:dyDescent="0.25">
      <c r="A139" t="s">
        <v>509</v>
      </c>
      <c r="B139" t="s">
        <v>141</v>
      </c>
      <c r="C139" s="22" t="str">
        <f>IF(VLOOKUP(B139,'mapiranje - rdg'!$A$2:$F$94,4,FALSE)=0,"",VLOOKUP(B139,'mapiranje - rdg'!$A$2:$F$94,4,FALSE))</f>
        <v>Ostali troškovi</v>
      </c>
      <c r="D139" s="22" t="str">
        <f>IF(VLOOKUP(B139,'mapiranje - rdg'!$A$2:$F$94,5,FALSE)=0,"",VLOOKUP(B139,'mapiranje - rdg'!$A$2:$F$94,5,FALSE))</f>
        <v>Troškovi za preventivnu djelatnost</v>
      </c>
      <c r="E139" s="22" t="str">
        <f>IF(VLOOKUP(B139,'mapiranje - rdg'!$A$2:$F$94,6,FALSE)=0,"",VLOOKUP(B139,'mapiranje - rdg'!$A$2:$F$94,6,FALSE))</f>
        <v>Troškovi za preventivnu djelatnost</v>
      </c>
    </row>
    <row r="140" spans="1:5" x14ac:dyDescent="0.25">
      <c r="A140" t="s">
        <v>509</v>
      </c>
      <c r="B140" t="s">
        <v>140</v>
      </c>
      <c r="C140" s="22" t="str">
        <f>IF(VLOOKUP(B140,'mapiranje - rdg'!$A$2:$F$94,4,FALSE)=0,"",VLOOKUP(B140,'mapiranje - rdg'!$A$2:$F$94,4,FALSE))</f>
        <v>Ostali troškovi</v>
      </c>
      <c r="D140" s="22" t="str">
        <f>IF(VLOOKUP(B140,'mapiranje - rdg'!$A$2:$F$94,5,FALSE)=0,"",VLOOKUP(B140,'mapiranje - rdg'!$A$2:$F$94,5,FALSE))</f>
        <v>Ostali tehnički troškovi osiguranja</v>
      </c>
      <c r="E140" s="22" t="str">
        <f>IF(VLOOKUP(B140,'mapiranje - rdg'!$A$2:$F$94,6,FALSE)=0,"",VLOOKUP(B140,'mapiranje - rdg'!$A$2:$F$94,6,FALSE))</f>
        <v>Ostali tehnički troškovi osiguranja</v>
      </c>
    </row>
    <row r="141" spans="1:5" x14ac:dyDescent="0.25">
      <c r="A141" t="s">
        <v>509</v>
      </c>
      <c r="B141" t="s">
        <v>139</v>
      </c>
      <c r="C141" s="22" t="str">
        <f>IF(VLOOKUP(B141,'mapiranje - rdg'!$A$2:$F$94,4,FALSE)=0,"",VLOOKUP(B141,'mapiranje - rdg'!$A$2:$F$94,4,FALSE))</f>
        <v>Ostali troškovi</v>
      </c>
      <c r="D141" s="22" t="str">
        <f>IF(VLOOKUP(B141,'mapiranje - rdg'!$A$2:$F$94,5,FALSE)=0,"",VLOOKUP(B141,'mapiranje - rdg'!$A$2:$F$94,5,FALSE))</f>
        <v>Ostali troškovi, uključujući vrijednosna usklađenja</v>
      </c>
      <c r="E141" s="22" t="str">
        <f>IF(VLOOKUP(B141,'mapiranje - rdg'!$A$2:$F$94,6,FALSE)=0,"",VLOOKUP(B141,'mapiranje - rdg'!$A$2:$F$94,6,FALSE))</f>
        <v>Ostali troškovi, uključujući vrijednosna usklađenja</v>
      </c>
    </row>
    <row r="142" spans="1:5" x14ac:dyDescent="0.25">
      <c r="A142" t="s">
        <v>509</v>
      </c>
      <c r="B142" t="s">
        <v>134</v>
      </c>
      <c r="C142" s="22" t="str">
        <f>IF(VLOOKUP(B142,'mapiranje - rdg'!$A$2:$F$94,4,FALSE)=0,"",VLOOKUP(B142,'mapiranje - rdg'!$A$2:$F$94,4,FALSE))</f>
        <v>Dobit ili gubitak obračunskog razdoblja poslije poreza (+/-)</v>
      </c>
      <c r="D142" s="22" t="str">
        <f>IF(VLOOKUP(B142,'mapiranje - rdg'!$A$2:$F$94,5,FALSE)=0,"",VLOOKUP(B142,'mapiranje - rdg'!$A$2:$F$94,5,FALSE))</f>
        <v/>
      </c>
      <c r="E142" s="22" t="str">
        <f>IF(VLOOKUP(B142,'mapiranje - rdg'!$A$2:$F$94,6,FALSE)=0,"",VLOOKUP(B142,'mapiranje - rdg'!$A$2:$F$94,6,FALSE))</f>
        <v/>
      </c>
    </row>
    <row r="143" spans="1:5" x14ac:dyDescent="0.25">
      <c r="A143" t="s">
        <v>509</v>
      </c>
      <c r="B143" t="s">
        <v>121</v>
      </c>
      <c r="C143" s="22" t="str">
        <f>IF(VLOOKUP(B143,'mapiranje - rdg'!$A$2:$F$94,4,FALSE)=0,"",VLOOKUP(B143,'mapiranje - rdg'!$A$2:$F$94,4,FALSE))</f>
        <v>Dobit ili gubitak obračunskog razdoblja poslije poreza (+/-)</v>
      </c>
      <c r="D143" s="22" t="str">
        <f>IF(VLOOKUP(B143,'mapiranje - rdg'!$A$2:$F$94,5,FALSE)=0,"",VLOOKUP(B143,'mapiranje - rdg'!$A$2:$F$94,5,FALSE))</f>
        <v>Pripisano imateljima kapitala matice</v>
      </c>
      <c r="E143" s="22" t="str">
        <f>IF(VLOOKUP(B143,'mapiranje - rdg'!$A$2:$F$94,6,FALSE)=0,"",VLOOKUP(B143,'mapiranje - rdg'!$A$2:$F$94,6,FALSE))</f>
        <v/>
      </c>
    </row>
    <row r="144" spans="1:5" x14ac:dyDescent="0.25">
      <c r="A144" t="s">
        <v>509</v>
      </c>
      <c r="B144" t="s">
        <v>120</v>
      </c>
      <c r="C144" s="22" t="str">
        <f>IF(VLOOKUP(B144,'mapiranje - rdg'!$A$2:$F$94,4,FALSE)=0,"",VLOOKUP(B144,'mapiranje - rdg'!$A$2:$F$94,4,FALSE))</f>
        <v>Dobit ili gubitak obračunskog razdoblja poslije poreza (+/-)</v>
      </c>
      <c r="D144" s="22" t="str">
        <f>IF(VLOOKUP(B144,'mapiranje - rdg'!$A$2:$F$94,5,FALSE)=0,"",VLOOKUP(B144,'mapiranje - rdg'!$A$2:$F$94,5,FALSE))</f>
        <v>Pripisano nekontrolirajućem interesu</v>
      </c>
      <c r="E144" s="22" t="str">
        <f>IF(VLOOKUP(B144,'mapiranje - rdg'!$A$2:$F$94,6,FALSE)=0,"",VLOOKUP(B144,'mapiranje - rdg'!$A$2:$F$94,6,FALSE))</f>
        <v/>
      </c>
    </row>
    <row r="145" spans="1:5" x14ac:dyDescent="0.25">
      <c r="A145" t="s">
        <v>509</v>
      </c>
      <c r="B145" t="s">
        <v>127</v>
      </c>
      <c r="C145" s="22" t="str">
        <f>IF(VLOOKUP(B145,'mapiranje - rdg'!$A$2:$F$94,4,FALSE)=0,"",VLOOKUP(B145,'mapiranje - rdg'!$A$2:$F$94,4,FALSE))</f>
        <v>Ostala Sveobuhvatna dobit</v>
      </c>
      <c r="D145" s="22" t="str">
        <f>IF(VLOOKUP(B145,'mapiranje - rdg'!$A$2:$F$94,5,FALSE)=0,"",VLOOKUP(B145,'mapiranje - rdg'!$A$2:$F$94,5,FALSE))</f>
        <v>4.Dobici/gubici prozišli iz revalorizacije druge materijalne (osim zemljišta i nekretnina) i nematerijalne imovine</v>
      </c>
      <c r="E145" s="22" t="str">
        <f>IF(VLOOKUP(B145,'mapiranje - rdg'!$A$2:$F$94,6,FALSE)=0,"",VLOOKUP(B145,'mapiranje - rdg'!$A$2:$F$94,6,FALSE))</f>
        <v/>
      </c>
    </row>
    <row r="146" spans="1:5" x14ac:dyDescent="0.25">
      <c r="A146" t="s">
        <v>509</v>
      </c>
      <c r="B146" t="s">
        <v>136</v>
      </c>
      <c r="C146" s="22" t="str">
        <f>IF(VLOOKUP(B146,'mapiranje - rdg'!$A$2:$F$94,4,FALSE)=0,"",VLOOKUP(B146,'mapiranje - rdg'!$A$2:$F$94,4,FALSE))</f>
        <v>Porez na dobit ili gubitak</v>
      </c>
      <c r="D146" s="22" t="str">
        <f>IF(VLOOKUP(B146,'mapiranje - rdg'!$A$2:$F$94,5,FALSE)=0,"",VLOOKUP(B146,'mapiranje - rdg'!$A$2:$F$94,5,FALSE))</f>
        <v>Tekući porezni trošak</v>
      </c>
      <c r="E146" s="22" t="str">
        <f>IF(VLOOKUP(B146,'mapiranje - rdg'!$A$2:$F$94,6,FALSE)=0,"",VLOOKUP(B146,'mapiranje - rdg'!$A$2:$F$94,6,FALSE))</f>
        <v>Tekući porezni trošak</v>
      </c>
    </row>
    <row r="147" spans="1:5" x14ac:dyDescent="0.25">
      <c r="A147" t="s">
        <v>509</v>
      </c>
      <c r="B147" t="s">
        <v>135</v>
      </c>
      <c r="C147" s="22" t="str">
        <f>IF(VLOOKUP(B147,'mapiranje - rdg'!$A$2:$F$94,4,FALSE)=0,"",VLOOKUP(B147,'mapiranje - rdg'!$A$2:$F$94,4,FALSE))</f>
        <v>Porez na dobit ili gubitak</v>
      </c>
      <c r="D147" s="22" t="str">
        <f>IF(VLOOKUP(B147,'mapiranje - rdg'!$A$2:$F$94,5,FALSE)=0,"",VLOOKUP(B147,'mapiranje - rdg'!$A$2:$F$94,5,FALSE))</f>
        <v>Odgođeni porezni trošak (prihod)</v>
      </c>
      <c r="E147" s="22" t="str">
        <f>IF(VLOOKUP(B147,'mapiranje - rdg'!$A$2:$F$94,6,FALSE)=0,"",VLOOKUP(B147,'mapiranje - rdg'!$A$2:$F$94,6,FALSE))</f>
        <v>Odgođeni porezni trošak (prihod)</v>
      </c>
    </row>
    <row r="148" spans="1:5" x14ac:dyDescent="0.25">
      <c r="A148" t="s">
        <v>509</v>
      </c>
      <c r="B148" t="s">
        <v>130</v>
      </c>
      <c r="C148" s="22" t="str">
        <f>IF(VLOOKUP(B148,'mapiranje - rdg'!$A$2:$F$94,4,FALSE)=0,"",VLOOKUP(B148,'mapiranje - rdg'!$A$2:$F$94,4,FALSE))</f>
        <v>Ostala Sveobuhvatna dobit</v>
      </c>
      <c r="D148" s="22" t="str">
        <f>IF(VLOOKUP(B148,'mapiranje - rdg'!$A$2:$F$94,5,FALSE)=0,"",VLOOKUP(B148,'mapiranje - rdg'!$A$2:$F$94,5,FALSE))</f>
        <v>1.Dobici/gubici proizašli iz preračunavanja financijakih izvještaja inozemnog poslovanja</v>
      </c>
      <c r="E148" s="22" t="str">
        <f>IF(VLOOKUP(B148,'mapiranje - rdg'!$A$2:$F$94,6,FALSE)=0,"",VLOOKUP(B148,'mapiranje - rdg'!$A$2:$F$94,6,FALSE))</f>
        <v/>
      </c>
    </row>
    <row r="149" spans="1:5" x14ac:dyDescent="0.25">
      <c r="A149" t="s">
        <v>509</v>
      </c>
      <c r="B149" t="s">
        <v>129</v>
      </c>
      <c r="C149" s="22" t="str">
        <f>IF(VLOOKUP(B149,'mapiranje - rdg'!$A$2:$F$94,4,FALSE)=0,"",VLOOKUP(B149,'mapiranje - rdg'!$A$2:$F$94,4,FALSE))</f>
        <v>Ostala Sveobuhvatna dobit</v>
      </c>
      <c r="D149" s="22" t="str">
        <f>IF(VLOOKUP(B149,'mapiranje - rdg'!$A$2:$F$94,5,FALSE)=0,"",VLOOKUP(B149,'mapiranje - rdg'!$A$2:$F$94,5,FALSE))</f>
        <v>2.Dobici/gubici proizišli iz revalorizacije financijske imovine raspoložive za prodaju</v>
      </c>
      <c r="E149" s="22" t="str">
        <f>IF(VLOOKUP(B149,'mapiranje - rdg'!$A$2:$F$94,6,FALSE)=0,"",VLOOKUP(B149,'mapiranje - rdg'!$A$2:$F$94,6,FALSE))</f>
        <v/>
      </c>
    </row>
    <row r="150" spans="1:5" x14ac:dyDescent="0.25">
      <c r="A150" t="s">
        <v>509</v>
      </c>
      <c r="B150" t="s">
        <v>128</v>
      </c>
      <c r="C150" s="22" t="str">
        <f>IF(VLOOKUP(B150,'mapiranje - rdg'!$A$2:$F$94,4,FALSE)=0,"",VLOOKUP(B150,'mapiranje - rdg'!$A$2:$F$94,4,FALSE))</f>
        <v>Ostala Sveobuhvatna dobit</v>
      </c>
      <c r="D150" s="22" t="str">
        <f>IF(VLOOKUP(B150,'mapiranje - rdg'!$A$2:$F$94,5,FALSE)=0,"",VLOOKUP(B150,'mapiranje - rdg'!$A$2:$F$94,5,FALSE))</f>
        <v>3.Dobici/gubici proizišli iz revalorizacije zemljišta i građevinskih objekata koji služe društvu za obavljanje djelatnosti</v>
      </c>
      <c r="E150" s="22" t="str">
        <f>IF(VLOOKUP(B150,'mapiranje - rdg'!$A$2:$F$94,6,FALSE)=0,"",VLOOKUP(B150,'mapiranje - rdg'!$A$2:$F$94,6,FALSE))</f>
        <v/>
      </c>
    </row>
    <row r="151" spans="1:5" x14ac:dyDescent="0.25">
      <c r="A151" t="s">
        <v>509</v>
      </c>
      <c r="B151" t="s">
        <v>123</v>
      </c>
      <c r="C151" s="22" t="str">
        <f>IF(VLOOKUP(B151,'mapiranje - rdg'!$A$2:$F$94,4,FALSE)=0,"",VLOOKUP(B151,'mapiranje - rdg'!$A$2:$F$94,4,FALSE))</f>
        <v>Ostala Sveobuhvatna dobit</v>
      </c>
      <c r="D151" s="22" t="str">
        <f>IF(VLOOKUP(B151,'mapiranje - rdg'!$A$2:$F$94,5,FALSE)=0,"",VLOOKUP(B151,'mapiranje - rdg'!$A$2:$F$94,5,FALSE))</f>
        <v>8.Porez na dobit na ostalu sveobuhvatnu dobit</v>
      </c>
      <c r="E151" s="22" t="str">
        <f>IF(VLOOKUP(B151,'mapiranje - rdg'!$A$2:$F$94,6,FALSE)=0,"",VLOOKUP(B151,'mapiranje - rdg'!$A$2:$F$94,6,FALSE))</f>
        <v/>
      </c>
    </row>
    <row r="152" spans="1:5" x14ac:dyDescent="0.25">
      <c r="A152" t="s">
        <v>509</v>
      </c>
      <c r="B152" t="s">
        <v>122</v>
      </c>
      <c r="C152" s="22" t="str">
        <f>IF(VLOOKUP(B152,'mapiranje - rdg'!$A$2:$F$94,4,FALSE)=0,"",VLOOKUP(B152,'mapiranje - rdg'!$A$2:$F$94,4,FALSE))</f>
        <v>Ukupna sveobuhvatna dobit</v>
      </c>
      <c r="D152" s="22" t="str">
        <f>IF(VLOOKUP(B152,'mapiranje - rdg'!$A$2:$F$94,5,FALSE)=0,"",VLOOKUP(B152,'mapiranje - rdg'!$A$2:$F$94,5,FALSE))</f>
        <v/>
      </c>
      <c r="E152" s="22" t="str">
        <f>IF(VLOOKUP(B152,'mapiranje - rdg'!$A$2:$F$94,6,FALSE)=0,"",VLOOKUP(B152,'mapiranje - rdg'!$A$2:$F$94,6,FALSE))</f>
        <v/>
      </c>
    </row>
    <row r="153" spans="1:5" x14ac:dyDescent="0.25">
      <c r="A153" t="s">
        <v>509</v>
      </c>
      <c r="B153" t="s">
        <v>132</v>
      </c>
      <c r="C153" s="22" t="str">
        <f>IF(VLOOKUP(B153,'mapiranje - rdg'!$A$2:$F$94,4,FALSE)=0,"",VLOOKUP(B153,'mapiranje - rdg'!$A$2:$F$94,4,FALSE))</f>
        <v>Ukupni rashodi</v>
      </c>
      <c r="D153" s="22" t="str">
        <f>IF(VLOOKUP(B153,'mapiranje - rdg'!$A$2:$F$94,5,FALSE)=0,"",VLOOKUP(B153,'mapiranje - rdg'!$A$2:$F$94,5,FALSE))</f>
        <v/>
      </c>
      <c r="E153" s="22" t="str">
        <f>IF(VLOOKUP(B153,'mapiranje - rdg'!$A$2:$F$94,6,FALSE)=0,"",VLOOKUP(B153,'mapiranje - rdg'!$A$2:$F$94,6,FALSE))</f>
        <v/>
      </c>
    </row>
    <row r="154" spans="1:5" x14ac:dyDescent="0.25">
      <c r="A154" t="s">
        <v>509</v>
      </c>
      <c r="B154" t="s">
        <v>131</v>
      </c>
      <c r="C154" s="22" t="str">
        <f>IF(VLOOKUP(B154,'mapiranje - rdg'!$A$2:$F$94,4,FALSE)=0,"",VLOOKUP(B154,'mapiranje - rdg'!$A$2:$F$94,4,FALSE))</f>
        <v>Ostala Sveobuhvatna dobit</v>
      </c>
      <c r="D154" s="22" t="str">
        <f>IF(VLOOKUP(B154,'mapiranje - rdg'!$A$2:$F$94,5,FALSE)=0,"",VLOOKUP(B154,'mapiranje - rdg'!$A$2:$F$94,5,FALSE))</f>
        <v/>
      </c>
      <c r="E154" s="22" t="str">
        <f>IF(VLOOKUP(B154,'mapiranje - rdg'!$A$2:$F$94,6,FALSE)=0,"",VLOOKUP(B154,'mapiranje - rdg'!$A$2:$F$94,6,FALSE))</f>
        <v/>
      </c>
    </row>
    <row r="155" spans="1:5" x14ac:dyDescent="0.25">
      <c r="A155" t="s">
        <v>509</v>
      </c>
      <c r="B155" t="s">
        <v>119</v>
      </c>
      <c r="C155" s="22" t="str">
        <f>IF(VLOOKUP(B155,'mapiranje - rdg'!$A$2:$F$94,4,FALSE)=0,"",VLOOKUP(B155,'mapiranje - rdg'!$A$2:$F$94,4,FALSE))</f>
        <v>Reklasifikacijske usklade</v>
      </c>
      <c r="D155" s="22" t="str">
        <f>IF(VLOOKUP(B155,'mapiranje - rdg'!$A$2:$F$94,5,FALSE)=0,"",VLOOKUP(B155,'mapiranje - rdg'!$A$2:$F$94,5,FALSE))</f>
        <v>Reklasifikacijske usklade</v>
      </c>
      <c r="E155" s="22" t="str">
        <f>IF(VLOOKUP(B155,'mapiranje - rdg'!$A$2:$F$94,6,FALSE)=0,"",VLOOKUP(B155,'mapiranje - rdg'!$A$2:$F$94,6,FALSE))</f>
        <v/>
      </c>
    </row>
    <row r="156" spans="1:5" x14ac:dyDescent="0.25">
      <c r="A156" t="s">
        <v>509</v>
      </c>
      <c r="B156" t="s">
        <v>126</v>
      </c>
      <c r="C156" s="22" t="str">
        <f>IF(VLOOKUP(B156,'mapiranje - rdg'!$A$2:$F$94,4,FALSE)=0,"",VLOOKUP(B156,'mapiranje - rdg'!$A$2:$F$94,4,FALSE))</f>
        <v>Ostala Sveobuhvatna dobit</v>
      </c>
      <c r="D156" s="22" t="str">
        <f>IF(VLOOKUP(B156,'mapiranje - rdg'!$A$2:$F$94,5,FALSE)=0,"",VLOOKUP(B156,'mapiranje - rdg'!$A$2:$F$94,5,FALSE))</f>
        <v>5.Učinci od instrumenata zaštite novčanog toka</v>
      </c>
      <c r="E156" s="22" t="str">
        <f>IF(VLOOKUP(B156,'mapiranje - rdg'!$A$2:$F$94,6,FALSE)=0,"",VLOOKUP(B156,'mapiranje - rdg'!$A$2:$F$94,6,FALSE))</f>
        <v/>
      </c>
    </row>
    <row r="157" spans="1:5" x14ac:dyDescent="0.25">
      <c r="A157" t="s">
        <v>509</v>
      </c>
      <c r="B157" t="s">
        <v>125</v>
      </c>
      <c r="C157" s="22" t="str">
        <f>IF(VLOOKUP(B157,'mapiranje - rdg'!$A$2:$F$94,4,FALSE)=0,"",VLOOKUP(B157,'mapiranje - rdg'!$A$2:$F$94,4,FALSE))</f>
        <v>Ostala Sveobuhvatna dobit</v>
      </c>
      <c r="D157" s="22" t="str">
        <f>IF(VLOOKUP(B157,'mapiranje - rdg'!$A$2:$F$94,5,FALSE)=0,"",VLOOKUP(B157,'mapiranje - rdg'!$A$2:$F$94,5,FALSE))</f>
        <v>6.Aktuarski dobici/gubici po mirovinskim planovima s definiranim mirovinama</v>
      </c>
      <c r="E157" s="22" t="str">
        <f>IF(VLOOKUP(B157,'mapiranje - rdg'!$A$2:$F$94,6,FALSE)=0,"",VLOOKUP(B157,'mapiranje - rdg'!$A$2:$F$94,6,FALSE))</f>
        <v/>
      </c>
    </row>
    <row r="158" spans="1:5" x14ac:dyDescent="0.25">
      <c r="A158" t="s">
        <v>509</v>
      </c>
      <c r="B158" t="s">
        <v>124</v>
      </c>
      <c r="C158" s="22" t="str">
        <f>IF(VLOOKUP(B158,'mapiranje - rdg'!$A$2:$F$94,4,FALSE)=0,"",VLOOKUP(B158,'mapiranje - rdg'!$A$2:$F$94,4,FALSE))</f>
        <v>Ostala Sveobuhvatna dobit</v>
      </c>
      <c r="D158" s="22" t="str">
        <f>IF(VLOOKUP(B158,'mapiranje - rdg'!$A$2:$F$94,5,FALSE)=0,"",VLOOKUP(B158,'mapiranje - rdg'!$A$2:$F$94,5,FALSE))</f>
        <v>7.Udio u ostaloj sveobuhvatnoj dobiti pridruženih društava</v>
      </c>
      <c r="E158" s="22" t="str">
        <f>IF(VLOOKUP(B158,'mapiranje - rdg'!$A$2:$F$94,6,FALSE)=0,"",VLOOKUP(B158,'mapiranje - rdg'!$A$2:$F$94,6,FALSE))</f>
        <v/>
      </c>
    </row>
    <row r="159" spans="1:5" x14ac:dyDescent="0.25">
      <c r="A159" t="s">
        <v>509</v>
      </c>
      <c r="B159" t="s">
        <v>205</v>
      </c>
      <c r="C159" s="22" t="str">
        <f>IF(VLOOKUP(B159,'mapiranje - rdg'!$A$2:$F$94,4,FALSE)=0,"",VLOOKUP(B159,'mapiranje - rdg'!$A$2:$F$94,4,FALSE))</f>
        <v>Zarađene premije</v>
      </c>
      <c r="D159" s="22" t="str">
        <f>IF(VLOOKUP(B159,'mapiranje - rdg'!$A$2:$F$94,5,FALSE)=0,"",VLOOKUP(B159,'mapiranje - rdg'!$A$2:$F$94,5,FALSE))</f>
        <v>Zaračunate bruto premije</v>
      </c>
      <c r="E159" s="22" t="str">
        <f>IF(VLOOKUP(B159,'mapiranje - rdg'!$A$2:$F$94,6,FALSE)=0,"",VLOOKUP(B159,'mapiranje - rdg'!$A$2:$F$94,6,FALSE))</f>
        <v>Zaračunate bruto premije</v>
      </c>
    </row>
    <row r="160" spans="1:5" x14ac:dyDescent="0.25">
      <c r="A160" t="s">
        <v>509</v>
      </c>
      <c r="B160" t="s">
        <v>286</v>
      </c>
      <c r="C160" s="22" t="str">
        <f>IF(VLOOKUP(B160,'mapiranje - rdg'!$A$2:$F$94,4,FALSE)=0,"",VLOOKUP(B160,'mapiranje - rdg'!$A$2:$F$94,4,FALSE))</f>
        <v>Zarađene premije</v>
      </c>
      <c r="D160" s="22" t="str">
        <f>IF(VLOOKUP(B160,'mapiranje - rdg'!$A$2:$F$94,5,FALSE)=0,"",VLOOKUP(B160,'mapiranje - rdg'!$A$2:$F$94,5,FALSE))</f>
        <v>Ispravak vrijednosti i naplaćeni ispravak vrijednosti premije osiguranja/suosiguranja</v>
      </c>
      <c r="E160" s="22" t="str">
        <f>IF(VLOOKUP(B160,'mapiranje - rdg'!$A$2:$F$94,6,FALSE)=0,"",VLOOKUP(B160,'mapiranje - rdg'!$A$2:$F$94,6,FALSE))</f>
        <v>Ispravak vrijednosti i naplaćeni ispravak vrijednosti premije osiguranja/suosiguranja</v>
      </c>
    </row>
    <row r="161" spans="1:5" x14ac:dyDescent="0.25">
      <c r="A161" t="s">
        <v>509</v>
      </c>
      <c r="B161" t="s">
        <v>285</v>
      </c>
      <c r="C161" s="22" t="str">
        <f>IF(VLOOKUP(B161,'mapiranje - rdg'!$A$2:$F$94,4,FALSE)=0,"",VLOOKUP(B161,'mapiranje - rdg'!$A$2:$F$94,4,FALSE))</f>
        <v>Zarađene premije</v>
      </c>
      <c r="D161" s="22" t="str">
        <f>IF(VLOOKUP(B161,'mapiranje - rdg'!$A$2:$F$94,5,FALSE)=0,"",VLOOKUP(B161,'mapiranje - rdg'!$A$2:$F$94,5,FALSE))</f>
        <v>Premije predane u su/reosiguranje (-)</v>
      </c>
      <c r="E161" s="22" t="str">
        <f>IF(VLOOKUP(B161,'mapiranje - rdg'!$A$2:$F$94,6,FALSE)=0,"",VLOOKUP(B161,'mapiranje - rdg'!$A$2:$F$94,6,FALSE))</f>
        <v>Premije predane u reosiguranje (-)</v>
      </c>
    </row>
    <row r="162" spans="1:5" x14ac:dyDescent="0.25">
      <c r="A162" t="s">
        <v>509</v>
      </c>
      <c r="B162" t="s">
        <v>284</v>
      </c>
      <c r="C162" s="22" t="str">
        <f>IF(VLOOKUP(B162,'mapiranje - rdg'!$A$2:$F$94,4,FALSE)=0,"",VLOOKUP(B162,'mapiranje - rdg'!$A$2:$F$94,4,FALSE))</f>
        <v>Zarađene premije</v>
      </c>
      <c r="D162" s="22" t="str">
        <f>IF(VLOOKUP(B162,'mapiranje - rdg'!$A$2:$F$94,5,FALSE)=0,"",VLOOKUP(B162,'mapiranje - rdg'!$A$2:$F$94,5,FALSE))</f>
        <v>Promjena bruto pričuva prijenosnih premija (+/-)</v>
      </c>
      <c r="E162" s="22" t="str">
        <f>IF(VLOOKUP(B162,'mapiranje - rdg'!$A$2:$F$94,6,FALSE)=0,"",VLOOKUP(B162,'mapiranje - rdg'!$A$2:$F$94,6,FALSE))</f>
        <v>Promjena bruto pričuva prijenosnih premija (+/-)</v>
      </c>
    </row>
    <row r="163" spans="1:5" x14ac:dyDescent="0.25">
      <c r="A163" t="s">
        <v>509</v>
      </c>
      <c r="B163" t="s">
        <v>283</v>
      </c>
      <c r="C163" s="22" t="str">
        <f>IF(VLOOKUP(B163,'mapiranje - rdg'!$A$2:$F$94,4,FALSE)=0,"",VLOOKUP(B163,'mapiranje - rdg'!$A$2:$F$94,4,FALSE))</f>
        <v>Zarađene premije</v>
      </c>
      <c r="D163" s="22" t="str">
        <f>IF(VLOOKUP(B163,'mapiranje - rdg'!$A$2:$F$94,5,FALSE)=0,"",VLOOKUP(B163,'mapiranje - rdg'!$A$2:$F$94,5,FALSE))</f>
        <v>Promjena pričuva prijenosnih premija, udio su/reosiguratelja (+/-)</v>
      </c>
      <c r="E163" s="22" t="str">
        <f>IF(VLOOKUP(B163,'mapiranje - rdg'!$A$2:$F$94,6,FALSE)=0,"",VLOOKUP(B163,'mapiranje - rdg'!$A$2:$F$94,6,FALSE))</f>
        <v>Promjena pričuva prijenosnih premija,  udio reosiguratelja (+/-)</v>
      </c>
    </row>
    <row r="164" spans="1:5" x14ac:dyDescent="0.25">
      <c r="A164" t="s">
        <v>509</v>
      </c>
      <c r="B164" t="s">
        <v>206</v>
      </c>
      <c r="C164" s="22" t="str">
        <f>IF(VLOOKUP(B164,'mapiranje - rdg'!$A$2:$F$94,4,FALSE)=0,"",VLOOKUP(B164,'mapiranje - rdg'!$A$2:$F$94,4,FALSE))</f>
        <v>Zarađene premije</v>
      </c>
      <c r="D164" s="22" t="str">
        <f>IF(VLOOKUP(B164,'mapiranje - rdg'!$A$2:$F$94,5,FALSE)=0,"",VLOOKUP(B164,'mapiranje - rdg'!$A$2:$F$94,5,FALSE))</f>
        <v/>
      </c>
      <c r="E164" s="22" t="str">
        <f>IF(VLOOKUP(B164,'mapiranje - rdg'!$A$2:$F$94,6,FALSE)=0,"",VLOOKUP(B164,'mapiranje - rdg'!$A$2:$F$94,6,FALSE))</f>
        <v/>
      </c>
    </row>
    <row r="165" spans="1:5" x14ac:dyDescent="0.25">
      <c r="A165" t="s">
        <v>507</v>
      </c>
      <c r="B165" t="s">
        <v>133</v>
      </c>
      <c r="C165" s="21" t="str">
        <f>IF(VLOOKUP(B165,'mapiranje - rdg'!$C$2:$F$94,2,FALSE)=0,"",VLOOKUP(B165,'mapiranje - rdg'!$C$2:$F$94,2,FALSE))</f>
        <v>Ukupni prihodi</v>
      </c>
      <c r="D165" s="21" t="str">
        <f>IF(VLOOKUP(B165,'mapiranje - rdg'!$C$2:$F$94,3,FALSE)=0,"",VLOOKUP(B165,'mapiranje - rdg'!$C$2:$F$94,3,FALSE))</f>
        <v/>
      </c>
      <c r="E165" s="21" t="str">
        <f>IF(VLOOKUP(B165,'mapiranje - rdg'!$C$2:$F$94,4,FALSE)=0,"",VLOOKUP(B165,'mapiranje - rdg'!$C$2:$F$94,4,FALSE))</f>
        <v/>
      </c>
    </row>
    <row r="166" spans="1:5" x14ac:dyDescent="0.25">
      <c r="A166" t="s">
        <v>507</v>
      </c>
      <c r="B166" t="s">
        <v>132</v>
      </c>
      <c r="C166" s="21" t="str">
        <f>IF(VLOOKUP(B166,'mapiranje - rdg'!$C$2:$F$94,2,FALSE)=0,"",VLOOKUP(B166,'mapiranje - rdg'!$C$2:$F$94,2,FALSE))</f>
        <v>Ukupni rashodi</v>
      </c>
      <c r="D166" s="21" t="str">
        <f>IF(VLOOKUP(B166,'mapiranje - rdg'!$C$2:$F$94,3,FALSE)=0,"",VLOOKUP(B166,'mapiranje - rdg'!$C$2:$F$94,3,FALSE))</f>
        <v/>
      </c>
      <c r="E166" s="21" t="str">
        <f>IF(VLOOKUP(B166,'mapiranje - rdg'!$C$2:$F$94,4,FALSE)=0,"",VLOOKUP(B166,'mapiranje - rdg'!$C$2:$F$94,4,FALSE))</f>
        <v/>
      </c>
    </row>
    <row r="167" spans="1:5" x14ac:dyDescent="0.25">
      <c r="A167" t="s">
        <v>507</v>
      </c>
      <c r="B167" t="s">
        <v>131</v>
      </c>
      <c r="C167" s="21" t="str">
        <f>IF(VLOOKUP(B167,'mapiranje - rdg'!$C$2:$F$94,2,FALSE)=0,"",VLOOKUP(B167,'mapiranje - rdg'!$C$2:$F$94,2,FALSE))</f>
        <v>Ostala Sveobuhvatna dobit</v>
      </c>
      <c r="D167" s="21" t="str">
        <f>IF(VLOOKUP(B167,'mapiranje - rdg'!$C$2:$F$94,3,FALSE)=0,"",VLOOKUP(B167,'mapiranje - rdg'!$C$2:$F$94,3,FALSE))</f>
        <v/>
      </c>
      <c r="E167" s="21" t="str">
        <f>IF(VLOOKUP(B167,'mapiranje - rdg'!$C$2:$F$94,4,FALSE)=0,"",VLOOKUP(B167,'mapiranje - rdg'!$C$2:$F$94,4,FALSE))</f>
        <v/>
      </c>
    </row>
    <row r="168" spans="1:5" x14ac:dyDescent="0.25">
      <c r="A168" t="s">
        <v>507</v>
      </c>
      <c r="B168" t="s">
        <v>130</v>
      </c>
      <c r="C168" s="21" t="str">
        <f>IF(VLOOKUP(B168,'mapiranje - rdg'!$C$2:$F$94,2,FALSE)=0,"",VLOOKUP(B168,'mapiranje - rdg'!$C$2:$F$94,2,FALSE))</f>
        <v>Ostala Sveobuhvatna dobit</v>
      </c>
      <c r="D168" s="21" t="str">
        <f>IF(VLOOKUP(B168,'mapiranje - rdg'!$C$2:$F$94,3,FALSE)=0,"",VLOOKUP(B168,'mapiranje - rdg'!$C$2:$F$94,3,FALSE))</f>
        <v>1.Dobici/gubici proizašli iz preračunavanja financijakih izvještaja inozemnog poslovanja</v>
      </c>
      <c r="E168" s="21" t="str">
        <f>IF(VLOOKUP(B168,'mapiranje - rdg'!$C$2:$F$94,4,FALSE)=0,"",VLOOKUP(B168,'mapiranje - rdg'!$C$2:$F$94,4,FALSE))</f>
        <v/>
      </c>
    </row>
    <row r="169" spans="1:5" x14ac:dyDescent="0.25">
      <c r="A169" t="s">
        <v>507</v>
      </c>
      <c r="B169" t="s">
        <v>129</v>
      </c>
      <c r="C169" s="21" t="str">
        <f>IF(VLOOKUP(B169,'mapiranje - rdg'!$C$2:$F$94,2,FALSE)=0,"",VLOOKUP(B169,'mapiranje - rdg'!$C$2:$F$94,2,FALSE))</f>
        <v>Ostala Sveobuhvatna dobit</v>
      </c>
      <c r="D169" s="21" t="str">
        <f>IF(VLOOKUP(B169,'mapiranje - rdg'!$C$2:$F$94,3,FALSE)=0,"",VLOOKUP(B169,'mapiranje - rdg'!$C$2:$F$94,3,FALSE))</f>
        <v>2.Dobici/gubici proizišli iz revalorizacije financijske imovine raspoložive za prodaju</v>
      </c>
      <c r="E169" s="21" t="str">
        <f>IF(VLOOKUP(B169,'mapiranje - rdg'!$C$2:$F$94,4,FALSE)=0,"",VLOOKUP(B169,'mapiranje - rdg'!$C$2:$F$94,4,FALSE))</f>
        <v/>
      </c>
    </row>
    <row r="170" spans="1:5" x14ac:dyDescent="0.25">
      <c r="A170" t="s">
        <v>507</v>
      </c>
      <c r="B170" t="s">
        <v>128</v>
      </c>
      <c r="C170" s="21" t="str">
        <f>IF(VLOOKUP(B170,'mapiranje - rdg'!$C$2:$F$94,2,FALSE)=0,"",VLOOKUP(B170,'mapiranje - rdg'!$C$2:$F$94,2,FALSE))</f>
        <v>Ostala Sveobuhvatna dobit</v>
      </c>
      <c r="D170" s="21" t="str">
        <f>IF(VLOOKUP(B170,'mapiranje - rdg'!$C$2:$F$94,3,FALSE)=0,"",VLOOKUP(B170,'mapiranje - rdg'!$C$2:$F$94,3,FALSE))</f>
        <v>3.Dobici/gubici proizišli iz revalorizacije zemljišta i građevinskih objekata koji služe društvu za obavljanje djelatnosti</v>
      </c>
      <c r="E170" s="21" t="str">
        <f>IF(VLOOKUP(B170,'mapiranje - rdg'!$C$2:$F$94,4,FALSE)=0,"",VLOOKUP(B170,'mapiranje - rdg'!$C$2:$F$94,4,FALSE))</f>
        <v/>
      </c>
    </row>
    <row r="171" spans="1:5" x14ac:dyDescent="0.25">
      <c r="A171" t="s">
        <v>507</v>
      </c>
      <c r="B171" t="s">
        <v>127</v>
      </c>
      <c r="C171" s="21" t="str">
        <f>IF(VLOOKUP(B171,'mapiranje - rdg'!$C$2:$F$94,2,FALSE)=0,"",VLOOKUP(B171,'mapiranje - rdg'!$C$2:$F$94,2,FALSE))</f>
        <v>Ostala Sveobuhvatna dobit</v>
      </c>
      <c r="D171" s="21" t="str">
        <f>IF(VLOOKUP(B171,'mapiranje - rdg'!$C$2:$F$94,3,FALSE)=0,"",VLOOKUP(B171,'mapiranje - rdg'!$C$2:$F$94,3,FALSE))</f>
        <v>4.Dobici/gubici prozišli iz revalorizacije druge materijalne (osim zemljišta i nekretnina) i nematerijalne imovine</v>
      </c>
      <c r="E171" s="21" t="str">
        <f>IF(VLOOKUP(B171,'mapiranje - rdg'!$C$2:$F$94,4,FALSE)=0,"",VLOOKUP(B171,'mapiranje - rdg'!$C$2:$F$94,4,FALSE))</f>
        <v/>
      </c>
    </row>
    <row r="172" spans="1:5" x14ac:dyDescent="0.25">
      <c r="A172" t="s">
        <v>507</v>
      </c>
      <c r="B172" t="s">
        <v>126</v>
      </c>
      <c r="C172" s="21" t="str">
        <f>IF(VLOOKUP(B172,'mapiranje - rdg'!$C$2:$F$94,2,FALSE)=0,"",VLOOKUP(B172,'mapiranje - rdg'!$C$2:$F$94,2,FALSE))</f>
        <v>Ostala Sveobuhvatna dobit</v>
      </c>
      <c r="D172" s="21" t="str">
        <f>IF(VLOOKUP(B172,'mapiranje - rdg'!$C$2:$F$94,3,FALSE)=0,"",VLOOKUP(B172,'mapiranje - rdg'!$C$2:$F$94,3,FALSE))</f>
        <v>5.Učinci od instrumenata zaštite novčanog toka</v>
      </c>
      <c r="E172" s="21" t="str">
        <f>IF(VLOOKUP(B172,'mapiranje - rdg'!$C$2:$F$94,4,FALSE)=0,"",VLOOKUP(B172,'mapiranje - rdg'!$C$2:$F$94,4,FALSE))</f>
        <v/>
      </c>
    </row>
    <row r="173" spans="1:5" x14ac:dyDescent="0.25">
      <c r="A173" t="s">
        <v>507</v>
      </c>
      <c r="B173" t="s">
        <v>125</v>
      </c>
      <c r="C173" s="21" t="str">
        <f>IF(VLOOKUP(B173,'mapiranje - rdg'!$C$2:$F$94,2,FALSE)=0,"",VLOOKUP(B173,'mapiranje - rdg'!$C$2:$F$94,2,FALSE))</f>
        <v>Ostala Sveobuhvatna dobit</v>
      </c>
      <c r="D173" s="21" t="str">
        <f>IF(VLOOKUP(B173,'mapiranje - rdg'!$C$2:$F$94,3,FALSE)=0,"",VLOOKUP(B173,'mapiranje - rdg'!$C$2:$F$94,3,FALSE))</f>
        <v>6.Aktuarski dobici/gubici po mirovinskim planovima s definiranim mirovinama</v>
      </c>
      <c r="E173" s="21" t="str">
        <f>IF(VLOOKUP(B173,'mapiranje - rdg'!$C$2:$F$94,4,FALSE)=0,"",VLOOKUP(B173,'mapiranje - rdg'!$C$2:$F$94,4,FALSE))</f>
        <v/>
      </c>
    </row>
    <row r="174" spans="1:5" x14ac:dyDescent="0.25">
      <c r="A174" t="s">
        <v>507</v>
      </c>
      <c r="B174" t="s">
        <v>124</v>
      </c>
      <c r="C174" s="21" t="str">
        <f>IF(VLOOKUP(B174,'mapiranje - rdg'!$C$2:$F$94,2,FALSE)=0,"",VLOOKUP(B174,'mapiranje - rdg'!$C$2:$F$94,2,FALSE))</f>
        <v>Ostala Sveobuhvatna dobit</v>
      </c>
      <c r="D174" s="21" t="str">
        <f>IF(VLOOKUP(B174,'mapiranje - rdg'!$C$2:$F$94,3,FALSE)=0,"",VLOOKUP(B174,'mapiranje - rdg'!$C$2:$F$94,3,FALSE))</f>
        <v>7.Udio u ostaloj sveobuhvatnoj dobiti pridruženih društava</v>
      </c>
      <c r="E174" s="21" t="str">
        <f>IF(VLOOKUP(B174,'mapiranje - rdg'!$C$2:$F$94,4,FALSE)=0,"",VLOOKUP(B174,'mapiranje - rdg'!$C$2:$F$94,4,FALSE))</f>
        <v/>
      </c>
    </row>
    <row r="175" spans="1:5" x14ac:dyDescent="0.25">
      <c r="A175" t="s">
        <v>507</v>
      </c>
      <c r="B175" t="s">
        <v>123</v>
      </c>
      <c r="C175" s="21" t="str">
        <f>IF(VLOOKUP(B175,'mapiranje - rdg'!$C$2:$F$94,2,FALSE)=0,"",VLOOKUP(B175,'mapiranje - rdg'!$C$2:$F$94,2,FALSE))</f>
        <v>Ostala Sveobuhvatna dobit</v>
      </c>
      <c r="D175" s="21" t="str">
        <f>IF(VLOOKUP(B175,'mapiranje - rdg'!$C$2:$F$94,3,FALSE)=0,"",VLOOKUP(B175,'mapiranje - rdg'!$C$2:$F$94,3,FALSE))</f>
        <v>8.Porez na dobit na ostalu sveobuhvatnu dobit</v>
      </c>
      <c r="E175" s="21" t="str">
        <f>IF(VLOOKUP(B175,'mapiranje - rdg'!$C$2:$F$94,4,FALSE)=0,"",VLOOKUP(B175,'mapiranje - rdg'!$C$2:$F$94,4,FALSE))</f>
        <v/>
      </c>
    </row>
    <row r="176" spans="1:5" x14ac:dyDescent="0.25">
      <c r="A176" t="s">
        <v>507</v>
      </c>
      <c r="B176" t="s">
        <v>122</v>
      </c>
      <c r="C176" s="21" t="str">
        <f>IF(VLOOKUP(B176,'mapiranje - rdg'!$C$2:$F$94,2,FALSE)=0,"",VLOOKUP(B176,'mapiranje - rdg'!$C$2:$F$94,2,FALSE))</f>
        <v>Ukupna sveobuhvatna dobit</v>
      </c>
      <c r="D176" s="21" t="str">
        <f>IF(VLOOKUP(B176,'mapiranje - rdg'!$C$2:$F$94,3,FALSE)=0,"",VLOOKUP(B176,'mapiranje - rdg'!$C$2:$F$94,3,FALSE))</f>
        <v/>
      </c>
      <c r="E176" s="21" t="str">
        <f>IF(VLOOKUP(B176,'mapiranje - rdg'!$C$2:$F$94,4,FALSE)=0,"",VLOOKUP(B176,'mapiranje - rdg'!$C$2:$F$94,4,FALSE))</f>
        <v/>
      </c>
    </row>
    <row r="177" spans="1:5" x14ac:dyDescent="0.25">
      <c r="A177" t="s">
        <v>507</v>
      </c>
      <c r="B177" t="s">
        <v>121</v>
      </c>
      <c r="C177" s="21" t="str">
        <f>IF(VLOOKUP(B177,'mapiranje - rdg'!$C$2:$F$94,2,FALSE)=0,"",VLOOKUP(B177,'mapiranje - rdg'!$C$2:$F$94,2,FALSE))</f>
        <v>Dobit ili gubitak obračunskog razdoblja poslije poreza (+/-)</v>
      </c>
      <c r="D177" s="21" t="str">
        <f>IF(VLOOKUP(B177,'mapiranje - rdg'!$C$2:$F$94,3,FALSE)=0,"",VLOOKUP(B177,'mapiranje - rdg'!$C$2:$F$94,3,FALSE))</f>
        <v>Pripisano imateljima kapitala matice</v>
      </c>
      <c r="E177" s="21" t="str">
        <f>IF(VLOOKUP(B177,'mapiranje - rdg'!$C$2:$F$94,4,FALSE)=0,"",VLOOKUP(B177,'mapiranje - rdg'!$C$2:$F$94,4,FALSE))</f>
        <v/>
      </c>
    </row>
    <row r="178" spans="1:5" x14ac:dyDescent="0.25">
      <c r="A178" t="s">
        <v>507</v>
      </c>
      <c r="B178" t="s">
        <v>120</v>
      </c>
      <c r="C178" s="21" t="str">
        <f>IF(VLOOKUP(B178,'mapiranje - rdg'!$C$2:$F$94,2,FALSE)=0,"",VLOOKUP(B178,'mapiranje - rdg'!$C$2:$F$94,2,FALSE))</f>
        <v>Dobit ili gubitak obračunskog razdoblja poslije poreza (+/-)</v>
      </c>
      <c r="D178" s="21" t="str">
        <f>IF(VLOOKUP(B178,'mapiranje - rdg'!$C$2:$F$94,3,FALSE)=0,"",VLOOKUP(B178,'mapiranje - rdg'!$C$2:$F$94,3,FALSE))</f>
        <v>Pripisano nekontrolirajućem interesu</v>
      </c>
      <c r="E178" s="21" t="str">
        <f>IF(VLOOKUP(B178,'mapiranje - rdg'!$C$2:$F$94,4,FALSE)=0,"",VLOOKUP(B178,'mapiranje - rdg'!$C$2:$F$94,4,FALSE))</f>
        <v/>
      </c>
    </row>
    <row r="179" spans="1:5" x14ac:dyDescent="0.25">
      <c r="A179" t="s">
        <v>507</v>
      </c>
      <c r="B179" t="s">
        <v>119</v>
      </c>
      <c r="C179" s="21" t="str">
        <f>IF(VLOOKUP(B179,'mapiranje - rdg'!$C$2:$F$94,2,FALSE)=0,"",VLOOKUP(B179,'mapiranje - rdg'!$C$2:$F$94,2,FALSE))</f>
        <v>Reklasifikacijske usklade</v>
      </c>
      <c r="D179" s="21" t="str">
        <f>IF(VLOOKUP(B179,'mapiranje - rdg'!$C$2:$F$94,3,FALSE)=0,"",VLOOKUP(B179,'mapiranje - rdg'!$C$2:$F$94,3,FALSE))</f>
        <v>Reklasifikacijske usklade</v>
      </c>
      <c r="E179" s="21" t="str">
        <f>IF(VLOOKUP(B179,'mapiranje - rdg'!$C$2:$F$94,4,FALSE)=0,"",VLOOKUP(B179,'mapiranje - rdg'!$C$2:$F$94,4,FALSE))</f>
        <v/>
      </c>
    </row>
    <row r="180" spans="1:5" x14ac:dyDescent="0.25">
      <c r="A180" t="s">
        <v>507</v>
      </c>
      <c r="B180" t="s">
        <v>201</v>
      </c>
      <c r="C180" s="21" t="str">
        <f>IF(VLOOKUP(B180,'mapiranje - rdg'!$C$2:$F$94,2,FALSE)=0,"",VLOOKUP(B180,'mapiranje - rdg'!$C$2:$F$94,2,FALSE))</f>
        <v>Zarađene premije</v>
      </c>
      <c r="D180" s="21" t="str">
        <f>IF(VLOOKUP(B180,'mapiranje - rdg'!$C$2:$F$94,3,FALSE)=0,"",VLOOKUP(B180,'mapiranje - rdg'!$C$2:$F$94,3,FALSE))</f>
        <v>Premije predane u su/reosiguranje (-)</v>
      </c>
      <c r="E180" s="21" t="str">
        <f>IF(VLOOKUP(B180,'mapiranje - rdg'!$C$2:$F$94,4,FALSE)=0,"",VLOOKUP(B180,'mapiranje - rdg'!$C$2:$F$94,4,FALSE))</f>
        <v>Premije predane u suosiguranje (-)</v>
      </c>
    </row>
    <row r="181" spans="1:5" x14ac:dyDescent="0.25">
      <c r="A181" t="s">
        <v>507</v>
      </c>
      <c r="B181" t="s">
        <v>200</v>
      </c>
      <c r="C181" s="21" t="str">
        <f>IF(VLOOKUP(B181,'mapiranje - rdg'!$C$2:$F$94,2,FALSE)=0,"",VLOOKUP(B181,'mapiranje - rdg'!$C$2:$F$94,2,FALSE))</f>
        <v>Zarađene premije</v>
      </c>
      <c r="D181" s="21" t="str">
        <f>IF(VLOOKUP(B181,'mapiranje - rdg'!$C$2:$F$94,3,FALSE)=0,"",VLOOKUP(B181,'mapiranje - rdg'!$C$2:$F$94,3,FALSE))</f>
        <v>Promjena bruto pričuva prijenosnih premija (+/-)</v>
      </c>
      <c r="E181" s="21" t="str">
        <f>IF(VLOOKUP(B181,'mapiranje - rdg'!$C$2:$F$94,4,FALSE)=0,"",VLOOKUP(B181,'mapiranje - rdg'!$C$2:$F$94,4,FALSE))</f>
        <v>Promjena bruto pričuva prijenosnih premija (+/-)</v>
      </c>
    </row>
    <row r="182" spans="1:5" x14ac:dyDescent="0.25">
      <c r="A182" t="s">
        <v>507</v>
      </c>
      <c r="B182" t="s">
        <v>199</v>
      </c>
      <c r="C182" s="21" t="str">
        <f>IF(VLOOKUP(B182,'mapiranje - rdg'!$C$2:$F$94,2,FALSE)=0,"",VLOOKUP(B182,'mapiranje - rdg'!$C$2:$F$94,2,FALSE))</f>
        <v>Zarađene premije</v>
      </c>
      <c r="D182" s="21" t="str">
        <f>IF(VLOOKUP(B182,'mapiranje - rdg'!$C$2:$F$94,3,FALSE)=0,"",VLOOKUP(B182,'mapiranje - rdg'!$C$2:$F$94,3,FALSE))</f>
        <v>Promjena pričuva prijenosnih premija, udio su/reosiguratelja (+/-)</v>
      </c>
      <c r="E182" s="21" t="str">
        <f>IF(VLOOKUP(B182,'mapiranje - rdg'!$C$2:$F$94,4,FALSE)=0,"",VLOOKUP(B182,'mapiranje - rdg'!$C$2:$F$94,4,FALSE))</f>
        <v>Promjena pričuva prijenosnih premija,  udio reosiguratelja (+/-)</v>
      </c>
    </row>
    <row r="183" spans="1:5" x14ac:dyDescent="0.25">
      <c r="A183" t="s">
        <v>507</v>
      </c>
      <c r="B183" t="s">
        <v>198</v>
      </c>
      <c r="C183" s="21" t="str">
        <f>IF(VLOOKUP(B183,'mapiranje - rdg'!$C$2:$F$94,2,FALSE)=0,"",VLOOKUP(B183,'mapiranje - rdg'!$C$2:$F$94,2,FALSE))</f>
        <v>Zarađene premije</v>
      </c>
      <c r="D183" s="21" t="str">
        <f>IF(VLOOKUP(B183,'mapiranje - rdg'!$C$2:$F$94,3,FALSE)=0,"",VLOOKUP(B183,'mapiranje - rdg'!$C$2:$F$94,3,FALSE))</f>
        <v>Promjena pričuva prijenosnih premija, udio su/reosiguratelja (+/-)</v>
      </c>
      <c r="E183" s="21" t="str">
        <f>IF(VLOOKUP(B183,'mapiranje - rdg'!$C$2:$F$94,4,FALSE)=0,"",VLOOKUP(B183,'mapiranje - rdg'!$C$2:$F$94,4,FALSE))</f>
        <v>Promjena pričuva prijenosnih premija,  udio suosiguratelja (+/-)</v>
      </c>
    </row>
    <row r="184" spans="1:5" x14ac:dyDescent="0.25">
      <c r="A184" t="s">
        <v>507</v>
      </c>
      <c r="B184" t="s">
        <v>197</v>
      </c>
      <c r="C184" s="21" t="str">
        <f>IF(VLOOKUP(B184,'mapiranje - rdg'!$C$2:$F$94,2,FALSE)=0,"",VLOOKUP(B184,'mapiranje - rdg'!$C$2:$F$94,2,FALSE))</f>
        <v>Prihodi od ulaganja</v>
      </c>
      <c r="D184" s="21" t="str">
        <f>IF(VLOOKUP(B184,'mapiranje - rdg'!$C$2:$F$94,3,FALSE)=0,"",VLOOKUP(B184,'mapiranje - rdg'!$C$2:$F$94,3,FALSE))</f>
        <v/>
      </c>
      <c r="E184" s="21" t="str">
        <f>IF(VLOOKUP(B184,'mapiranje - rdg'!$C$2:$F$94,4,FALSE)=0,"",VLOOKUP(B184,'mapiranje - rdg'!$C$2:$F$94,4,FALSE))</f>
        <v/>
      </c>
    </row>
    <row r="185" spans="1:5" x14ac:dyDescent="0.25">
      <c r="A185" t="s">
        <v>507</v>
      </c>
      <c r="B185" t="s">
        <v>196</v>
      </c>
      <c r="C185" s="21" t="str">
        <f>IF(VLOOKUP(B185,'mapiranje - rdg'!$C$2:$F$94,2,FALSE)=0,"",VLOOKUP(B185,'mapiranje - rdg'!$C$2:$F$94,2,FALSE))</f>
        <v>Prihodi od ulaganja</v>
      </c>
      <c r="D185" s="21" t="str">
        <f>IF(VLOOKUP(B185,'mapiranje - rdg'!$C$2:$F$94,3,FALSE)=0,"",VLOOKUP(B185,'mapiranje - rdg'!$C$2:$F$94,3,FALSE))</f>
        <v>Prihodi od podružnica, pridruženih društava i sudjelovanja u zajedničkim ulaganjima</v>
      </c>
      <c r="E185" s="21" t="str">
        <f>IF(VLOOKUP(B185,'mapiranje - rdg'!$C$2:$F$94,4,FALSE)=0,"",VLOOKUP(B185,'mapiranje - rdg'!$C$2:$F$94,4,FALSE))</f>
        <v>Prihodi od podružnica, pridruženih društava i sudjelovanja u zajedničkim ulaganjima</v>
      </c>
    </row>
    <row r="186" spans="1:5" x14ac:dyDescent="0.25">
      <c r="A186" t="s">
        <v>507</v>
      </c>
      <c r="B186" t="s">
        <v>195</v>
      </c>
      <c r="C186" s="21" t="str">
        <f>IF(VLOOKUP(B186,'mapiranje - rdg'!$C$2:$F$94,2,FALSE)=0,"",VLOOKUP(B186,'mapiranje - rdg'!$C$2:$F$94,2,FALSE))</f>
        <v>Prihodi od ulaganja</v>
      </c>
      <c r="D186" s="21" t="str">
        <f>IF(VLOOKUP(B186,'mapiranje - rdg'!$C$2:$F$94,3,FALSE)=0,"",VLOOKUP(B186,'mapiranje - rdg'!$C$2:$F$94,3,FALSE))</f>
        <v>Prihodi od ulaganja u zemljišta i građevinske objekte</v>
      </c>
      <c r="E186" s="21" t="str">
        <f>IF(VLOOKUP(B186,'mapiranje - rdg'!$C$2:$F$94,4,FALSE)=0,"",VLOOKUP(B186,'mapiranje - rdg'!$C$2:$F$94,4,FALSE))</f>
        <v/>
      </c>
    </row>
    <row r="187" spans="1:5" x14ac:dyDescent="0.25">
      <c r="A187" t="s">
        <v>507</v>
      </c>
      <c r="B187" t="s">
        <v>194</v>
      </c>
      <c r="C187" s="21" t="str">
        <f>IF(VLOOKUP(B187,'mapiranje - rdg'!$C$2:$F$94,2,FALSE)=0,"",VLOOKUP(B187,'mapiranje - rdg'!$C$2:$F$94,2,FALSE))</f>
        <v>Prihodi od ulaganja</v>
      </c>
      <c r="D187" s="21" t="str">
        <f>IF(VLOOKUP(B187,'mapiranje - rdg'!$C$2:$F$94,3,FALSE)=0,"",VLOOKUP(B187,'mapiranje - rdg'!$C$2:$F$94,3,FALSE))</f>
        <v>Prihodi od ulaganja u zemljišta i građevinske objekte</v>
      </c>
      <c r="E187" s="21" t="str">
        <f>IF(VLOOKUP(B187,'mapiranje - rdg'!$C$2:$F$94,4,FALSE)=0,"",VLOOKUP(B187,'mapiranje - rdg'!$C$2:$F$94,4,FALSE))</f>
        <v>Prihodi od najma</v>
      </c>
    </row>
    <row r="188" spans="1:5" x14ac:dyDescent="0.25">
      <c r="A188" t="s">
        <v>507</v>
      </c>
      <c r="B188" t="s">
        <v>193</v>
      </c>
      <c r="C188" s="21" t="str">
        <f>IF(VLOOKUP(B188,'mapiranje - rdg'!$C$2:$F$94,2,FALSE)=0,"",VLOOKUP(B188,'mapiranje - rdg'!$C$2:$F$94,2,FALSE))</f>
        <v>Prihodi od ulaganja</v>
      </c>
      <c r="D188" s="21" t="str">
        <f>IF(VLOOKUP(B188,'mapiranje - rdg'!$C$2:$F$94,3,FALSE)=0,"",VLOOKUP(B188,'mapiranje - rdg'!$C$2:$F$94,3,FALSE))</f>
        <v>Prihodi od ulaganja u zemljišta i građevinske objekte</v>
      </c>
      <c r="E188" s="21" t="str">
        <f>IF(VLOOKUP(B188,'mapiranje - rdg'!$C$2:$F$94,4,FALSE)=0,"",VLOOKUP(B188,'mapiranje - rdg'!$C$2:$F$94,4,FALSE))</f>
        <v>Prihodi od povećanja vrijednosti zemljišta i građevinskih objekata</v>
      </c>
    </row>
    <row r="189" spans="1:5" x14ac:dyDescent="0.25">
      <c r="A189" t="s">
        <v>507</v>
      </c>
      <c r="B189" t="s">
        <v>192</v>
      </c>
      <c r="C189" s="21" t="str">
        <f>IF(VLOOKUP(B189,'mapiranje - rdg'!$C$2:$F$94,2,FALSE)=0,"",VLOOKUP(B189,'mapiranje - rdg'!$C$2:$F$94,2,FALSE))</f>
        <v>Prihodi od ulaganja</v>
      </c>
      <c r="D189" s="21" t="str">
        <f>IF(VLOOKUP(B189,'mapiranje - rdg'!$C$2:$F$94,3,FALSE)=0,"",VLOOKUP(B189,'mapiranje - rdg'!$C$2:$F$94,3,FALSE))</f>
        <v>Prihodi od ulaganja u zemljišta i građevinske objekte</v>
      </c>
      <c r="E189" s="21" t="str">
        <f>IF(VLOOKUP(B189,'mapiranje - rdg'!$C$2:$F$94,4,FALSE)=0,"",VLOOKUP(B189,'mapiranje - rdg'!$C$2:$F$94,4,FALSE))</f>
        <v>Prihodi od prodaje zemljišta i građevinskih objekata</v>
      </c>
    </row>
    <row r="190" spans="1:5" x14ac:dyDescent="0.25">
      <c r="A190" t="s">
        <v>507</v>
      </c>
      <c r="B190" t="s">
        <v>191</v>
      </c>
      <c r="C190" s="21" t="str">
        <f>IF(VLOOKUP(B190,'mapiranje - rdg'!$C$2:$F$94,2,FALSE)=0,"",VLOOKUP(B190,'mapiranje - rdg'!$C$2:$F$94,2,FALSE))</f>
        <v>Prihodi od ulaganja</v>
      </c>
      <c r="D190" s="21" t="str">
        <f>IF(VLOOKUP(B190,'mapiranje - rdg'!$C$2:$F$94,3,FALSE)=0,"",VLOOKUP(B190,'mapiranje - rdg'!$C$2:$F$94,3,FALSE))</f>
        <v>Prihodi od kamata</v>
      </c>
      <c r="E190" s="21" t="str">
        <f>IF(VLOOKUP(B190,'mapiranje - rdg'!$C$2:$F$94,4,FALSE)=0,"",VLOOKUP(B190,'mapiranje - rdg'!$C$2:$F$94,4,FALSE))</f>
        <v>Prihodi od kamata</v>
      </c>
    </row>
    <row r="191" spans="1:5" x14ac:dyDescent="0.25">
      <c r="A191" t="s">
        <v>507</v>
      </c>
      <c r="B191" t="s">
        <v>206</v>
      </c>
      <c r="C191" s="21" t="str">
        <f>IF(VLOOKUP(B191,'mapiranje - rdg'!$C$2:$F$94,2,FALSE)=0,"",VLOOKUP(B191,'mapiranje - rdg'!$C$2:$F$94,2,FALSE))</f>
        <v>Zarađene premije</v>
      </c>
      <c r="D191" s="21" t="str">
        <f>IF(VLOOKUP(B191,'mapiranje - rdg'!$C$2:$F$94,3,FALSE)=0,"",VLOOKUP(B191,'mapiranje - rdg'!$C$2:$F$94,3,FALSE))</f>
        <v/>
      </c>
      <c r="E191" s="21" t="str">
        <f>IF(VLOOKUP(B191,'mapiranje - rdg'!$C$2:$F$94,4,FALSE)=0,"",VLOOKUP(B191,'mapiranje - rdg'!$C$2:$F$94,4,FALSE))</f>
        <v/>
      </c>
    </row>
    <row r="192" spans="1:5" x14ac:dyDescent="0.25">
      <c r="A192" t="s">
        <v>507</v>
      </c>
      <c r="B192" t="s">
        <v>190</v>
      </c>
      <c r="C192" s="21" t="str">
        <f>IF(VLOOKUP(B192,'mapiranje - rdg'!$C$2:$F$94,2,FALSE)=0,"",VLOOKUP(B192,'mapiranje - rdg'!$C$2:$F$94,2,FALSE))</f>
        <v>Prihodi od ulaganja</v>
      </c>
      <c r="D192" s="21" t="str">
        <f>IF(VLOOKUP(B192,'mapiranje - rdg'!$C$2:$F$94,3,FALSE)=0,"",VLOOKUP(B192,'mapiranje - rdg'!$C$2:$F$94,3,FALSE))</f>
        <v>Nerealizirani dobici od ulaganja po fer vrijednosti kroz račun dobiti i gubitka</v>
      </c>
      <c r="E192" s="21" t="str">
        <f>IF(VLOOKUP(B192,'mapiranje - rdg'!$C$2:$F$94,4,FALSE)=0,"",VLOOKUP(B192,'mapiranje - rdg'!$C$2:$F$94,4,FALSE))</f>
        <v>Nerealizirani dobici od ulaganja po fer vrijednosti kroz račun dobiti i gubitka</v>
      </c>
    </row>
    <row r="193" spans="1:5" x14ac:dyDescent="0.25">
      <c r="A193" t="s">
        <v>507</v>
      </c>
      <c r="B193" t="s">
        <v>205</v>
      </c>
      <c r="C193" s="21" t="str">
        <f>IF(VLOOKUP(B193,'mapiranje - rdg'!$C$2:$F$94,2,FALSE)=0,"",VLOOKUP(B193,'mapiranje - rdg'!$C$2:$F$94,2,FALSE))</f>
        <v>Zarađene premije</v>
      </c>
      <c r="D193" s="21" t="str">
        <f>IF(VLOOKUP(B193,'mapiranje - rdg'!$C$2:$F$94,3,FALSE)=0,"",VLOOKUP(B193,'mapiranje - rdg'!$C$2:$F$94,3,FALSE))</f>
        <v>Zaračunate bruto premije</v>
      </c>
      <c r="E193" s="21" t="str">
        <f>IF(VLOOKUP(B193,'mapiranje - rdg'!$C$2:$F$94,4,FALSE)=0,"",VLOOKUP(B193,'mapiranje - rdg'!$C$2:$F$94,4,FALSE))</f>
        <v>Zaračunate bruto premije</v>
      </c>
    </row>
    <row r="194" spans="1:5" x14ac:dyDescent="0.25">
      <c r="A194" t="s">
        <v>507</v>
      </c>
      <c r="B194" t="s">
        <v>189</v>
      </c>
      <c r="C194" s="21" t="str">
        <f>IF(VLOOKUP(B194,'mapiranje - rdg'!$C$2:$F$94,2,FALSE)=0,"",VLOOKUP(B194,'mapiranje - rdg'!$C$2:$F$94,2,FALSE))</f>
        <v>Prihodi od ulaganja</v>
      </c>
      <c r="D194" s="21" t="str">
        <f>IF(VLOOKUP(B194,'mapiranje - rdg'!$C$2:$F$94,3,FALSE)=0,"",VLOOKUP(B194,'mapiranje - rdg'!$C$2:$F$94,3,FALSE))</f>
        <v>Realizirani dobici od ulaganja</v>
      </c>
      <c r="E194" s="21" t="str">
        <f>IF(VLOOKUP(B194,'mapiranje - rdg'!$C$2:$F$94,4,FALSE)=0,"",VLOOKUP(B194,'mapiranje - rdg'!$C$2:$F$94,4,FALSE))</f>
        <v/>
      </c>
    </row>
    <row r="195" spans="1:5" x14ac:dyDescent="0.25">
      <c r="A195" t="s">
        <v>507</v>
      </c>
      <c r="B195" t="s">
        <v>204</v>
      </c>
      <c r="C195" s="21" t="str">
        <f>IF(VLOOKUP(B195,'mapiranje - rdg'!$C$2:$F$94,2,FALSE)=0,"",VLOOKUP(B195,'mapiranje - rdg'!$C$2:$F$94,2,FALSE))</f>
        <v>Zarađene premije</v>
      </c>
      <c r="D195" s="21" t="str">
        <f>IF(VLOOKUP(B195,'mapiranje - rdg'!$C$2:$F$94,3,FALSE)=0,"",VLOOKUP(B195,'mapiranje - rdg'!$C$2:$F$94,3,FALSE))</f>
        <v>Premije suosiguranja</v>
      </c>
      <c r="E195" s="21" t="str">
        <f>IF(VLOOKUP(B195,'mapiranje - rdg'!$C$2:$F$94,4,FALSE)=0,"",VLOOKUP(B195,'mapiranje - rdg'!$C$2:$F$94,4,FALSE))</f>
        <v>Premije suosiguranja</v>
      </c>
    </row>
    <row r="196" spans="1:5" x14ac:dyDescent="0.25">
      <c r="A196" t="s">
        <v>507</v>
      </c>
      <c r="B196" t="s">
        <v>188</v>
      </c>
      <c r="C196" s="21" t="str">
        <f>IF(VLOOKUP(B196,'mapiranje - rdg'!$C$2:$F$94,2,FALSE)=0,"",VLOOKUP(B196,'mapiranje - rdg'!$C$2:$F$94,2,FALSE))</f>
        <v>Prihodi od ulaganja</v>
      </c>
      <c r="D196" s="21" t="str">
        <f>IF(VLOOKUP(B196,'mapiranje - rdg'!$C$2:$F$94,3,FALSE)=0,"",VLOOKUP(B196,'mapiranje - rdg'!$C$2:$F$94,3,FALSE))</f>
        <v>Realizirani dobici od ulaganja</v>
      </c>
      <c r="E196" s="21" t="str">
        <f>IF(VLOOKUP(B196,'mapiranje - rdg'!$C$2:$F$94,4,FALSE)=0,"",VLOOKUP(B196,'mapiranje - rdg'!$C$2:$F$94,4,FALSE))</f>
        <v>Ulaganja po fer vrijednosti kroz račun dobiti i gubitka</v>
      </c>
    </row>
    <row r="197" spans="1:5" x14ac:dyDescent="0.25">
      <c r="A197" t="s">
        <v>507</v>
      </c>
      <c r="B197" t="s">
        <v>203</v>
      </c>
      <c r="C197" s="21" t="str">
        <f>IF(VLOOKUP(B197,'mapiranje - rdg'!$C$2:$F$94,2,FALSE)=0,"",VLOOKUP(B197,'mapiranje - rdg'!$C$2:$F$94,2,FALSE))</f>
        <v>Zarađene premije</v>
      </c>
      <c r="D197" s="21" t="str">
        <f>IF(VLOOKUP(B197,'mapiranje - rdg'!$C$2:$F$94,3,FALSE)=0,"",VLOOKUP(B197,'mapiranje - rdg'!$C$2:$F$94,3,FALSE))</f>
        <v>Ispravak vrijednosti i naplaćeni ispravak vrijednosti premije osiguranja/suosiguranja</v>
      </c>
      <c r="E197" s="21" t="str">
        <f>IF(VLOOKUP(B197,'mapiranje - rdg'!$C$2:$F$94,4,FALSE)=0,"",VLOOKUP(B197,'mapiranje - rdg'!$C$2:$F$94,4,FALSE))</f>
        <v>Ispravak vrijednosti i naplaćeni ispravak vrijednosti premije osiguranja/suosiguranja</v>
      </c>
    </row>
    <row r="198" spans="1:5" x14ac:dyDescent="0.25">
      <c r="A198" t="s">
        <v>507</v>
      </c>
      <c r="B198" t="s">
        <v>187</v>
      </c>
      <c r="C198" s="21" t="str">
        <f>IF(VLOOKUP(B198,'mapiranje - rdg'!$C$2:$F$94,2,FALSE)=0,"",VLOOKUP(B198,'mapiranje - rdg'!$C$2:$F$94,2,FALSE))</f>
        <v>Prihodi od ulaganja</v>
      </c>
      <c r="D198" s="21" t="str">
        <f>IF(VLOOKUP(B198,'mapiranje - rdg'!$C$2:$F$94,3,FALSE)=0,"",VLOOKUP(B198,'mapiranje - rdg'!$C$2:$F$94,3,FALSE))</f>
        <v>Realizirani dobici od ulaganja</v>
      </c>
      <c r="E198" s="21" t="str">
        <f>IF(VLOOKUP(B198,'mapiranje - rdg'!$C$2:$F$94,4,FALSE)=0,"",VLOOKUP(B198,'mapiranje - rdg'!$C$2:$F$94,4,FALSE))</f>
        <v>Ulaganja raspoloživa za prodaju</v>
      </c>
    </row>
    <row r="199" spans="1:5" x14ac:dyDescent="0.25">
      <c r="A199" t="s">
        <v>507</v>
      </c>
      <c r="B199" t="s">
        <v>202</v>
      </c>
      <c r="C199" s="21" t="str">
        <f>IF(VLOOKUP(B199,'mapiranje - rdg'!$C$2:$F$94,2,FALSE)=0,"",VLOOKUP(B199,'mapiranje - rdg'!$C$2:$F$94,2,FALSE))</f>
        <v>Zarađene premije</v>
      </c>
      <c r="D199" s="21" t="str">
        <f>IF(VLOOKUP(B199,'mapiranje - rdg'!$C$2:$F$94,3,FALSE)=0,"",VLOOKUP(B199,'mapiranje - rdg'!$C$2:$F$94,3,FALSE))</f>
        <v>Premije predane u su/reosiguranje (-)</v>
      </c>
      <c r="E199" s="21" t="str">
        <f>IF(VLOOKUP(B199,'mapiranje - rdg'!$C$2:$F$94,4,FALSE)=0,"",VLOOKUP(B199,'mapiranje - rdg'!$C$2:$F$94,4,FALSE))</f>
        <v>Premije predane u reosiguranje (-)</v>
      </c>
    </row>
    <row r="200" spans="1:5" x14ac:dyDescent="0.25">
      <c r="A200" t="s">
        <v>507</v>
      </c>
      <c r="B200" t="s">
        <v>186</v>
      </c>
      <c r="C200" s="21" t="str">
        <f>IF(VLOOKUP(B200,'mapiranje - rdg'!$C$2:$F$94,2,FALSE)=0,"",VLOOKUP(B200,'mapiranje - rdg'!$C$2:$F$94,2,FALSE))</f>
        <v>Prihodi od ulaganja</v>
      </c>
      <c r="D200" s="21" t="str">
        <f>IF(VLOOKUP(B200,'mapiranje - rdg'!$C$2:$F$94,3,FALSE)=0,"",VLOOKUP(B200,'mapiranje - rdg'!$C$2:$F$94,3,FALSE))</f>
        <v>Realizirani dobici od ulaganja</v>
      </c>
      <c r="E200" s="21" t="str">
        <f>IF(VLOOKUP(B200,'mapiranje - rdg'!$C$2:$F$94,4,FALSE)=0,"",VLOOKUP(B200,'mapiranje - rdg'!$C$2:$F$94,4,FALSE))</f>
        <v>Ostali dobici od prodaje financijskih ulaganja</v>
      </c>
    </row>
    <row r="201" spans="1:5" x14ac:dyDescent="0.25">
      <c r="A201" t="s">
        <v>507</v>
      </c>
      <c r="B201" t="s">
        <v>185</v>
      </c>
      <c r="C201" s="21" t="str">
        <f>IF(VLOOKUP(B201,'mapiranje - rdg'!$C$2:$F$94,2,FALSE)=0,"",VLOOKUP(B201,'mapiranje - rdg'!$C$2:$F$94,2,FALSE))</f>
        <v>Prihodi od ulaganja</v>
      </c>
      <c r="D201" s="21" t="str">
        <f>IF(VLOOKUP(B201,'mapiranje - rdg'!$C$2:$F$94,3,FALSE)=0,"",VLOOKUP(B201,'mapiranje - rdg'!$C$2:$F$94,3,FALSE))</f>
        <v>Neto pozitivne tečajne razlike</v>
      </c>
      <c r="E201" s="21" t="str">
        <f>IF(VLOOKUP(B201,'mapiranje - rdg'!$C$2:$F$94,4,FALSE)=0,"",VLOOKUP(B201,'mapiranje - rdg'!$C$2:$F$94,4,FALSE))</f>
        <v>Neto pozitivne tečajne razlike</v>
      </c>
    </row>
    <row r="202" spans="1:5" x14ac:dyDescent="0.25">
      <c r="A202" t="s">
        <v>507</v>
      </c>
      <c r="B202" t="s">
        <v>184</v>
      </c>
      <c r="C202" s="21" t="str">
        <f>IF(VLOOKUP(B202,'mapiranje - rdg'!$C$2:$F$94,2,FALSE)=0,"",VLOOKUP(B202,'mapiranje - rdg'!$C$2:$F$94,2,FALSE))</f>
        <v>Prihodi od ulaganja</v>
      </c>
      <c r="D202" s="21" t="str">
        <f>IF(VLOOKUP(B202,'mapiranje - rdg'!$C$2:$F$94,3,FALSE)=0,"",VLOOKUP(B202,'mapiranje - rdg'!$C$2:$F$94,3,FALSE))</f>
        <v>Ostali prihodi od ulaganja</v>
      </c>
      <c r="E202" s="21" t="str">
        <f>IF(VLOOKUP(B202,'mapiranje - rdg'!$C$2:$F$94,4,FALSE)=0,"",VLOOKUP(B202,'mapiranje - rdg'!$C$2:$F$94,4,FALSE))</f>
        <v>Ostali prihodi od ulaganja</v>
      </c>
    </row>
    <row r="203" spans="1:5" x14ac:dyDescent="0.25">
      <c r="A203" t="s">
        <v>507</v>
      </c>
      <c r="B203" t="s">
        <v>183</v>
      </c>
      <c r="C203" s="21" t="str">
        <f>IF(VLOOKUP(B203,'mapiranje - rdg'!$C$2:$F$94,2,FALSE)=0,"",VLOOKUP(B203,'mapiranje - rdg'!$C$2:$F$94,2,FALSE))</f>
        <v>Prihodi od provizija i naknada</v>
      </c>
      <c r="D203" s="21" t="str">
        <f>IF(VLOOKUP(B203,'mapiranje - rdg'!$C$2:$F$94,3,FALSE)=0,"",VLOOKUP(B203,'mapiranje - rdg'!$C$2:$F$94,3,FALSE))</f>
        <v>Prihodi od provizija i naknada</v>
      </c>
      <c r="E203" s="21" t="str">
        <f>IF(VLOOKUP(B203,'mapiranje - rdg'!$C$2:$F$94,4,FALSE)=0,"",VLOOKUP(B203,'mapiranje - rdg'!$C$2:$F$94,4,FALSE))</f>
        <v>Prihodi od provizija i naknada</v>
      </c>
    </row>
    <row r="204" spans="1:5" x14ac:dyDescent="0.25">
      <c r="A204" t="s">
        <v>507</v>
      </c>
      <c r="B204" t="s">
        <v>182</v>
      </c>
      <c r="C204" s="21" t="str">
        <f>IF(VLOOKUP(B204,'mapiranje - rdg'!$C$2:$F$94,2,FALSE)=0,"",VLOOKUP(B204,'mapiranje - rdg'!$C$2:$F$94,2,FALSE))</f>
        <v>Ostali prihodi</v>
      </c>
      <c r="D204" s="21" t="str">
        <f>IF(VLOOKUP(B204,'mapiranje - rdg'!$C$2:$F$94,3,FALSE)=0,"",VLOOKUP(B204,'mapiranje - rdg'!$C$2:$F$94,3,FALSE))</f>
        <v>Ostali osigurateljno - tehnički prihodi, neto od reosiguranja</v>
      </c>
      <c r="E204" s="21" t="str">
        <f>IF(VLOOKUP(B204,'mapiranje - rdg'!$C$2:$F$94,4,FALSE)=0,"",VLOOKUP(B204,'mapiranje - rdg'!$C$2:$F$94,4,FALSE))</f>
        <v>Ostali osigurateljno - tehnički prihodi, neto od reosiguranja</v>
      </c>
    </row>
    <row r="205" spans="1:5" x14ac:dyDescent="0.25">
      <c r="A205" t="s">
        <v>507</v>
      </c>
      <c r="B205" t="s">
        <v>181</v>
      </c>
      <c r="C205" s="21" t="str">
        <f>IF(VLOOKUP(B205,'mapiranje - rdg'!$C$2:$F$94,2,FALSE)=0,"",VLOOKUP(B205,'mapiranje - rdg'!$C$2:$F$94,2,FALSE))</f>
        <v>Ostali prihodi</v>
      </c>
      <c r="D205" s="21" t="str">
        <f>IF(VLOOKUP(B205,'mapiranje - rdg'!$C$2:$F$94,3,FALSE)=0,"",VLOOKUP(B205,'mapiranje - rdg'!$C$2:$F$94,3,FALSE))</f>
        <v>Ostali prihodi</v>
      </c>
      <c r="E205" s="21" t="str">
        <f>IF(VLOOKUP(B205,'mapiranje - rdg'!$C$2:$F$94,4,FALSE)=0,"",VLOOKUP(B205,'mapiranje - rdg'!$C$2:$F$94,4,FALSE))</f>
        <v>Ostali prihodi</v>
      </c>
    </row>
    <row r="206" spans="1:5" x14ac:dyDescent="0.25">
      <c r="A206" t="s">
        <v>507</v>
      </c>
      <c r="B206" t="s">
        <v>180</v>
      </c>
      <c r="C206" s="21" t="str">
        <f>IF(VLOOKUP(B206,'mapiranje - rdg'!$C$2:$F$94,2,FALSE)=0,"",VLOOKUP(B206,'mapiranje - rdg'!$C$2:$F$94,2,FALSE))</f>
        <v>Izdaci za osigurane slučajeve, neto</v>
      </c>
      <c r="D206" s="21" t="str">
        <f>IF(VLOOKUP(B206,'mapiranje - rdg'!$C$2:$F$94,3,FALSE)=0,"",VLOOKUP(B206,'mapiranje - rdg'!$C$2:$F$94,3,FALSE))</f>
        <v/>
      </c>
      <c r="E206" s="21" t="str">
        <f>IF(VLOOKUP(B206,'mapiranje - rdg'!$C$2:$F$94,4,FALSE)=0,"",VLOOKUP(B206,'mapiranje - rdg'!$C$2:$F$94,4,FALSE))</f>
        <v/>
      </c>
    </row>
    <row r="207" spans="1:5" x14ac:dyDescent="0.25">
      <c r="A207" t="s">
        <v>507</v>
      </c>
      <c r="B207" t="s">
        <v>179</v>
      </c>
      <c r="C207" s="21" t="str">
        <f>IF(VLOOKUP(B207,'mapiranje - rdg'!$C$2:$F$94,2,FALSE)=0,"",VLOOKUP(B207,'mapiranje - rdg'!$C$2:$F$94,2,FALSE))</f>
        <v>Izdaci za osigurane slučajeve, neto</v>
      </c>
      <c r="D207" s="21" t="str">
        <f>IF(VLOOKUP(B207,'mapiranje - rdg'!$C$2:$F$94,3,FALSE)=0,"",VLOOKUP(B207,'mapiranje - rdg'!$C$2:$F$94,3,FALSE))</f>
        <v>Likvidirane štete</v>
      </c>
      <c r="E207" s="21" t="str">
        <f>IF(VLOOKUP(B207,'mapiranje - rdg'!$C$2:$F$94,4,FALSE)=0,"",VLOOKUP(B207,'mapiranje - rdg'!$C$2:$F$94,4,FALSE))</f>
        <v/>
      </c>
    </row>
    <row r="208" spans="1:5" x14ac:dyDescent="0.25">
      <c r="A208" t="s">
        <v>507</v>
      </c>
      <c r="B208" t="s">
        <v>169</v>
      </c>
      <c r="C208" s="21" t="str">
        <f>IF(VLOOKUP(B208,'mapiranje - rdg'!$C$2:$F$94,2,FALSE)=0,"",VLOOKUP(B208,'mapiranje - rdg'!$C$2:$F$94,2,FALSE))</f>
        <v>Izdaci za osigurane slučajeve, neto</v>
      </c>
      <c r="D208" s="21" t="str">
        <f>IF(VLOOKUP(B208,'mapiranje - rdg'!$C$2:$F$94,3,FALSE)=0,"",VLOOKUP(B208,'mapiranje - rdg'!$C$2:$F$94,3,FALSE))</f>
        <v>Likvidirane štete</v>
      </c>
      <c r="E208" s="21" t="str">
        <f>IF(VLOOKUP(B208,'mapiranje - rdg'!$C$2:$F$94,4,FALSE)=0,"",VLOOKUP(B208,'mapiranje - rdg'!$C$2:$F$94,4,FALSE))</f>
        <v>Bruto iznos (-)</v>
      </c>
    </row>
    <row r="209" spans="1:5" x14ac:dyDescent="0.25">
      <c r="A209" t="s">
        <v>507</v>
      </c>
      <c r="B209" t="s">
        <v>168</v>
      </c>
      <c r="C209" s="21" t="str">
        <f>IF(VLOOKUP(B209,'mapiranje - rdg'!$C$2:$F$94,2,FALSE)=0,"",VLOOKUP(B209,'mapiranje - rdg'!$C$2:$F$94,2,FALSE))</f>
        <v>Izdaci za osigurane slučajeve, neto</v>
      </c>
      <c r="D209" s="21" t="str">
        <f>IF(VLOOKUP(B209,'mapiranje - rdg'!$C$2:$F$94,3,FALSE)=0,"",VLOOKUP(B209,'mapiranje - rdg'!$C$2:$F$94,3,FALSE))</f>
        <v>Likvidirane štete</v>
      </c>
      <c r="E209" s="21" t="str">
        <f>IF(VLOOKUP(B209,'mapiranje - rdg'!$C$2:$F$94,4,FALSE)=0,"",VLOOKUP(B209,'mapiranje - rdg'!$C$2:$F$94,4,FALSE))</f>
        <v>Udio suosiguratelja (+)</v>
      </c>
    </row>
    <row r="210" spans="1:5" x14ac:dyDescent="0.25">
      <c r="A210" t="s">
        <v>507</v>
      </c>
      <c r="B210" t="s">
        <v>178</v>
      </c>
      <c r="C210" s="21" t="str">
        <f>IF(VLOOKUP(B210,'mapiranje - rdg'!$C$2:$F$94,2,FALSE)=0,"",VLOOKUP(B210,'mapiranje - rdg'!$C$2:$F$94,2,FALSE))</f>
        <v>Izdaci za osigurane slučajeve, neto</v>
      </c>
      <c r="D210" s="21" t="str">
        <f>IF(VLOOKUP(B210,'mapiranje - rdg'!$C$2:$F$94,3,FALSE)=0,"",VLOOKUP(B210,'mapiranje - rdg'!$C$2:$F$94,3,FALSE))</f>
        <v>Likvidirane štete</v>
      </c>
      <c r="E210" s="21" t="str">
        <f>IF(VLOOKUP(B210,'mapiranje - rdg'!$C$2:$F$94,4,FALSE)=0,"",VLOOKUP(B210,'mapiranje - rdg'!$C$2:$F$94,4,FALSE))</f>
        <v>Udio reosiguratelja(+)</v>
      </c>
    </row>
    <row r="211" spans="1:5" x14ac:dyDescent="0.25">
      <c r="A211" t="s">
        <v>507</v>
      </c>
      <c r="B211" t="s">
        <v>177</v>
      </c>
      <c r="C211" s="21" t="str">
        <f>IF(VLOOKUP(B211,'mapiranje - rdg'!$C$2:$F$94,2,FALSE)=0,"",VLOOKUP(B211,'mapiranje - rdg'!$C$2:$F$94,2,FALSE))</f>
        <v>Izdaci za osigurane slučajeve, neto</v>
      </c>
      <c r="D211" s="21" t="str">
        <f>IF(VLOOKUP(B211,'mapiranje - rdg'!$C$2:$F$94,3,FALSE)=0,"",VLOOKUP(B211,'mapiranje - rdg'!$C$2:$F$94,3,FALSE))</f>
        <v>Promjena pričuva šteta (+/-)</v>
      </c>
      <c r="E211" s="21" t="str">
        <f>IF(VLOOKUP(B211,'mapiranje - rdg'!$C$2:$F$94,4,FALSE)=0,"",VLOOKUP(B211,'mapiranje - rdg'!$C$2:$F$94,4,FALSE))</f>
        <v/>
      </c>
    </row>
    <row r="212" spans="1:5" x14ac:dyDescent="0.25">
      <c r="A212" t="s">
        <v>507</v>
      </c>
      <c r="B212" t="s">
        <v>176</v>
      </c>
      <c r="C212" s="21" t="str">
        <f>IF(VLOOKUP(B212,'mapiranje - rdg'!$C$2:$F$94,2,FALSE)=0,"",VLOOKUP(B212,'mapiranje - rdg'!$C$2:$F$94,2,FALSE))</f>
        <v>Izdaci za osigurane slučajeve, neto</v>
      </c>
      <c r="D212" s="21" t="str">
        <f>IF(VLOOKUP(B212,'mapiranje - rdg'!$C$2:$F$94,3,FALSE)=0,"",VLOOKUP(B212,'mapiranje - rdg'!$C$2:$F$94,3,FALSE))</f>
        <v>Promjena pričuva šteta (+/-)</v>
      </c>
      <c r="E212" s="21" t="str">
        <f>IF(VLOOKUP(B212,'mapiranje - rdg'!$C$2:$F$94,4,FALSE)=0,"",VLOOKUP(B212,'mapiranje - rdg'!$C$2:$F$94,4,FALSE))</f>
        <v>Bruto iznos (-)</v>
      </c>
    </row>
    <row r="213" spans="1:5" x14ac:dyDescent="0.25">
      <c r="A213" t="s">
        <v>507</v>
      </c>
      <c r="B213" t="s">
        <v>175</v>
      </c>
      <c r="C213" s="21" t="str">
        <f>IF(VLOOKUP(B213,'mapiranje - rdg'!$C$2:$F$94,2,FALSE)=0,"",VLOOKUP(B213,'mapiranje - rdg'!$C$2:$F$94,2,FALSE))</f>
        <v>Izdaci za osigurane slučajeve, neto</v>
      </c>
      <c r="D213" s="21" t="str">
        <f>IF(VLOOKUP(B213,'mapiranje - rdg'!$C$2:$F$94,3,FALSE)=0,"",VLOOKUP(B213,'mapiranje - rdg'!$C$2:$F$94,3,FALSE))</f>
        <v>Promjena pričuva šteta (+/-)</v>
      </c>
      <c r="E213" s="21" t="str">
        <f>IF(VLOOKUP(B213,'mapiranje - rdg'!$C$2:$F$94,4,FALSE)=0,"",VLOOKUP(B213,'mapiranje - rdg'!$C$2:$F$94,4,FALSE))</f>
        <v>Udio suosiguratelja (+)</v>
      </c>
    </row>
    <row r="214" spans="1:5" x14ac:dyDescent="0.25">
      <c r="A214" t="s">
        <v>507</v>
      </c>
      <c r="B214" t="s">
        <v>174</v>
      </c>
      <c r="C214" s="21" t="str">
        <f>IF(VLOOKUP(B214,'mapiranje - rdg'!$C$2:$F$94,2,FALSE)=0,"",VLOOKUP(B214,'mapiranje - rdg'!$C$2:$F$94,2,FALSE))</f>
        <v>Izdaci za osigurane slučajeve, neto</v>
      </c>
      <c r="D214" s="21" t="str">
        <f>IF(VLOOKUP(B214,'mapiranje - rdg'!$C$2:$F$94,3,FALSE)=0,"",VLOOKUP(B214,'mapiranje - rdg'!$C$2:$F$94,3,FALSE))</f>
        <v>Promjena pričuva šteta (+/-)</v>
      </c>
      <c r="E214" s="21" t="str">
        <f>IF(VLOOKUP(B214,'mapiranje - rdg'!$C$2:$F$94,4,FALSE)=0,"",VLOOKUP(B214,'mapiranje - rdg'!$C$2:$F$94,4,FALSE))</f>
        <v>Udio reosiguratelja(+)</v>
      </c>
    </row>
    <row r="215" spans="1:5" x14ac:dyDescent="0.25">
      <c r="A215" t="s">
        <v>507</v>
      </c>
      <c r="B215" t="s">
        <v>173</v>
      </c>
      <c r="C215" s="21" t="str">
        <f>IF(VLOOKUP(B215,'mapiranje - rdg'!$C$2:$F$94,2,FALSE)=0,"",VLOOKUP(B215,'mapiranje - rdg'!$C$2:$F$94,2,FALSE))</f>
        <v>Promjena matematičke pričuve i ostalih tehničkih pričuva, neto od reosiguranja</v>
      </c>
      <c r="D215" s="21" t="str">
        <f>IF(VLOOKUP(B215,'mapiranje - rdg'!$C$2:$F$94,3,FALSE)=0,"",VLOOKUP(B215,'mapiranje - rdg'!$C$2:$F$94,3,FALSE))</f>
        <v/>
      </c>
      <c r="E215" s="21" t="str">
        <f>IF(VLOOKUP(B215,'mapiranje - rdg'!$C$2:$F$94,4,FALSE)=0,"",VLOOKUP(B215,'mapiranje - rdg'!$C$2:$F$94,4,FALSE))</f>
        <v/>
      </c>
    </row>
    <row r="216" spans="1:5" x14ac:dyDescent="0.25">
      <c r="A216" t="s">
        <v>507</v>
      </c>
      <c r="B216" t="s">
        <v>172</v>
      </c>
      <c r="C216" s="21" t="str">
        <f>IF(VLOOKUP(B216,'mapiranje - rdg'!$C$2:$F$94,2,FALSE)=0,"",VLOOKUP(B216,'mapiranje - rdg'!$C$2:$F$94,2,FALSE))</f>
        <v>Promjena matematičke pričuve i ostalih tehničkih pričuva, neto od reosiguranja</v>
      </c>
      <c r="D216" s="21" t="str">
        <f>IF(VLOOKUP(B216,'mapiranje - rdg'!$C$2:$F$94,3,FALSE)=0,"",VLOOKUP(B216,'mapiranje - rdg'!$C$2:$F$94,3,FALSE))</f>
        <v>Promjena matematičke pričuve osiguranja (+/-)</v>
      </c>
      <c r="E216" s="21" t="str">
        <f>IF(VLOOKUP(B216,'mapiranje - rdg'!$C$2:$F$94,4,FALSE)=0,"",VLOOKUP(B216,'mapiranje - rdg'!$C$2:$F$94,4,FALSE))</f>
        <v/>
      </c>
    </row>
    <row r="217" spans="1:5" x14ac:dyDescent="0.25">
      <c r="A217" t="s">
        <v>507</v>
      </c>
      <c r="B217" t="s">
        <v>171</v>
      </c>
      <c r="C217" s="21" t="str">
        <f>IF(VLOOKUP(B217,'mapiranje - rdg'!$C$2:$F$94,2,FALSE)=0,"",VLOOKUP(B217,'mapiranje - rdg'!$C$2:$F$94,2,FALSE))</f>
        <v>Promjena matematičke pričuve i ostalih tehničkih pričuva, neto od reosiguranja</v>
      </c>
      <c r="D217" s="21" t="str">
        <f>IF(VLOOKUP(B217,'mapiranje - rdg'!$C$2:$F$94,3,FALSE)=0,"",VLOOKUP(B217,'mapiranje - rdg'!$C$2:$F$94,3,FALSE))</f>
        <v>Promjena matematičke pričuve osiguranja (+/-)</v>
      </c>
      <c r="E217" s="21" t="str">
        <f>IF(VLOOKUP(B217,'mapiranje - rdg'!$C$2:$F$94,4,FALSE)=0,"",VLOOKUP(B217,'mapiranje - rdg'!$C$2:$F$94,4,FALSE))</f>
        <v>Udio reosiguratelja (+)</v>
      </c>
    </row>
    <row r="218" spans="1:5" x14ac:dyDescent="0.25">
      <c r="A218" t="s">
        <v>507</v>
      </c>
      <c r="B218" t="s">
        <v>170</v>
      </c>
      <c r="C218" s="21" t="str">
        <f>IF(VLOOKUP(B218,'mapiranje - rdg'!$C$2:$F$94,2,FALSE)=0,"",VLOOKUP(B218,'mapiranje - rdg'!$C$2:$F$94,2,FALSE))</f>
        <v>Promjena matematičke pričuve i ostalih tehničkih pričuva, neto od reosiguranja</v>
      </c>
      <c r="D218" s="21" t="str">
        <f>IF(VLOOKUP(B218,'mapiranje - rdg'!$C$2:$F$94,3,FALSE)=0,"",VLOOKUP(B218,'mapiranje - rdg'!$C$2:$F$94,3,FALSE))</f>
        <v>Promjena ostalih tehničkih pričuva, neto od reosiguranja (+/-)</v>
      </c>
      <c r="E218" s="21" t="str">
        <f>IF(VLOOKUP(B218,'mapiranje - rdg'!$C$2:$F$94,4,FALSE)=0,"",VLOOKUP(B218,'mapiranje - rdg'!$C$2:$F$94,4,FALSE))</f>
        <v/>
      </c>
    </row>
    <row r="219" spans="1:5" x14ac:dyDescent="0.25">
      <c r="A219" t="s">
        <v>507</v>
      </c>
      <c r="B219" t="s">
        <v>154</v>
      </c>
      <c r="C219" s="21" t="str">
        <f>IF(VLOOKUP(B219,'mapiranje - rdg'!$C$2:$F$94,2,FALSE)=0,"",VLOOKUP(B219,'mapiranje - rdg'!$C$2:$F$94,2,FALSE))</f>
        <v>Poslovni rashodi</v>
      </c>
      <c r="D219" s="21" t="str">
        <f>IF(VLOOKUP(B219,'mapiranje - rdg'!$C$2:$F$94,3,FALSE)=0,"",VLOOKUP(B219,'mapiranje - rdg'!$C$2:$F$94,3,FALSE))</f>
        <v>Administrativni troškovi</v>
      </c>
      <c r="E219" s="21" t="str">
        <f>IF(VLOOKUP(B219,'mapiranje - rdg'!$C$2:$F$94,4,FALSE)=0,"",VLOOKUP(B219,'mapiranje - rdg'!$C$2:$F$94,4,FALSE))</f>
        <v/>
      </c>
    </row>
    <row r="220" spans="1:5" x14ac:dyDescent="0.25">
      <c r="A220" t="s">
        <v>507</v>
      </c>
      <c r="B220" t="s">
        <v>167</v>
      </c>
      <c r="C220" s="21" t="str">
        <f>IF(VLOOKUP(B220,'mapiranje - rdg'!$C$2:$F$94,2,FALSE)=0,"",VLOOKUP(B220,'mapiranje - rdg'!$C$2:$F$94,2,FALSE))</f>
        <v>Promjena matematičke pričuve i ostalih tehničkih pričuva, neto od reosiguranja</v>
      </c>
      <c r="D220" s="21" t="str">
        <f>IF(VLOOKUP(B220,'mapiranje - rdg'!$C$2:$F$94,3,FALSE)=0,"",VLOOKUP(B220,'mapiranje - rdg'!$C$2:$F$94,3,FALSE))</f>
        <v>Promjena ostalih tehničkih pričuva, neto od reosiguranja (+/-)</v>
      </c>
      <c r="E220" s="21" t="str">
        <f>IF(VLOOKUP(B220,'mapiranje - rdg'!$C$2:$F$94,4,FALSE)=0,"",VLOOKUP(B220,'mapiranje - rdg'!$C$2:$F$94,4,FALSE))</f>
        <v>Udio reosiguratelja (+)</v>
      </c>
    </row>
    <row r="221" spans="1:5" x14ac:dyDescent="0.25">
      <c r="A221" t="s">
        <v>507</v>
      </c>
      <c r="B221" t="s">
        <v>153</v>
      </c>
      <c r="C221" s="21" t="str">
        <f>IF(VLOOKUP(B221,'mapiranje - rdg'!$C$2:$F$94,2,FALSE)=0,"",VLOOKUP(B221,'mapiranje - rdg'!$C$2:$F$94,2,FALSE))</f>
        <v>Poslovni rashodi</v>
      </c>
      <c r="D221" s="21" t="str">
        <f>IF(VLOOKUP(B221,'mapiranje - rdg'!$C$2:$F$94,3,FALSE)=0,"",VLOOKUP(B221,'mapiranje - rdg'!$C$2:$F$94,3,FALSE))</f>
        <v>Administrativni troškovi</v>
      </c>
      <c r="E221" s="21" t="str">
        <f>IF(VLOOKUP(B221,'mapiranje - rdg'!$C$2:$F$94,4,FALSE)=0,"",VLOOKUP(B221,'mapiranje - rdg'!$C$2:$F$94,4,FALSE))</f>
        <v>Amortizacija</v>
      </c>
    </row>
    <row r="222" spans="1:5" x14ac:dyDescent="0.25">
      <c r="A222" t="s">
        <v>507</v>
      </c>
      <c r="B222" t="s">
        <v>166</v>
      </c>
      <c r="C222" s="21" t="str">
        <f>IF(VLOOKUP(B222,'mapiranje - rdg'!$C$2:$F$94,2,FALSE)=0,"",VLOOKUP(B222,'mapiranje - rdg'!$C$2:$F$94,2,FALSE))</f>
        <v>Promjena posebne pričuve za osiguranja iz skupine životnih osiguranja kod kojih ugovaratelj osiguranja preuzima investicijski rizik, neto od reosiguranja (+/-)</v>
      </c>
      <c r="D222" s="21" t="str">
        <f>IF(VLOOKUP(B222,'mapiranje - rdg'!$C$2:$F$94,3,FALSE)=0,"",VLOOKUP(B222,'mapiranje - rdg'!$C$2:$F$94,3,FALSE))</f>
        <v/>
      </c>
      <c r="E222" s="21" t="str">
        <f>IF(VLOOKUP(B222,'mapiranje - rdg'!$C$2:$F$94,4,FALSE)=0,"",VLOOKUP(B222,'mapiranje - rdg'!$C$2:$F$94,4,FALSE))</f>
        <v/>
      </c>
    </row>
    <row r="223" spans="1:5" x14ac:dyDescent="0.25">
      <c r="A223" t="s">
        <v>507</v>
      </c>
      <c r="B223" t="s">
        <v>152</v>
      </c>
      <c r="C223" s="21" t="str">
        <f>IF(VLOOKUP(B223,'mapiranje - rdg'!$C$2:$F$94,2,FALSE)=0,"",VLOOKUP(B223,'mapiranje - rdg'!$C$2:$F$94,2,FALSE))</f>
        <v>Poslovni rashodi</v>
      </c>
      <c r="D223" s="21" t="str">
        <f>IF(VLOOKUP(B223,'mapiranje - rdg'!$C$2:$F$94,3,FALSE)=0,"",VLOOKUP(B223,'mapiranje - rdg'!$C$2:$F$94,3,FALSE))</f>
        <v>Administrativni troškovi</v>
      </c>
      <c r="E223" s="21" t="str">
        <f>IF(VLOOKUP(B223,'mapiranje - rdg'!$C$2:$F$94,4,FALSE)=0,"",VLOOKUP(B223,'mapiranje - rdg'!$C$2:$F$94,4,FALSE))</f>
        <v>Plaće, porezi i doprinosi iz i na plaće</v>
      </c>
    </row>
    <row r="224" spans="1:5" x14ac:dyDescent="0.25">
      <c r="A224" t="s">
        <v>507</v>
      </c>
      <c r="B224" t="s">
        <v>165</v>
      </c>
      <c r="C224" s="21" t="str">
        <f>IF(VLOOKUP(B224,'mapiranje - rdg'!$C$2:$F$94,2,FALSE)=0,"",VLOOKUP(B224,'mapiranje - rdg'!$C$2:$F$94,2,FALSE))</f>
        <v>Promjena posebne pričuve za osiguranja iz skupine životnih osiguranja kod kojih ugovaratelj osiguranja preuzima investicijski rizik, neto od reosiguranja (+/-)</v>
      </c>
      <c r="D224" s="21" t="str">
        <f>IF(VLOOKUP(B224,'mapiranje - rdg'!$C$2:$F$94,3,FALSE)=0,"",VLOOKUP(B224,'mapiranje - rdg'!$C$2:$F$94,3,FALSE))</f>
        <v>Bruto iznos (-)</v>
      </c>
      <c r="E224" s="21" t="str">
        <f>IF(VLOOKUP(B224,'mapiranje - rdg'!$C$2:$F$94,4,FALSE)=0,"",VLOOKUP(B224,'mapiranje - rdg'!$C$2:$F$94,4,FALSE))</f>
        <v>Bruto iznos (-)</v>
      </c>
    </row>
    <row r="225" spans="1:5" x14ac:dyDescent="0.25">
      <c r="A225" t="s">
        <v>507</v>
      </c>
      <c r="B225" t="s">
        <v>151</v>
      </c>
      <c r="C225" s="21" t="str">
        <f>IF(VLOOKUP(B225,'mapiranje - rdg'!$C$2:$F$94,2,FALSE)=0,"",VLOOKUP(B225,'mapiranje - rdg'!$C$2:$F$94,2,FALSE))</f>
        <v>Poslovni rashodi</v>
      </c>
      <c r="D225" s="21" t="str">
        <f>IF(VLOOKUP(B225,'mapiranje - rdg'!$C$2:$F$94,3,FALSE)=0,"",VLOOKUP(B225,'mapiranje - rdg'!$C$2:$F$94,3,FALSE))</f>
        <v>Administrativni troškovi</v>
      </c>
      <c r="E225" s="21" t="str">
        <f>IF(VLOOKUP(B225,'mapiranje - rdg'!$C$2:$F$94,4,FALSE)=0,"",VLOOKUP(B225,'mapiranje - rdg'!$C$2:$F$94,4,FALSE))</f>
        <v>Ostali troškovi uprave</v>
      </c>
    </row>
    <row r="226" spans="1:5" x14ac:dyDescent="0.25">
      <c r="A226" t="s">
        <v>507</v>
      </c>
      <c r="B226" t="s">
        <v>164</v>
      </c>
      <c r="C226" s="21" t="str">
        <f>IF(VLOOKUP(B226,'mapiranje - rdg'!$C$2:$F$94,2,FALSE)=0,"",VLOOKUP(B226,'mapiranje - rdg'!$C$2:$F$94,2,FALSE))</f>
        <v>Promjena posebne pričuve za osiguranja iz skupine životnih osiguranja kod kojih ugovaratelj osiguranja preuzima investicijski rizik, neto od reosiguranja (+/-)</v>
      </c>
      <c r="D226" s="21" t="str">
        <f>IF(VLOOKUP(B226,'mapiranje - rdg'!$C$2:$F$94,3,FALSE)=0,"",VLOOKUP(B226,'mapiranje - rdg'!$C$2:$F$94,3,FALSE))</f>
        <v>Udio suosiguratelja (+)</v>
      </c>
      <c r="E226" s="21" t="str">
        <f>IF(VLOOKUP(B226,'mapiranje - rdg'!$C$2:$F$94,4,FALSE)=0,"",VLOOKUP(B226,'mapiranje - rdg'!$C$2:$F$94,4,FALSE))</f>
        <v>Udio suosiguratelja (+)</v>
      </c>
    </row>
    <row r="227" spans="1:5" x14ac:dyDescent="0.25">
      <c r="A227" t="s">
        <v>507</v>
      </c>
      <c r="B227" t="s">
        <v>150</v>
      </c>
      <c r="C227" s="21" t="str">
        <f>IF(VLOOKUP(B227,'mapiranje - rdg'!$C$2:$F$94,2,FALSE)=0,"",VLOOKUP(B227,'mapiranje - rdg'!$C$2:$F$94,2,FALSE))</f>
        <v>Troškovi ulaganja</v>
      </c>
      <c r="D227" s="21" t="str">
        <f>IF(VLOOKUP(B227,'mapiranje - rdg'!$C$2:$F$94,3,FALSE)=0,"",VLOOKUP(B227,'mapiranje - rdg'!$C$2:$F$94,3,FALSE))</f>
        <v/>
      </c>
      <c r="E227" s="21" t="str">
        <f>IF(VLOOKUP(B227,'mapiranje - rdg'!$C$2:$F$94,4,FALSE)=0,"",VLOOKUP(B227,'mapiranje - rdg'!$C$2:$F$94,4,FALSE))</f>
        <v/>
      </c>
    </row>
    <row r="228" spans="1:5" x14ac:dyDescent="0.25">
      <c r="A228" t="s">
        <v>507</v>
      </c>
      <c r="B228" t="s">
        <v>163</v>
      </c>
      <c r="C228" s="21" t="str">
        <f>IF(VLOOKUP(B228,'mapiranje - rdg'!$C$2:$F$94,2,FALSE)=0,"",VLOOKUP(B228,'mapiranje - rdg'!$C$2:$F$94,2,FALSE))</f>
        <v>Promjena posebne pričuve za osiguranja iz skupine životnih osiguranja kod kojih ugovaratelj osiguranja preuzima investicijski rizik, neto od reosiguranja (+/-)</v>
      </c>
      <c r="D228" s="21" t="str">
        <f>IF(VLOOKUP(B228,'mapiranje - rdg'!$C$2:$F$94,3,FALSE)=0,"",VLOOKUP(B228,'mapiranje - rdg'!$C$2:$F$94,3,FALSE))</f>
        <v>Udio reosiguratelja (+)</v>
      </c>
      <c r="E228" s="21" t="str">
        <f>IF(VLOOKUP(B228,'mapiranje - rdg'!$C$2:$F$94,4,FALSE)=0,"",VLOOKUP(B228,'mapiranje - rdg'!$C$2:$F$94,4,FALSE))</f>
        <v>Udio reosiguratelja (+)</v>
      </c>
    </row>
    <row r="229" spans="1:5" x14ac:dyDescent="0.25">
      <c r="A229" t="s">
        <v>507</v>
      </c>
      <c r="B229" t="s">
        <v>149</v>
      </c>
      <c r="C229" s="21" t="str">
        <f>IF(VLOOKUP(B229,'mapiranje - rdg'!$C$2:$F$94,2,FALSE)=0,"",VLOOKUP(B229,'mapiranje - rdg'!$C$2:$F$94,2,FALSE))</f>
        <v>Troškovi ulaganja</v>
      </c>
      <c r="D229" s="21" t="str">
        <f>IF(VLOOKUP(B229,'mapiranje - rdg'!$C$2:$F$94,3,FALSE)=0,"",VLOOKUP(B229,'mapiranje - rdg'!$C$2:$F$94,3,FALSE))</f>
        <v>Amortizacija zemljišta i građevinskih objekata koji ne služe društvu za obavljanje djelatnosti</v>
      </c>
      <c r="E229" s="21" t="str">
        <f>IF(VLOOKUP(B229,'mapiranje - rdg'!$C$2:$F$94,4,FALSE)=0,"",VLOOKUP(B229,'mapiranje - rdg'!$C$2:$F$94,4,FALSE))</f>
        <v>Amortizacija zemljišta i građevinskih objekata koji ne služe društvu za obavljanje djelatnosti</v>
      </c>
    </row>
    <row r="230" spans="1:5" x14ac:dyDescent="0.25">
      <c r="A230" t="s">
        <v>507</v>
      </c>
      <c r="B230" t="s">
        <v>162</v>
      </c>
      <c r="C230" s="21" t="str">
        <f>IF(VLOOKUP(B230,'mapiranje - rdg'!$C$2:$F$94,2,FALSE)=0,"",VLOOKUP(B230,'mapiranje - rdg'!$C$2:$F$94,2,FALSE))</f>
        <v>Izdaci za povrate premija (bonusi i popusti), neto od reosiguranja</v>
      </c>
      <c r="D230" s="21" t="str">
        <f>IF(VLOOKUP(B230,'mapiranje - rdg'!$C$2:$F$94,3,FALSE)=0,"",VLOOKUP(B230,'mapiranje - rdg'!$C$2:$F$94,3,FALSE))</f>
        <v/>
      </c>
      <c r="E230" s="21" t="str">
        <f>IF(VLOOKUP(B230,'mapiranje - rdg'!$C$2:$F$94,4,FALSE)=0,"",VLOOKUP(B230,'mapiranje - rdg'!$C$2:$F$94,4,FALSE))</f>
        <v/>
      </c>
    </row>
    <row r="231" spans="1:5" x14ac:dyDescent="0.25">
      <c r="A231" t="s">
        <v>507</v>
      </c>
      <c r="B231" t="s">
        <v>148</v>
      </c>
      <c r="C231" s="21" t="str">
        <f>IF(VLOOKUP(B231,'mapiranje - rdg'!$C$2:$F$94,2,FALSE)=0,"",VLOOKUP(B231,'mapiranje - rdg'!$C$2:$F$94,2,FALSE))</f>
        <v>Troškovi ulaganja</v>
      </c>
      <c r="D231" s="21" t="str">
        <f>IF(VLOOKUP(B231,'mapiranje - rdg'!$C$2:$F$94,3,FALSE)=0,"",VLOOKUP(B231,'mapiranje - rdg'!$C$2:$F$94,3,FALSE))</f>
        <v>Kamate</v>
      </c>
      <c r="E231" s="21" t="str">
        <f>IF(VLOOKUP(B231,'mapiranje - rdg'!$C$2:$F$94,4,FALSE)=0,"",VLOOKUP(B231,'mapiranje - rdg'!$C$2:$F$94,4,FALSE))</f>
        <v>Kamate</v>
      </c>
    </row>
    <row r="232" spans="1:5" x14ac:dyDescent="0.25">
      <c r="A232" t="s">
        <v>507</v>
      </c>
      <c r="B232" t="s">
        <v>147</v>
      </c>
      <c r="C232" s="21" t="str">
        <f>IF(VLOOKUP(B232,'mapiranje - rdg'!$C$2:$F$94,2,FALSE)=0,"",VLOOKUP(B232,'mapiranje - rdg'!$C$2:$F$94,2,FALSE))</f>
        <v>Troškovi ulaganja</v>
      </c>
      <c r="D232" s="21" t="str">
        <f>IF(VLOOKUP(B232,'mapiranje - rdg'!$C$2:$F$94,3,FALSE)=0,"",VLOOKUP(B232,'mapiranje - rdg'!$C$2:$F$94,3,FALSE))</f>
        <v>Umjanjenje vrijednosti ulaganja</v>
      </c>
      <c r="E232" s="21" t="str">
        <f>IF(VLOOKUP(B232,'mapiranje - rdg'!$C$2:$F$94,4,FALSE)=0,"",VLOOKUP(B232,'mapiranje - rdg'!$C$2:$F$94,4,FALSE))</f>
        <v>Umjanjenje vrijednosti ulaganja</v>
      </c>
    </row>
    <row r="233" spans="1:5" x14ac:dyDescent="0.25">
      <c r="A233" t="s">
        <v>507</v>
      </c>
      <c r="B233" t="s">
        <v>161</v>
      </c>
      <c r="C233" s="21" t="str">
        <f>IF(VLOOKUP(B233,'mapiranje - rdg'!$C$2:$F$94,2,FALSE)=0,"",VLOOKUP(B233,'mapiranje - rdg'!$C$2:$F$94,2,FALSE))</f>
        <v>Izdaci za povrate premija (bonusi i popusti), neto od reosiguranja</v>
      </c>
      <c r="D233" s="21" t="str">
        <f>IF(VLOOKUP(B233,'mapiranje - rdg'!$C$2:$F$94,3,FALSE)=0,"",VLOOKUP(B233,'mapiranje - rdg'!$C$2:$F$94,3,FALSE))</f>
        <v>Ovisni o rezultatu (bonusi)</v>
      </c>
      <c r="E233" s="21" t="str">
        <f>IF(VLOOKUP(B233,'mapiranje - rdg'!$C$2:$F$94,4,FALSE)=0,"",VLOOKUP(B233,'mapiranje - rdg'!$C$2:$F$94,4,FALSE))</f>
        <v>Ovisni o rezultatu (bonusi)</v>
      </c>
    </row>
    <row r="234" spans="1:5" x14ac:dyDescent="0.25">
      <c r="A234" t="s">
        <v>507</v>
      </c>
      <c r="B234" t="s">
        <v>146</v>
      </c>
      <c r="C234" s="21" t="str">
        <f>IF(VLOOKUP(B234,'mapiranje - rdg'!$C$2:$F$94,2,FALSE)=0,"",VLOOKUP(B234,'mapiranje - rdg'!$C$2:$F$94,2,FALSE))</f>
        <v>Troškovi ulaganja</v>
      </c>
      <c r="D234" s="21" t="str">
        <f>IF(VLOOKUP(B234,'mapiranje - rdg'!$C$2:$F$94,3,FALSE)=0,"",VLOOKUP(B234,'mapiranje - rdg'!$C$2:$F$94,3,FALSE))</f>
        <v>Gubici ostvareni pri prodaji (realizaciji) financijske imovine</v>
      </c>
      <c r="E234" s="21" t="str">
        <f>IF(VLOOKUP(B234,'mapiranje - rdg'!$C$2:$F$94,4,FALSE)=0,"",VLOOKUP(B234,'mapiranje - rdg'!$C$2:$F$94,4,FALSE))</f>
        <v>Gubici ostvareni pri prodaji (realizaciji) financijske imovine</v>
      </c>
    </row>
    <row r="235" spans="1:5" x14ac:dyDescent="0.25">
      <c r="A235" t="s">
        <v>507</v>
      </c>
      <c r="B235" t="s">
        <v>160</v>
      </c>
      <c r="C235" s="21" t="str">
        <f>IF(VLOOKUP(B235,'mapiranje - rdg'!$C$2:$F$94,2,FALSE)=0,"",VLOOKUP(B235,'mapiranje - rdg'!$C$2:$F$94,2,FALSE))</f>
        <v>Izdaci za povrate premija (bonusi i popusti), neto od reosiguranja</v>
      </c>
      <c r="D235" s="21" t="str">
        <f>IF(VLOOKUP(B235,'mapiranje - rdg'!$C$2:$F$94,3,FALSE)=0,"",VLOOKUP(B235,'mapiranje - rdg'!$C$2:$F$94,3,FALSE))</f>
        <v>Neovisni o rezultatu (popusti)</v>
      </c>
      <c r="E235" s="21" t="str">
        <f>IF(VLOOKUP(B235,'mapiranje - rdg'!$C$2:$F$94,4,FALSE)=0,"",VLOOKUP(B235,'mapiranje - rdg'!$C$2:$F$94,4,FALSE))</f>
        <v>Neovisni o rezultatu (popusti)</v>
      </c>
    </row>
    <row r="236" spans="1:5" x14ac:dyDescent="0.25">
      <c r="A236" t="s">
        <v>507</v>
      </c>
      <c r="B236" t="s">
        <v>145</v>
      </c>
      <c r="C236" s="21" t="str">
        <f>IF(VLOOKUP(B236,'mapiranje - rdg'!$C$2:$F$94,2,FALSE)=0,"",VLOOKUP(B236,'mapiranje - rdg'!$C$2:$F$94,2,FALSE))</f>
        <v>Troškovi ulaganja</v>
      </c>
      <c r="D236" s="21" t="str">
        <f>IF(VLOOKUP(B236,'mapiranje - rdg'!$C$2:$F$94,3,FALSE)=0,"",VLOOKUP(B236,'mapiranje - rdg'!$C$2:$F$94,3,FALSE))</f>
        <v>Usklađivanje financijske imovine po fer vrijednosti kroz račun dobiti i gubitka</v>
      </c>
      <c r="E236" s="21" t="str">
        <f>IF(VLOOKUP(B236,'mapiranje - rdg'!$C$2:$F$94,4,FALSE)=0,"",VLOOKUP(B236,'mapiranje - rdg'!$C$2:$F$94,4,FALSE))</f>
        <v>Usklađivanje financijske imovine po fer vrijednosti kroz račun dobiti i gubitka</v>
      </c>
    </row>
    <row r="237" spans="1:5" x14ac:dyDescent="0.25">
      <c r="A237" t="s">
        <v>507</v>
      </c>
      <c r="B237" t="s">
        <v>159</v>
      </c>
      <c r="C237" s="21" t="str">
        <f>IF(VLOOKUP(B237,'mapiranje - rdg'!$C$2:$F$94,2,FALSE)=0,"",VLOOKUP(B237,'mapiranje - rdg'!$C$2:$F$94,2,FALSE))</f>
        <v>Poslovni rashodi</v>
      </c>
      <c r="D237" s="21" t="str">
        <f>IF(VLOOKUP(B237,'mapiranje - rdg'!$C$2:$F$94,3,FALSE)=0,"",VLOOKUP(B237,'mapiranje - rdg'!$C$2:$F$94,3,FALSE))</f>
        <v/>
      </c>
      <c r="E237" s="21" t="str">
        <f>IF(VLOOKUP(B237,'mapiranje - rdg'!$C$2:$F$94,4,FALSE)=0,"",VLOOKUP(B237,'mapiranje - rdg'!$C$2:$F$94,4,FALSE))</f>
        <v/>
      </c>
    </row>
    <row r="238" spans="1:5" x14ac:dyDescent="0.25">
      <c r="A238" t="s">
        <v>507</v>
      </c>
      <c r="B238" t="s">
        <v>144</v>
      </c>
      <c r="C238" s="21" t="str">
        <f>IF(VLOOKUP(B238,'mapiranje - rdg'!$C$2:$F$94,2,FALSE)=0,"",VLOOKUP(B238,'mapiranje - rdg'!$C$2:$F$94,2,FALSE))</f>
        <v>Troškovi ulaganja</v>
      </c>
      <c r="D238" s="21" t="str">
        <f>IF(VLOOKUP(B238,'mapiranje - rdg'!$C$2:$F$94,3,FALSE)=0,"",VLOOKUP(B238,'mapiranje - rdg'!$C$2:$F$94,3,FALSE))</f>
        <v>Neto negativne tečajne razlike</v>
      </c>
      <c r="E238" s="21" t="str">
        <f>IF(VLOOKUP(B238,'mapiranje - rdg'!$C$2:$F$94,4,FALSE)=0,"",VLOOKUP(B238,'mapiranje - rdg'!$C$2:$F$94,4,FALSE))</f>
        <v>Neto negativne tečajne razlike</v>
      </c>
    </row>
    <row r="239" spans="1:5" x14ac:dyDescent="0.25">
      <c r="A239" t="s">
        <v>507</v>
      </c>
      <c r="B239" t="s">
        <v>158</v>
      </c>
      <c r="C239" s="21" t="str">
        <f>IF(VLOOKUP(B239,'mapiranje - rdg'!$C$2:$F$94,2,FALSE)=0,"",VLOOKUP(B239,'mapiranje - rdg'!$C$2:$F$94,2,FALSE))</f>
        <v>Poslovni rashodi</v>
      </c>
      <c r="D239" s="21" t="str">
        <f>IF(VLOOKUP(B239,'mapiranje - rdg'!$C$2:$F$94,3,FALSE)=0,"",VLOOKUP(B239,'mapiranje - rdg'!$C$2:$F$94,3,FALSE))</f>
        <v>Troškovi pribave</v>
      </c>
      <c r="E239" s="21" t="str">
        <f>IF(VLOOKUP(B239,'mapiranje - rdg'!$C$2:$F$94,4,FALSE)=0,"",VLOOKUP(B239,'mapiranje - rdg'!$C$2:$F$94,4,FALSE))</f>
        <v/>
      </c>
    </row>
    <row r="240" spans="1:5" x14ac:dyDescent="0.25">
      <c r="A240" t="s">
        <v>507</v>
      </c>
      <c r="B240" t="s">
        <v>143</v>
      </c>
      <c r="C240" s="21" t="str">
        <f>IF(VLOOKUP(B240,'mapiranje - rdg'!$C$2:$F$94,2,FALSE)=0,"",VLOOKUP(B240,'mapiranje - rdg'!$C$2:$F$94,2,FALSE))</f>
        <v>Troškovi ulaganja</v>
      </c>
      <c r="D240" s="21" t="str">
        <f>IF(VLOOKUP(B240,'mapiranje - rdg'!$C$2:$F$94,3,FALSE)=0,"",VLOOKUP(B240,'mapiranje - rdg'!$C$2:$F$94,3,FALSE))</f>
        <v>Ostali troškovi ulaganja</v>
      </c>
      <c r="E240" s="21" t="str">
        <f>IF(VLOOKUP(B240,'mapiranje - rdg'!$C$2:$F$94,4,FALSE)=0,"",VLOOKUP(B240,'mapiranje - rdg'!$C$2:$F$94,4,FALSE))</f>
        <v>Ostali troškovi ulaganja</v>
      </c>
    </row>
    <row r="241" spans="1:5" x14ac:dyDescent="0.25">
      <c r="A241" t="s">
        <v>507</v>
      </c>
      <c r="B241" t="s">
        <v>157</v>
      </c>
      <c r="C241" s="21" t="str">
        <f>IF(VLOOKUP(B241,'mapiranje - rdg'!$C$2:$F$94,2,FALSE)=0,"",VLOOKUP(B241,'mapiranje - rdg'!$C$2:$F$94,2,FALSE))</f>
        <v>Poslovni rashodi</v>
      </c>
      <c r="D241" s="21" t="str">
        <f>IF(VLOOKUP(B241,'mapiranje - rdg'!$C$2:$F$94,3,FALSE)=0,"",VLOOKUP(B241,'mapiranje - rdg'!$C$2:$F$94,3,FALSE))</f>
        <v>Troškovi pribave</v>
      </c>
      <c r="E241" s="21" t="str">
        <f>IF(VLOOKUP(B241,'mapiranje - rdg'!$C$2:$F$94,4,FALSE)=0,"",VLOOKUP(B241,'mapiranje - rdg'!$C$2:$F$94,4,FALSE))</f>
        <v>Provizija</v>
      </c>
    </row>
    <row r="242" spans="1:5" x14ac:dyDescent="0.25">
      <c r="A242" t="s">
        <v>507</v>
      </c>
      <c r="B242" t="s">
        <v>142</v>
      </c>
      <c r="C242" s="21" t="str">
        <f>IF(VLOOKUP(B242,'mapiranje - rdg'!$C$2:$F$94,2,FALSE)=0,"",VLOOKUP(B242,'mapiranje - rdg'!$C$2:$F$94,2,FALSE))</f>
        <v>Ostali troškovi</v>
      </c>
      <c r="D242" s="21" t="str">
        <f>IF(VLOOKUP(B242,'mapiranje - rdg'!$C$2:$F$94,3,FALSE)=0,"",VLOOKUP(B242,'mapiranje - rdg'!$C$2:$F$94,3,FALSE))</f>
        <v/>
      </c>
      <c r="E242" s="21" t="str">
        <f>IF(VLOOKUP(B242,'mapiranje - rdg'!$C$2:$F$94,4,FALSE)=0,"",VLOOKUP(B242,'mapiranje - rdg'!$C$2:$F$94,4,FALSE))</f>
        <v/>
      </c>
    </row>
    <row r="243" spans="1:5" x14ac:dyDescent="0.25">
      <c r="A243" t="s">
        <v>507</v>
      </c>
      <c r="B243" t="s">
        <v>156</v>
      </c>
      <c r="C243" s="21" t="str">
        <f>IF(VLOOKUP(B243,'mapiranje - rdg'!$C$2:$F$94,2,FALSE)=0,"",VLOOKUP(B243,'mapiranje - rdg'!$C$2:$F$94,2,FALSE))</f>
        <v>Poslovni rashodi</v>
      </c>
      <c r="D243" s="21" t="str">
        <f>IF(VLOOKUP(B243,'mapiranje - rdg'!$C$2:$F$94,3,FALSE)=0,"",VLOOKUP(B243,'mapiranje - rdg'!$C$2:$F$94,3,FALSE))</f>
        <v>Troškovi pribave</v>
      </c>
      <c r="E243" s="21" t="str">
        <f>IF(VLOOKUP(B243,'mapiranje - rdg'!$C$2:$F$94,4,FALSE)=0,"",VLOOKUP(B243,'mapiranje - rdg'!$C$2:$F$94,4,FALSE))</f>
        <v>Ostali troškovi pribave</v>
      </c>
    </row>
    <row r="244" spans="1:5" x14ac:dyDescent="0.25">
      <c r="A244" t="s">
        <v>507</v>
      </c>
      <c r="B244" t="s">
        <v>141</v>
      </c>
      <c r="C244" s="21" t="str">
        <f>IF(VLOOKUP(B244,'mapiranje - rdg'!$C$2:$F$94,2,FALSE)=0,"",VLOOKUP(B244,'mapiranje - rdg'!$C$2:$F$94,2,FALSE))</f>
        <v>Ostali troškovi</v>
      </c>
      <c r="D244" s="21" t="str">
        <f>IF(VLOOKUP(B244,'mapiranje - rdg'!$C$2:$F$94,3,FALSE)=0,"",VLOOKUP(B244,'mapiranje - rdg'!$C$2:$F$94,3,FALSE))</f>
        <v>Troškovi za preventivnu djelatnost</v>
      </c>
      <c r="E244" s="21" t="str">
        <f>IF(VLOOKUP(B244,'mapiranje - rdg'!$C$2:$F$94,4,FALSE)=0,"",VLOOKUP(B244,'mapiranje - rdg'!$C$2:$F$94,4,FALSE))</f>
        <v>Troškovi za preventivnu djelatnost</v>
      </c>
    </row>
    <row r="245" spans="1:5" x14ac:dyDescent="0.25">
      <c r="A245" t="s">
        <v>507</v>
      </c>
      <c r="B245" t="s">
        <v>155</v>
      </c>
      <c r="C245" s="21" t="str">
        <f>IF(VLOOKUP(B245,'mapiranje - rdg'!$C$2:$F$94,2,FALSE)=0,"",VLOOKUP(B245,'mapiranje - rdg'!$C$2:$F$94,2,FALSE))</f>
        <v>Poslovni rashodi</v>
      </c>
      <c r="D245" s="21" t="str">
        <f>IF(VLOOKUP(B245,'mapiranje - rdg'!$C$2:$F$94,3,FALSE)=0,"",VLOOKUP(B245,'mapiranje - rdg'!$C$2:$F$94,3,FALSE))</f>
        <v>Troškovi pribave</v>
      </c>
      <c r="E245" s="21" t="str">
        <f>IF(VLOOKUP(B245,'mapiranje - rdg'!$C$2:$F$94,4,FALSE)=0,"",VLOOKUP(B245,'mapiranje - rdg'!$C$2:$F$94,4,FALSE))</f>
        <v>Promjena razgraničenih troškova pribave (+/-)</v>
      </c>
    </row>
    <row r="246" spans="1:5" x14ac:dyDescent="0.25">
      <c r="A246" t="s">
        <v>507</v>
      </c>
      <c r="B246" t="s">
        <v>140</v>
      </c>
      <c r="C246" s="21" t="str">
        <f>IF(VLOOKUP(B246,'mapiranje - rdg'!$C$2:$F$94,2,FALSE)=0,"",VLOOKUP(B246,'mapiranje - rdg'!$C$2:$F$94,2,FALSE))</f>
        <v>Ostali troškovi</v>
      </c>
      <c r="D246" s="21" t="str">
        <f>IF(VLOOKUP(B246,'mapiranje - rdg'!$C$2:$F$94,3,FALSE)=0,"",VLOOKUP(B246,'mapiranje - rdg'!$C$2:$F$94,3,FALSE))</f>
        <v>Ostali tehnički troškovi osiguranja</v>
      </c>
      <c r="E246" s="21" t="str">
        <f>IF(VLOOKUP(B246,'mapiranje - rdg'!$C$2:$F$94,4,FALSE)=0,"",VLOOKUP(B246,'mapiranje - rdg'!$C$2:$F$94,4,FALSE))</f>
        <v>Ostali tehnički troškovi osiguranja</v>
      </c>
    </row>
    <row r="247" spans="1:5" x14ac:dyDescent="0.25">
      <c r="A247" t="s">
        <v>507</v>
      </c>
      <c r="B247" t="s">
        <v>139</v>
      </c>
      <c r="C247" s="21" t="str">
        <f>IF(VLOOKUP(B247,'mapiranje - rdg'!$C$2:$F$94,2,FALSE)=0,"",VLOOKUP(B247,'mapiranje - rdg'!$C$2:$F$94,2,FALSE))</f>
        <v>Ostali troškovi</v>
      </c>
      <c r="D247" s="21" t="str">
        <f>IF(VLOOKUP(B247,'mapiranje - rdg'!$C$2:$F$94,3,FALSE)=0,"",VLOOKUP(B247,'mapiranje - rdg'!$C$2:$F$94,3,FALSE))</f>
        <v>Ostali troškovi, uključujući vrijednosna usklađenja</v>
      </c>
      <c r="E247" s="21" t="str">
        <f>IF(VLOOKUP(B247,'mapiranje - rdg'!$C$2:$F$94,4,FALSE)=0,"",VLOOKUP(B247,'mapiranje - rdg'!$C$2:$F$94,4,FALSE))</f>
        <v>Ostali troškovi, uključujući vrijednosna usklađenja</v>
      </c>
    </row>
    <row r="248" spans="1:5" x14ac:dyDescent="0.25">
      <c r="A248" t="s">
        <v>507</v>
      </c>
      <c r="B248" t="s">
        <v>138</v>
      </c>
      <c r="C248" s="21" t="str">
        <f>IF(VLOOKUP(B248,'mapiranje - rdg'!$C$2:$F$94,2,FALSE)=0,"",VLOOKUP(B248,'mapiranje - rdg'!$C$2:$F$94,2,FALSE))</f>
        <v>Dobit ili gubitak obračunskog razdoblja prije poreza (+/-)</v>
      </c>
      <c r="D248" s="21" t="str">
        <f>IF(VLOOKUP(B248,'mapiranje - rdg'!$C$2:$F$94,3,FALSE)=0,"",VLOOKUP(B248,'mapiranje - rdg'!$C$2:$F$94,3,FALSE))</f>
        <v>Dobit ili gubitak obračunskog razdoblja prije poreza (+/-)</v>
      </c>
      <c r="E248" s="21" t="str">
        <f>IF(VLOOKUP(B248,'mapiranje - rdg'!$C$2:$F$94,4,FALSE)=0,"",VLOOKUP(B248,'mapiranje - rdg'!$C$2:$F$94,4,FALSE))</f>
        <v>Dobit ili gubitak obračunskog razdoblja prije poreza (+/-)</v>
      </c>
    </row>
    <row r="249" spans="1:5" x14ac:dyDescent="0.25">
      <c r="A249" t="s">
        <v>507</v>
      </c>
      <c r="B249" t="s">
        <v>137</v>
      </c>
      <c r="C249" s="21" t="str">
        <f>IF(VLOOKUP(B249,'mapiranje - rdg'!$C$2:$F$94,2,FALSE)=0,"",VLOOKUP(B249,'mapiranje - rdg'!$C$2:$F$94,2,FALSE))</f>
        <v>Porez na dobit ili gubitak</v>
      </c>
      <c r="D249" s="21" t="str">
        <f>IF(VLOOKUP(B249,'mapiranje - rdg'!$C$2:$F$94,3,FALSE)=0,"",VLOOKUP(B249,'mapiranje - rdg'!$C$2:$F$94,3,FALSE))</f>
        <v/>
      </c>
      <c r="E249" s="21" t="str">
        <f>IF(VLOOKUP(B249,'mapiranje - rdg'!$C$2:$F$94,4,FALSE)=0,"",VLOOKUP(B249,'mapiranje - rdg'!$C$2:$F$94,4,FALSE))</f>
        <v/>
      </c>
    </row>
    <row r="250" spans="1:5" x14ac:dyDescent="0.25">
      <c r="A250" t="s">
        <v>507</v>
      </c>
      <c r="B250" t="s">
        <v>136</v>
      </c>
      <c r="C250" s="21" t="str">
        <f>IF(VLOOKUP(B250,'mapiranje - rdg'!$C$2:$F$94,2,FALSE)=0,"",VLOOKUP(B250,'mapiranje - rdg'!$C$2:$F$94,2,FALSE))</f>
        <v>Porez na dobit ili gubitak</v>
      </c>
      <c r="D250" s="21" t="str">
        <f>IF(VLOOKUP(B250,'mapiranje - rdg'!$C$2:$F$94,3,FALSE)=0,"",VLOOKUP(B250,'mapiranje - rdg'!$C$2:$F$94,3,FALSE))</f>
        <v>Tekući porezni trošak</v>
      </c>
      <c r="E250" s="21" t="str">
        <f>IF(VLOOKUP(B250,'mapiranje - rdg'!$C$2:$F$94,4,FALSE)=0,"",VLOOKUP(B250,'mapiranje - rdg'!$C$2:$F$94,4,FALSE))</f>
        <v>Tekući porezni trošak</v>
      </c>
    </row>
    <row r="251" spans="1:5" x14ac:dyDescent="0.25">
      <c r="A251" t="s">
        <v>507</v>
      </c>
      <c r="B251" t="s">
        <v>135</v>
      </c>
      <c r="C251" s="21" t="str">
        <f>IF(VLOOKUP(B251,'mapiranje - rdg'!$C$2:$F$94,2,FALSE)=0,"",VLOOKUP(B251,'mapiranje - rdg'!$C$2:$F$94,2,FALSE))</f>
        <v>Porez na dobit ili gubitak</v>
      </c>
      <c r="D251" s="21" t="str">
        <f>IF(VLOOKUP(B251,'mapiranje - rdg'!$C$2:$F$94,3,FALSE)=0,"",VLOOKUP(B251,'mapiranje - rdg'!$C$2:$F$94,3,FALSE))</f>
        <v>Odgođeni porezni trošak (prihod)</v>
      </c>
      <c r="E251" s="21" t="str">
        <f>IF(VLOOKUP(B251,'mapiranje - rdg'!$C$2:$F$94,4,FALSE)=0,"",VLOOKUP(B251,'mapiranje - rdg'!$C$2:$F$94,4,FALSE))</f>
        <v>Odgođeni porezni trošak (prihod)</v>
      </c>
    </row>
    <row r="252" spans="1:5" x14ac:dyDescent="0.25">
      <c r="A252" t="s">
        <v>507</v>
      </c>
      <c r="B252" t="s">
        <v>134</v>
      </c>
      <c r="C252" s="21" t="str">
        <f>IF(VLOOKUP(B252,'mapiranje - rdg'!$C$2:$F$94,2,FALSE)=0,"",VLOOKUP(B252,'mapiranje - rdg'!$C$2:$F$94,2,FALSE))</f>
        <v>Dobit ili gubitak obračunskog razdoblja poslije poreza (+/-)</v>
      </c>
      <c r="D252" s="21" t="str">
        <f>IF(VLOOKUP(B252,'mapiranje - rdg'!$C$2:$F$94,3,FALSE)=0,"",VLOOKUP(B252,'mapiranje - rdg'!$C$2:$F$94,3,FALSE))</f>
        <v/>
      </c>
      <c r="E252" s="21" t="str">
        <f>IF(VLOOKUP(B252,'mapiranje - rdg'!$C$2:$F$94,4,FALSE)=0,"",VLOOKUP(B252,'mapiranje - rdg'!$C$2:$F$94,4,FALSE))</f>
        <v/>
      </c>
    </row>
  </sheetData>
  <sortState ref="A2:E252">
    <sortCondition ref="A2:A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F94"/>
  <sheetViews>
    <sheetView workbookViewId="0">
      <selection activeCell="D3" sqref="D3"/>
    </sheetView>
  </sheetViews>
  <sheetFormatPr defaultRowHeight="13.2" x14ac:dyDescent="0.25"/>
  <cols>
    <col min="1" max="1" width="22.44140625" style="2" customWidth="1"/>
    <col min="2" max="3" width="31.21875" customWidth="1"/>
    <col min="4" max="4" width="41.44140625" customWidth="1"/>
  </cols>
  <sheetData>
    <row r="1" spans="1:6" x14ac:dyDescent="0.25">
      <c r="A1" s="3" t="s">
        <v>289</v>
      </c>
      <c r="B1" s="3" t="s">
        <v>287</v>
      </c>
      <c r="C1" s="3" t="s">
        <v>288</v>
      </c>
      <c r="D1" s="3" t="s">
        <v>290</v>
      </c>
      <c r="E1" s="3" t="s">
        <v>291</v>
      </c>
      <c r="F1" s="3" t="s">
        <v>292</v>
      </c>
    </row>
    <row r="2" spans="1:6" x14ac:dyDescent="0.25">
      <c r="A2" s="8" t="s">
        <v>206</v>
      </c>
      <c r="B2" s="8" t="s">
        <v>206</v>
      </c>
      <c r="C2" s="8" t="s">
        <v>206</v>
      </c>
      <c r="D2" s="3" t="s">
        <v>409</v>
      </c>
    </row>
    <row r="3" spans="1:6" x14ac:dyDescent="0.25">
      <c r="A3" s="4" t="s">
        <v>205</v>
      </c>
      <c r="B3" s="4" t="s">
        <v>205</v>
      </c>
      <c r="C3" s="4" t="s">
        <v>205</v>
      </c>
      <c r="D3" s="3" t="s">
        <v>409</v>
      </c>
      <c r="E3" s="3" t="s">
        <v>428</v>
      </c>
      <c r="F3" s="3" t="s">
        <v>428</v>
      </c>
    </row>
    <row r="4" spans="1:6" x14ac:dyDescent="0.25">
      <c r="B4" s="4" t="s">
        <v>204</v>
      </c>
      <c r="C4" s="4" t="s">
        <v>204</v>
      </c>
      <c r="D4" s="3" t="s">
        <v>409</v>
      </c>
      <c r="E4" s="3" t="s">
        <v>429</v>
      </c>
      <c r="F4" s="3" t="s">
        <v>429</v>
      </c>
    </row>
    <row r="5" spans="1:6" x14ac:dyDescent="0.25">
      <c r="A5" s="4" t="s">
        <v>286</v>
      </c>
      <c r="B5" s="4" t="s">
        <v>203</v>
      </c>
      <c r="C5" s="4" t="s">
        <v>203</v>
      </c>
      <c r="D5" s="3" t="s">
        <v>409</v>
      </c>
      <c r="E5" s="3" t="s">
        <v>430</v>
      </c>
      <c r="F5" s="3" t="s">
        <v>430</v>
      </c>
    </row>
    <row r="6" spans="1:6" x14ac:dyDescent="0.25">
      <c r="A6" s="4" t="s">
        <v>285</v>
      </c>
      <c r="B6" s="4" t="s">
        <v>202</v>
      </c>
      <c r="C6" s="4" t="s">
        <v>202</v>
      </c>
      <c r="D6" s="3" t="s">
        <v>409</v>
      </c>
      <c r="E6" s="3" t="s">
        <v>478</v>
      </c>
      <c r="F6" s="3" t="s">
        <v>431</v>
      </c>
    </row>
    <row r="7" spans="1:6" x14ac:dyDescent="0.25">
      <c r="B7" s="4" t="s">
        <v>201</v>
      </c>
      <c r="C7" s="4" t="s">
        <v>201</v>
      </c>
      <c r="D7" s="3" t="s">
        <v>409</v>
      </c>
      <c r="E7" s="3" t="s">
        <v>478</v>
      </c>
      <c r="F7" s="3" t="s">
        <v>432</v>
      </c>
    </row>
    <row r="8" spans="1:6" x14ac:dyDescent="0.25">
      <c r="A8" s="4" t="s">
        <v>284</v>
      </c>
      <c r="B8" s="4" t="s">
        <v>200</v>
      </c>
      <c r="C8" s="4" t="s">
        <v>200</v>
      </c>
      <c r="D8" s="3" t="s">
        <v>409</v>
      </c>
      <c r="E8" s="3" t="s">
        <v>433</v>
      </c>
      <c r="F8" s="3" t="s">
        <v>433</v>
      </c>
    </row>
    <row r="9" spans="1:6" x14ac:dyDescent="0.25">
      <c r="A9" s="4" t="s">
        <v>283</v>
      </c>
      <c r="B9" s="4" t="s">
        <v>199</v>
      </c>
      <c r="C9" s="4" t="s">
        <v>199</v>
      </c>
      <c r="D9" s="3" t="s">
        <v>409</v>
      </c>
      <c r="E9" s="3" t="s">
        <v>479</v>
      </c>
      <c r="F9" s="3" t="s">
        <v>434</v>
      </c>
    </row>
    <row r="10" spans="1:6" x14ac:dyDescent="0.25">
      <c r="B10" s="4" t="s">
        <v>198</v>
      </c>
      <c r="C10" s="4" t="s">
        <v>198</v>
      </c>
      <c r="D10" s="3" t="s">
        <v>409</v>
      </c>
      <c r="E10" s="3" t="s">
        <v>479</v>
      </c>
      <c r="F10" s="3" t="s">
        <v>435</v>
      </c>
    </row>
    <row r="11" spans="1:6" x14ac:dyDescent="0.25">
      <c r="A11" s="8" t="s">
        <v>197</v>
      </c>
      <c r="B11" s="8" t="s">
        <v>197</v>
      </c>
      <c r="C11" s="8" t="s">
        <v>197</v>
      </c>
      <c r="D11" s="3" t="s">
        <v>410</v>
      </c>
    </row>
    <row r="12" spans="1:6" x14ac:dyDescent="0.25">
      <c r="A12" s="4" t="s">
        <v>282</v>
      </c>
      <c r="B12" s="4" t="s">
        <v>196</v>
      </c>
      <c r="C12" s="4" t="s">
        <v>196</v>
      </c>
      <c r="D12" s="3" t="s">
        <v>410</v>
      </c>
      <c r="E12" s="3" t="s">
        <v>411</v>
      </c>
      <c r="F12" s="3" t="s">
        <v>411</v>
      </c>
    </row>
    <row r="13" spans="1:6" x14ac:dyDescent="0.25">
      <c r="A13" s="4" t="s">
        <v>195</v>
      </c>
      <c r="B13" s="8" t="s">
        <v>195</v>
      </c>
      <c r="C13" s="8" t="s">
        <v>195</v>
      </c>
      <c r="D13" s="3" t="s">
        <v>410</v>
      </c>
      <c r="E13" s="11" t="s">
        <v>412</v>
      </c>
      <c r="F13" s="11"/>
    </row>
    <row r="14" spans="1:6" x14ac:dyDescent="0.25">
      <c r="B14" s="4" t="s">
        <v>194</v>
      </c>
      <c r="C14" s="4" t="s">
        <v>194</v>
      </c>
      <c r="D14" s="3" t="s">
        <v>410</v>
      </c>
      <c r="E14" s="3" t="s">
        <v>412</v>
      </c>
      <c r="F14" s="3" t="s">
        <v>413</v>
      </c>
    </row>
    <row r="15" spans="1:6" x14ac:dyDescent="0.25">
      <c r="B15" s="4" t="s">
        <v>193</v>
      </c>
      <c r="C15" s="4" t="s">
        <v>193</v>
      </c>
      <c r="D15" s="3" t="s">
        <v>410</v>
      </c>
      <c r="E15" s="3" t="s">
        <v>412</v>
      </c>
      <c r="F15" s="3" t="s">
        <v>414</v>
      </c>
    </row>
    <row r="16" spans="1:6" x14ac:dyDescent="0.25">
      <c r="B16" s="4" t="s">
        <v>192</v>
      </c>
      <c r="C16" s="4" t="s">
        <v>192</v>
      </c>
      <c r="D16" s="3" t="s">
        <v>410</v>
      </c>
      <c r="E16" s="3" t="s">
        <v>412</v>
      </c>
      <c r="F16" s="3" t="s">
        <v>415</v>
      </c>
    </row>
    <row r="17" spans="1:6" x14ac:dyDescent="0.25">
      <c r="A17" s="4" t="s">
        <v>191</v>
      </c>
      <c r="B17" s="4" t="s">
        <v>191</v>
      </c>
      <c r="C17" s="4" t="s">
        <v>191</v>
      </c>
      <c r="D17" s="3" t="s">
        <v>410</v>
      </c>
      <c r="E17" s="3" t="s">
        <v>416</v>
      </c>
      <c r="F17" s="3" t="s">
        <v>416</v>
      </c>
    </row>
    <row r="18" spans="1:6" x14ac:dyDescent="0.25">
      <c r="A18" s="4" t="s">
        <v>281</v>
      </c>
      <c r="B18" s="4" t="s">
        <v>190</v>
      </c>
      <c r="C18" s="4" t="s">
        <v>190</v>
      </c>
      <c r="D18" s="3" t="s">
        <v>410</v>
      </c>
      <c r="E18" s="3" t="s">
        <v>417</v>
      </c>
      <c r="F18" s="3" t="s">
        <v>417</v>
      </c>
    </row>
    <row r="19" spans="1:6" x14ac:dyDescent="0.25">
      <c r="A19" s="4" t="s">
        <v>280</v>
      </c>
      <c r="B19" s="8" t="s">
        <v>189</v>
      </c>
      <c r="C19" s="8" t="s">
        <v>189</v>
      </c>
      <c r="D19" s="3" t="s">
        <v>410</v>
      </c>
      <c r="E19" s="11" t="s">
        <v>480</v>
      </c>
      <c r="F19" s="12"/>
    </row>
    <row r="20" spans="1:6" x14ac:dyDescent="0.25">
      <c r="B20" s="4" t="s">
        <v>188</v>
      </c>
      <c r="C20" s="4" t="s">
        <v>188</v>
      </c>
      <c r="D20" s="3" t="s">
        <v>410</v>
      </c>
      <c r="E20" s="3" t="s">
        <v>480</v>
      </c>
      <c r="F20" s="3" t="s">
        <v>418</v>
      </c>
    </row>
    <row r="21" spans="1:6" x14ac:dyDescent="0.25">
      <c r="B21" s="4" t="s">
        <v>187</v>
      </c>
      <c r="C21" s="4" t="s">
        <v>187</v>
      </c>
      <c r="D21" s="3" t="s">
        <v>410</v>
      </c>
      <c r="E21" s="3" t="s">
        <v>480</v>
      </c>
      <c r="F21" s="3" t="s">
        <v>345</v>
      </c>
    </row>
    <row r="22" spans="1:6" x14ac:dyDescent="0.25">
      <c r="B22" s="4" t="s">
        <v>186</v>
      </c>
      <c r="C22" s="4" t="s">
        <v>186</v>
      </c>
      <c r="D22" s="3" t="s">
        <v>410</v>
      </c>
      <c r="E22" s="3" t="s">
        <v>480</v>
      </c>
      <c r="F22" s="3" t="s">
        <v>419</v>
      </c>
    </row>
    <row r="23" spans="1:6" x14ac:dyDescent="0.25">
      <c r="A23" s="4" t="s">
        <v>185</v>
      </c>
      <c r="B23" s="4" t="s">
        <v>185</v>
      </c>
      <c r="C23" s="4" t="s">
        <v>185</v>
      </c>
      <c r="D23" s="3" t="s">
        <v>410</v>
      </c>
      <c r="E23" s="3" t="s">
        <v>420</v>
      </c>
      <c r="F23" s="3" t="s">
        <v>420</v>
      </c>
    </row>
    <row r="24" spans="1:6" x14ac:dyDescent="0.25">
      <c r="A24" s="4" t="s">
        <v>184</v>
      </c>
      <c r="B24" s="4" t="s">
        <v>184</v>
      </c>
      <c r="C24" s="4" t="s">
        <v>184</v>
      </c>
      <c r="D24" s="3" t="s">
        <v>410</v>
      </c>
      <c r="E24" s="3" t="s">
        <v>421</v>
      </c>
      <c r="F24" s="3" t="s">
        <v>421</v>
      </c>
    </row>
    <row r="25" spans="1:6" x14ac:dyDescent="0.25">
      <c r="A25" s="4" t="s">
        <v>183</v>
      </c>
      <c r="B25" s="4" t="s">
        <v>183</v>
      </c>
      <c r="C25" s="4" t="s">
        <v>183</v>
      </c>
      <c r="D25" s="3" t="s">
        <v>422</v>
      </c>
      <c r="E25" s="3" t="s">
        <v>422</v>
      </c>
      <c r="F25" s="3" t="s">
        <v>422</v>
      </c>
    </row>
    <row r="26" spans="1:6" x14ac:dyDescent="0.25">
      <c r="A26" s="4" t="s">
        <v>182</v>
      </c>
      <c r="B26" s="4" t="s">
        <v>182</v>
      </c>
      <c r="C26" s="4" t="s">
        <v>182</v>
      </c>
      <c r="D26" s="2" t="s">
        <v>423</v>
      </c>
      <c r="E26" s="3" t="s">
        <v>466</v>
      </c>
      <c r="F26" s="3" t="s">
        <v>466</v>
      </c>
    </row>
    <row r="27" spans="1:6" x14ac:dyDescent="0.25">
      <c r="A27" s="4" t="s">
        <v>181</v>
      </c>
      <c r="B27" s="4" t="s">
        <v>181</v>
      </c>
      <c r="C27" s="4" t="s">
        <v>181</v>
      </c>
      <c r="D27" t="s">
        <v>423</v>
      </c>
      <c r="E27" s="2" t="s">
        <v>423</v>
      </c>
      <c r="F27" s="2" t="s">
        <v>423</v>
      </c>
    </row>
    <row r="28" spans="1:6" x14ac:dyDescent="0.25">
      <c r="A28" s="8" t="s">
        <v>180</v>
      </c>
      <c r="B28" s="8" t="s">
        <v>180</v>
      </c>
      <c r="C28" s="8" t="s">
        <v>180</v>
      </c>
      <c r="D28" s="3" t="s">
        <v>467</v>
      </c>
      <c r="E28" s="3"/>
    </row>
    <row r="29" spans="1:6" x14ac:dyDescent="0.25">
      <c r="A29" s="8" t="s">
        <v>179</v>
      </c>
      <c r="B29" s="8" t="s">
        <v>179</v>
      </c>
      <c r="C29" s="8" t="s">
        <v>179</v>
      </c>
      <c r="D29" s="3" t="s">
        <v>467</v>
      </c>
      <c r="E29" s="3" t="s">
        <v>424</v>
      </c>
    </row>
    <row r="30" spans="1:6" x14ac:dyDescent="0.25">
      <c r="A30" s="4" t="s">
        <v>169</v>
      </c>
      <c r="B30" s="4" t="s">
        <v>169</v>
      </c>
      <c r="C30" s="4" t="s">
        <v>169</v>
      </c>
      <c r="D30" s="3" t="s">
        <v>467</v>
      </c>
      <c r="E30" s="3" t="s">
        <v>424</v>
      </c>
      <c r="F30" s="3" t="s">
        <v>425</v>
      </c>
    </row>
    <row r="31" spans="1:6" x14ac:dyDescent="0.25">
      <c r="B31" s="4" t="s">
        <v>168</v>
      </c>
      <c r="C31" s="4" t="s">
        <v>168</v>
      </c>
      <c r="D31" s="3" t="s">
        <v>467</v>
      </c>
      <c r="E31" s="3" t="s">
        <v>424</v>
      </c>
      <c r="F31" s="3" t="s">
        <v>426</v>
      </c>
    </row>
    <row r="32" spans="1:6" x14ac:dyDescent="0.25">
      <c r="A32" s="4" t="s">
        <v>279</v>
      </c>
      <c r="B32" s="4" t="s">
        <v>178</v>
      </c>
      <c r="C32" s="4" t="s">
        <v>178</v>
      </c>
      <c r="D32" s="3" t="s">
        <v>467</v>
      </c>
      <c r="E32" s="3" t="s">
        <v>424</v>
      </c>
      <c r="F32" s="3" t="s">
        <v>427</v>
      </c>
    </row>
    <row r="33" spans="1:6" x14ac:dyDescent="0.25">
      <c r="A33" s="8" t="s">
        <v>278</v>
      </c>
      <c r="B33" s="8" t="s">
        <v>177</v>
      </c>
      <c r="C33" s="8" t="s">
        <v>177</v>
      </c>
      <c r="D33" s="3" t="s">
        <v>467</v>
      </c>
      <c r="E33" s="3" t="s">
        <v>481</v>
      </c>
    </row>
    <row r="34" spans="1:6" x14ac:dyDescent="0.25">
      <c r="A34" s="4" t="s">
        <v>176</v>
      </c>
      <c r="B34" s="4" t="s">
        <v>176</v>
      </c>
      <c r="C34" s="4" t="s">
        <v>176</v>
      </c>
      <c r="D34" s="3" t="s">
        <v>467</v>
      </c>
      <c r="E34" s="3" t="s">
        <v>481</v>
      </c>
      <c r="F34" s="3" t="s">
        <v>425</v>
      </c>
    </row>
    <row r="35" spans="1:6" x14ac:dyDescent="0.25">
      <c r="B35" s="4" t="s">
        <v>175</v>
      </c>
      <c r="C35" s="4" t="s">
        <v>175</v>
      </c>
      <c r="D35" s="3" t="s">
        <v>467</v>
      </c>
      <c r="E35" s="3" t="s">
        <v>481</v>
      </c>
      <c r="F35" s="3" t="s">
        <v>426</v>
      </c>
    </row>
    <row r="36" spans="1:6" x14ac:dyDescent="0.25">
      <c r="A36" s="4" t="s">
        <v>276</v>
      </c>
      <c r="B36" s="4" t="s">
        <v>174</v>
      </c>
      <c r="C36" s="4" t="s">
        <v>174</v>
      </c>
      <c r="D36" s="3" t="s">
        <v>467</v>
      </c>
      <c r="E36" s="3" t="s">
        <v>481</v>
      </c>
      <c r="F36" s="3" t="s">
        <v>427</v>
      </c>
    </row>
    <row r="37" spans="1:6" x14ac:dyDescent="0.25">
      <c r="A37" s="8" t="s">
        <v>173</v>
      </c>
      <c r="B37" s="8" t="s">
        <v>173</v>
      </c>
      <c r="C37" s="8" t="s">
        <v>173</v>
      </c>
      <c r="D37" t="s">
        <v>437</v>
      </c>
      <c r="E37" s="3"/>
    </row>
    <row r="38" spans="1:6" x14ac:dyDescent="0.25">
      <c r="A38" s="8" t="s">
        <v>277</v>
      </c>
      <c r="B38" s="8" t="s">
        <v>172</v>
      </c>
      <c r="C38" s="8" t="s">
        <v>172</v>
      </c>
      <c r="D38" s="2" t="s">
        <v>437</v>
      </c>
      <c r="E38" s="3" t="s">
        <v>438</v>
      </c>
    </row>
    <row r="39" spans="1:6" x14ac:dyDescent="0.25">
      <c r="A39" s="4" t="s">
        <v>169</v>
      </c>
      <c r="B39" s="4" t="s">
        <v>169</v>
      </c>
      <c r="C39" s="4" t="s">
        <v>169</v>
      </c>
      <c r="D39" s="2" t="s">
        <v>437</v>
      </c>
      <c r="E39" s="3" t="s">
        <v>438</v>
      </c>
      <c r="F39" s="3" t="s">
        <v>425</v>
      </c>
    </row>
    <row r="40" spans="1:6" x14ac:dyDescent="0.25">
      <c r="A40" s="4" t="s">
        <v>171</v>
      </c>
      <c r="B40" s="4" t="s">
        <v>171</v>
      </c>
      <c r="C40" s="4" t="s">
        <v>171</v>
      </c>
      <c r="D40" s="2" t="s">
        <v>437</v>
      </c>
      <c r="E40" s="3" t="s">
        <v>438</v>
      </c>
      <c r="F40" s="3" t="s">
        <v>436</v>
      </c>
    </row>
    <row r="41" spans="1:6" x14ac:dyDescent="0.25">
      <c r="A41" s="8" t="s">
        <v>170</v>
      </c>
      <c r="B41" s="8" t="s">
        <v>170</v>
      </c>
      <c r="C41" s="8" t="s">
        <v>170</v>
      </c>
      <c r="D41" s="2" t="s">
        <v>437</v>
      </c>
      <c r="E41" s="3" t="s">
        <v>439</v>
      </c>
    </row>
    <row r="42" spans="1:6" x14ac:dyDescent="0.25">
      <c r="A42" s="4" t="s">
        <v>176</v>
      </c>
      <c r="B42" s="4" t="s">
        <v>169</v>
      </c>
      <c r="C42" s="4" t="s">
        <v>169</v>
      </c>
      <c r="D42" s="2" t="s">
        <v>437</v>
      </c>
      <c r="E42" s="3" t="s">
        <v>439</v>
      </c>
      <c r="F42" s="3" t="s">
        <v>425</v>
      </c>
    </row>
    <row r="43" spans="1:6" x14ac:dyDescent="0.25">
      <c r="B43" s="4" t="s">
        <v>168</v>
      </c>
      <c r="C43" s="4" t="s">
        <v>168</v>
      </c>
      <c r="D43" s="2" t="s">
        <v>437</v>
      </c>
      <c r="E43" s="3" t="s">
        <v>439</v>
      </c>
      <c r="F43" s="3" t="s">
        <v>426</v>
      </c>
    </row>
    <row r="44" spans="1:6" x14ac:dyDescent="0.25">
      <c r="A44" s="4" t="s">
        <v>276</v>
      </c>
      <c r="B44" s="4" t="s">
        <v>167</v>
      </c>
      <c r="C44" s="4" t="s">
        <v>167</v>
      </c>
      <c r="D44" s="2" t="s">
        <v>437</v>
      </c>
      <c r="E44" s="3" t="s">
        <v>439</v>
      </c>
      <c r="F44" s="3" t="s">
        <v>436</v>
      </c>
    </row>
    <row r="45" spans="1:6" x14ac:dyDescent="0.25">
      <c r="A45" s="8" t="s">
        <v>275</v>
      </c>
      <c r="B45" s="8" t="s">
        <v>166</v>
      </c>
      <c r="C45" s="8" t="s">
        <v>166</v>
      </c>
      <c r="D45" s="3" t="s">
        <v>468</v>
      </c>
      <c r="E45" s="3"/>
    </row>
    <row r="46" spans="1:6" x14ac:dyDescent="0.25">
      <c r="A46" s="4" t="s">
        <v>165</v>
      </c>
      <c r="B46" s="4" t="s">
        <v>165</v>
      </c>
      <c r="C46" s="4" t="s">
        <v>165</v>
      </c>
      <c r="D46" s="3" t="s">
        <v>468</v>
      </c>
      <c r="E46" s="3" t="s">
        <v>425</v>
      </c>
      <c r="F46" s="3" t="s">
        <v>425</v>
      </c>
    </row>
    <row r="47" spans="1:6" x14ac:dyDescent="0.25">
      <c r="B47" s="4" t="s">
        <v>164</v>
      </c>
      <c r="C47" s="4" t="s">
        <v>164</v>
      </c>
      <c r="D47" s="3" t="s">
        <v>468</v>
      </c>
      <c r="E47" s="3" t="s">
        <v>426</v>
      </c>
      <c r="F47" s="3" t="s">
        <v>426</v>
      </c>
    </row>
    <row r="48" spans="1:6" x14ac:dyDescent="0.25">
      <c r="A48" s="4" t="s">
        <v>274</v>
      </c>
      <c r="B48" s="4" t="s">
        <v>163</v>
      </c>
      <c r="C48" s="4" t="s">
        <v>163</v>
      </c>
      <c r="D48" s="3" t="s">
        <v>468</v>
      </c>
      <c r="E48" s="3" t="s">
        <v>436</v>
      </c>
      <c r="F48" s="3" t="s">
        <v>436</v>
      </c>
    </row>
    <row r="49" spans="1:6" x14ac:dyDescent="0.25">
      <c r="A49" s="8" t="s">
        <v>162</v>
      </c>
      <c r="B49" s="8" t="s">
        <v>162</v>
      </c>
      <c r="C49" s="8" t="s">
        <v>162</v>
      </c>
      <c r="D49" s="3" t="s">
        <v>469</v>
      </c>
      <c r="E49" s="3"/>
    </row>
    <row r="50" spans="1:6" x14ac:dyDescent="0.25">
      <c r="A50" s="4" t="s">
        <v>161</v>
      </c>
      <c r="B50" s="4" t="s">
        <v>161</v>
      </c>
      <c r="C50" s="4" t="s">
        <v>161</v>
      </c>
      <c r="D50" s="3" t="s">
        <v>469</v>
      </c>
      <c r="E50" s="3" t="s">
        <v>470</v>
      </c>
      <c r="F50" s="3" t="s">
        <v>470</v>
      </c>
    </row>
    <row r="51" spans="1:6" x14ac:dyDescent="0.25">
      <c r="A51" s="4" t="s">
        <v>160</v>
      </c>
      <c r="B51" s="4" t="s">
        <v>160</v>
      </c>
      <c r="C51" s="4" t="s">
        <v>160</v>
      </c>
      <c r="D51" s="3" t="s">
        <v>469</v>
      </c>
      <c r="E51" s="3" t="s">
        <v>471</v>
      </c>
      <c r="F51" s="3" t="s">
        <v>471</v>
      </c>
    </row>
    <row r="52" spans="1:6" x14ac:dyDescent="0.25">
      <c r="A52" s="8" t="s">
        <v>159</v>
      </c>
      <c r="B52" s="8" t="s">
        <v>159</v>
      </c>
      <c r="C52" s="8" t="s">
        <v>159</v>
      </c>
      <c r="D52" s="3" t="s">
        <v>473</v>
      </c>
      <c r="E52" s="3"/>
    </row>
    <row r="53" spans="1:6" x14ac:dyDescent="0.25">
      <c r="A53" s="8" t="s">
        <v>158</v>
      </c>
      <c r="B53" s="8" t="s">
        <v>158</v>
      </c>
      <c r="C53" s="8" t="s">
        <v>158</v>
      </c>
      <c r="D53" s="3" t="s">
        <v>473</v>
      </c>
      <c r="E53" s="3" t="s">
        <v>440</v>
      </c>
    </row>
    <row r="54" spans="1:6" x14ac:dyDescent="0.25">
      <c r="A54" s="4" t="s">
        <v>157</v>
      </c>
      <c r="B54" s="4" t="s">
        <v>157</v>
      </c>
      <c r="C54" s="4" t="s">
        <v>157</v>
      </c>
      <c r="D54" s="3" t="s">
        <v>473</v>
      </c>
      <c r="E54" s="3" t="s">
        <v>440</v>
      </c>
      <c r="F54" s="3" t="s">
        <v>441</v>
      </c>
    </row>
    <row r="55" spans="1:6" x14ac:dyDescent="0.25">
      <c r="A55" s="4" t="s">
        <v>156</v>
      </c>
      <c r="B55" s="4" t="s">
        <v>156</v>
      </c>
      <c r="C55" s="4" t="s">
        <v>156</v>
      </c>
      <c r="D55" s="3" t="s">
        <v>473</v>
      </c>
      <c r="E55" s="3" t="s">
        <v>440</v>
      </c>
      <c r="F55" s="3" t="s">
        <v>442</v>
      </c>
    </row>
    <row r="56" spans="1:6" x14ac:dyDescent="0.25">
      <c r="A56" s="4" t="s">
        <v>155</v>
      </c>
      <c r="B56" s="4" t="s">
        <v>155</v>
      </c>
      <c r="C56" s="4" t="s">
        <v>155</v>
      </c>
      <c r="D56" s="3" t="s">
        <v>473</v>
      </c>
      <c r="E56" s="3" t="s">
        <v>440</v>
      </c>
      <c r="F56" s="3" t="s">
        <v>443</v>
      </c>
    </row>
    <row r="57" spans="1:6" x14ac:dyDescent="0.25">
      <c r="A57" s="8" t="s">
        <v>273</v>
      </c>
      <c r="B57" s="8" t="s">
        <v>154</v>
      </c>
      <c r="C57" s="8" t="s">
        <v>154</v>
      </c>
      <c r="D57" s="3" t="s">
        <v>473</v>
      </c>
      <c r="E57" s="3" t="s">
        <v>472</v>
      </c>
    </row>
    <row r="58" spans="1:6" x14ac:dyDescent="0.25">
      <c r="A58" s="4" t="s">
        <v>272</v>
      </c>
      <c r="B58" s="4" t="s">
        <v>153</v>
      </c>
      <c r="C58" s="4" t="s">
        <v>153</v>
      </c>
      <c r="D58" s="3" t="s">
        <v>473</v>
      </c>
      <c r="E58" s="3" t="s">
        <v>472</v>
      </c>
      <c r="F58" s="3" t="s">
        <v>482</v>
      </c>
    </row>
    <row r="59" spans="1:6" x14ac:dyDescent="0.25">
      <c r="A59" s="4" t="s">
        <v>271</v>
      </c>
      <c r="B59" s="4" t="s">
        <v>152</v>
      </c>
      <c r="C59" s="4" t="s">
        <v>152</v>
      </c>
      <c r="D59" s="3" t="s">
        <v>473</v>
      </c>
      <c r="E59" s="3" t="s">
        <v>472</v>
      </c>
      <c r="F59" s="3" t="s">
        <v>444</v>
      </c>
    </row>
    <row r="60" spans="1:6" x14ac:dyDescent="0.25">
      <c r="A60" s="4" t="s">
        <v>270</v>
      </c>
      <c r="B60" s="4" t="s">
        <v>151</v>
      </c>
      <c r="C60" s="4" t="s">
        <v>151</v>
      </c>
      <c r="D60" s="3" t="s">
        <v>473</v>
      </c>
      <c r="E60" s="3" t="s">
        <v>472</v>
      </c>
      <c r="F60" s="3" t="s">
        <v>445</v>
      </c>
    </row>
    <row r="61" spans="1:6" x14ac:dyDescent="0.25">
      <c r="A61" s="8" t="s">
        <v>150</v>
      </c>
      <c r="B61" s="8" t="s">
        <v>150</v>
      </c>
      <c r="C61" s="8" t="s">
        <v>150</v>
      </c>
      <c r="D61" s="3" t="s">
        <v>446</v>
      </c>
      <c r="E61" s="3"/>
    </row>
    <row r="62" spans="1:6" x14ac:dyDescent="0.25">
      <c r="A62" s="4" t="s">
        <v>149</v>
      </c>
      <c r="B62" s="4" t="s">
        <v>149</v>
      </c>
      <c r="C62" s="4" t="s">
        <v>149</v>
      </c>
      <c r="D62" s="3" t="s">
        <v>446</v>
      </c>
      <c r="E62" s="3" t="s">
        <v>447</v>
      </c>
      <c r="F62" s="3" t="s">
        <v>447</v>
      </c>
    </row>
    <row r="63" spans="1:6" x14ac:dyDescent="0.25">
      <c r="A63" s="4" t="s">
        <v>148</v>
      </c>
      <c r="B63" s="4" t="s">
        <v>148</v>
      </c>
      <c r="C63" s="4" t="s">
        <v>148</v>
      </c>
      <c r="D63" s="3" t="s">
        <v>446</v>
      </c>
      <c r="E63" s="3" t="s">
        <v>448</v>
      </c>
      <c r="F63" s="3" t="s">
        <v>448</v>
      </c>
    </row>
    <row r="64" spans="1:6" x14ac:dyDescent="0.25">
      <c r="A64" s="4" t="s">
        <v>147</v>
      </c>
      <c r="B64" s="4" t="s">
        <v>147</v>
      </c>
      <c r="C64" s="4" t="s">
        <v>147</v>
      </c>
      <c r="D64" s="3" t="s">
        <v>446</v>
      </c>
      <c r="E64" s="3" t="s">
        <v>449</v>
      </c>
      <c r="F64" s="3" t="s">
        <v>449</v>
      </c>
    </row>
    <row r="65" spans="1:6" x14ac:dyDescent="0.25">
      <c r="A65" s="4" t="s">
        <v>269</v>
      </c>
      <c r="B65" s="4" t="s">
        <v>146</v>
      </c>
      <c r="C65" s="4" t="s">
        <v>146</v>
      </c>
      <c r="D65" s="3" t="s">
        <v>446</v>
      </c>
      <c r="E65" s="3" t="s">
        <v>450</v>
      </c>
      <c r="F65" s="3" t="s">
        <v>450</v>
      </c>
    </row>
    <row r="66" spans="1:6" x14ac:dyDescent="0.25">
      <c r="A66" s="4" t="s">
        <v>268</v>
      </c>
      <c r="B66" s="4" t="s">
        <v>145</v>
      </c>
      <c r="C66" s="4" t="s">
        <v>145</v>
      </c>
      <c r="D66" s="3" t="s">
        <v>446</v>
      </c>
      <c r="E66" s="3" t="s">
        <v>451</v>
      </c>
      <c r="F66" s="3" t="s">
        <v>451</v>
      </c>
    </row>
    <row r="67" spans="1:6" x14ac:dyDescent="0.25">
      <c r="A67" s="4" t="s">
        <v>144</v>
      </c>
      <c r="B67" s="4" t="s">
        <v>144</v>
      </c>
      <c r="C67" s="4" t="s">
        <v>144</v>
      </c>
      <c r="D67" s="3" t="s">
        <v>446</v>
      </c>
      <c r="E67" s="3" t="s">
        <v>452</v>
      </c>
      <c r="F67" s="3" t="s">
        <v>452</v>
      </c>
    </row>
    <row r="68" spans="1:6" x14ac:dyDescent="0.25">
      <c r="A68" s="4" t="s">
        <v>143</v>
      </c>
      <c r="B68" s="4" t="s">
        <v>143</v>
      </c>
      <c r="C68" s="4" t="s">
        <v>143</v>
      </c>
      <c r="D68" s="3" t="s">
        <v>446</v>
      </c>
      <c r="E68" s="3" t="s">
        <v>453</v>
      </c>
      <c r="F68" s="3" t="s">
        <v>453</v>
      </c>
    </row>
    <row r="69" spans="1:6" x14ac:dyDescent="0.25">
      <c r="A69" s="8" t="s">
        <v>142</v>
      </c>
      <c r="B69" s="8" t="s">
        <v>142</v>
      </c>
      <c r="C69" s="8" t="s">
        <v>142</v>
      </c>
      <c r="D69" s="3" t="s">
        <v>474</v>
      </c>
      <c r="E69" s="3"/>
    </row>
    <row r="70" spans="1:6" x14ac:dyDescent="0.25">
      <c r="A70" s="4" t="s">
        <v>141</v>
      </c>
      <c r="B70" s="4" t="s">
        <v>141</v>
      </c>
      <c r="C70" s="4" t="s">
        <v>141</v>
      </c>
      <c r="D70" s="3" t="s">
        <v>474</v>
      </c>
      <c r="E70" s="3" t="s">
        <v>454</v>
      </c>
      <c r="F70" s="3" t="s">
        <v>454</v>
      </c>
    </row>
    <row r="71" spans="1:6" x14ac:dyDescent="0.25">
      <c r="A71" s="4" t="s">
        <v>140</v>
      </c>
      <c r="B71" s="4" t="s">
        <v>140</v>
      </c>
      <c r="C71" s="4" t="s">
        <v>140</v>
      </c>
      <c r="D71" s="3" t="s">
        <v>474</v>
      </c>
      <c r="E71" s="3" t="s">
        <v>455</v>
      </c>
      <c r="F71" s="3" t="s">
        <v>455</v>
      </c>
    </row>
    <row r="72" spans="1:6" x14ac:dyDescent="0.25">
      <c r="A72" s="4" t="s">
        <v>139</v>
      </c>
      <c r="B72" s="4" t="s">
        <v>139</v>
      </c>
      <c r="C72" s="4" t="s">
        <v>139</v>
      </c>
      <c r="D72" s="3" t="s">
        <v>474</v>
      </c>
      <c r="E72" s="3" t="s">
        <v>456</v>
      </c>
      <c r="F72" s="3" t="s">
        <v>456</v>
      </c>
    </row>
    <row r="73" spans="1:6" x14ac:dyDescent="0.25">
      <c r="A73" s="4" t="s">
        <v>138</v>
      </c>
      <c r="B73" s="4" t="s">
        <v>138</v>
      </c>
      <c r="C73" s="4" t="s">
        <v>138</v>
      </c>
      <c r="D73" s="3" t="s">
        <v>457</v>
      </c>
      <c r="E73" s="3" t="s">
        <v>457</v>
      </c>
      <c r="F73" s="3" t="s">
        <v>457</v>
      </c>
    </row>
    <row r="74" spans="1:6" x14ac:dyDescent="0.25">
      <c r="A74" s="8" t="s">
        <v>137</v>
      </c>
      <c r="B74" s="8" t="s">
        <v>137</v>
      </c>
      <c r="C74" s="8" t="s">
        <v>137</v>
      </c>
      <c r="D74" s="3" t="s">
        <v>458</v>
      </c>
      <c r="E74" s="3"/>
    </row>
    <row r="75" spans="1:6" x14ac:dyDescent="0.25">
      <c r="A75" s="4" t="s">
        <v>136</v>
      </c>
      <c r="B75" s="4" t="s">
        <v>136</v>
      </c>
      <c r="C75" s="4" t="s">
        <v>136</v>
      </c>
      <c r="D75" s="3" t="s">
        <v>458</v>
      </c>
      <c r="E75" s="3" t="s">
        <v>459</v>
      </c>
      <c r="F75" s="3" t="s">
        <v>459</v>
      </c>
    </row>
    <row r="76" spans="1:6" x14ac:dyDescent="0.25">
      <c r="A76" s="4" t="s">
        <v>135</v>
      </c>
      <c r="B76" s="4" t="s">
        <v>135</v>
      </c>
      <c r="C76" s="4" t="s">
        <v>135</v>
      </c>
      <c r="D76" s="3" t="s">
        <v>458</v>
      </c>
      <c r="E76" s="3" t="s">
        <v>460</v>
      </c>
      <c r="F76" s="3" t="s">
        <v>460</v>
      </c>
    </row>
    <row r="77" spans="1:6" x14ac:dyDescent="0.25">
      <c r="A77" s="8" t="s">
        <v>134</v>
      </c>
      <c r="B77" s="8" t="s">
        <v>134</v>
      </c>
      <c r="C77" s="8" t="s">
        <v>134</v>
      </c>
      <c r="D77" t="s">
        <v>461</v>
      </c>
      <c r="E77" s="3"/>
    </row>
    <row r="78" spans="1:6" x14ac:dyDescent="0.25">
      <c r="A78" s="4" t="s">
        <v>121</v>
      </c>
      <c r="B78" s="4" t="s">
        <v>121</v>
      </c>
      <c r="C78" s="4" t="s">
        <v>121</v>
      </c>
      <c r="D78" s="2" t="s">
        <v>461</v>
      </c>
      <c r="E78" s="3" t="s">
        <v>462</v>
      </c>
    </row>
    <row r="79" spans="1:6" x14ac:dyDescent="0.25">
      <c r="A79" s="4" t="s">
        <v>120</v>
      </c>
      <c r="B79" s="4" t="s">
        <v>120</v>
      </c>
      <c r="C79" s="4" t="s">
        <v>120</v>
      </c>
      <c r="D79" s="2" t="s">
        <v>461</v>
      </c>
      <c r="E79" s="3" t="s">
        <v>463</v>
      </c>
    </row>
    <row r="80" spans="1:6" x14ac:dyDescent="0.25">
      <c r="A80" s="10" t="s">
        <v>133</v>
      </c>
      <c r="B80" s="10" t="s">
        <v>133</v>
      </c>
      <c r="C80" s="10" t="s">
        <v>133</v>
      </c>
      <c r="D80" s="3" t="s">
        <v>475</v>
      </c>
      <c r="E80" s="3"/>
    </row>
    <row r="81" spans="1:5" x14ac:dyDescent="0.25">
      <c r="A81" s="10" t="s">
        <v>132</v>
      </c>
      <c r="B81" s="10" t="s">
        <v>132</v>
      </c>
      <c r="C81" s="10" t="s">
        <v>132</v>
      </c>
      <c r="D81" s="3" t="s">
        <v>476</v>
      </c>
      <c r="E81" s="3"/>
    </row>
    <row r="82" spans="1:5" x14ac:dyDescent="0.25">
      <c r="A82" s="8" t="s">
        <v>131</v>
      </c>
      <c r="B82" s="8" t="s">
        <v>131</v>
      </c>
      <c r="C82" s="8" t="s">
        <v>131</v>
      </c>
      <c r="D82" s="3" t="s">
        <v>477</v>
      </c>
      <c r="E82" s="3"/>
    </row>
    <row r="83" spans="1:5" x14ac:dyDescent="0.25">
      <c r="A83" s="10" t="s">
        <v>130</v>
      </c>
      <c r="B83" s="10" t="s">
        <v>130</v>
      </c>
      <c r="C83" s="10" t="s">
        <v>130</v>
      </c>
      <c r="D83" s="3" t="s">
        <v>477</v>
      </c>
      <c r="E83" s="3" t="s">
        <v>130</v>
      </c>
    </row>
    <row r="84" spans="1:5" x14ac:dyDescent="0.25">
      <c r="A84" s="10" t="s">
        <v>129</v>
      </c>
      <c r="B84" s="10" t="s">
        <v>129</v>
      </c>
      <c r="C84" s="10" t="s">
        <v>129</v>
      </c>
      <c r="D84" s="3" t="s">
        <v>477</v>
      </c>
      <c r="E84" s="3" t="s">
        <v>129</v>
      </c>
    </row>
    <row r="85" spans="1:5" x14ac:dyDescent="0.25">
      <c r="A85" s="10" t="s">
        <v>128</v>
      </c>
      <c r="B85" s="10" t="s">
        <v>128</v>
      </c>
      <c r="C85" s="10" t="s">
        <v>128</v>
      </c>
      <c r="D85" s="3" t="s">
        <v>477</v>
      </c>
      <c r="E85" s="3" t="s">
        <v>128</v>
      </c>
    </row>
    <row r="86" spans="1:5" x14ac:dyDescent="0.25">
      <c r="A86" s="10" t="s">
        <v>127</v>
      </c>
      <c r="B86" s="10" t="s">
        <v>127</v>
      </c>
      <c r="C86" s="10" t="s">
        <v>127</v>
      </c>
      <c r="D86" s="3" t="s">
        <v>477</v>
      </c>
      <c r="E86" s="3" t="s">
        <v>127</v>
      </c>
    </row>
    <row r="87" spans="1:5" x14ac:dyDescent="0.25">
      <c r="A87" s="10" t="s">
        <v>126</v>
      </c>
      <c r="B87" s="10" t="s">
        <v>126</v>
      </c>
      <c r="C87" s="10" t="s">
        <v>126</v>
      </c>
      <c r="D87" s="3" t="s">
        <v>477</v>
      </c>
      <c r="E87" s="3" t="s">
        <v>126</v>
      </c>
    </row>
    <row r="88" spans="1:5" x14ac:dyDescent="0.25">
      <c r="A88" s="10" t="s">
        <v>125</v>
      </c>
      <c r="B88" s="10" t="s">
        <v>125</v>
      </c>
      <c r="C88" s="10" t="s">
        <v>125</v>
      </c>
      <c r="D88" s="3" t="s">
        <v>477</v>
      </c>
      <c r="E88" s="3" t="s">
        <v>125</v>
      </c>
    </row>
    <row r="89" spans="1:5" x14ac:dyDescent="0.25">
      <c r="A89" s="10" t="s">
        <v>124</v>
      </c>
      <c r="B89" s="10" t="s">
        <v>124</v>
      </c>
      <c r="C89" s="10" t="s">
        <v>124</v>
      </c>
      <c r="D89" s="3" t="s">
        <v>477</v>
      </c>
      <c r="E89" s="3" t="s">
        <v>124</v>
      </c>
    </row>
    <row r="90" spans="1:5" x14ac:dyDescent="0.25">
      <c r="A90" s="10" t="s">
        <v>123</v>
      </c>
      <c r="B90" s="10" t="s">
        <v>123</v>
      </c>
      <c r="C90" s="10" t="s">
        <v>123</v>
      </c>
      <c r="D90" s="3" t="s">
        <v>477</v>
      </c>
      <c r="E90" s="3" t="s">
        <v>123</v>
      </c>
    </row>
    <row r="91" spans="1:5" x14ac:dyDescent="0.25">
      <c r="A91" s="8" t="s">
        <v>122</v>
      </c>
      <c r="B91" s="8" t="s">
        <v>122</v>
      </c>
      <c r="C91" s="8" t="s">
        <v>122</v>
      </c>
      <c r="D91" s="3" t="s">
        <v>464</v>
      </c>
      <c r="E91" s="3"/>
    </row>
    <row r="92" spans="1:5" x14ac:dyDescent="0.25">
      <c r="A92" s="10" t="s">
        <v>121</v>
      </c>
      <c r="B92" s="10" t="s">
        <v>121</v>
      </c>
      <c r="C92" s="10" t="s">
        <v>121</v>
      </c>
      <c r="D92" s="3" t="s">
        <v>464</v>
      </c>
      <c r="E92" s="3" t="s">
        <v>462</v>
      </c>
    </row>
    <row r="93" spans="1:5" x14ac:dyDescent="0.25">
      <c r="A93" s="10" t="s">
        <v>120</v>
      </c>
      <c r="B93" s="10" t="s">
        <v>120</v>
      </c>
      <c r="C93" s="10" t="s">
        <v>120</v>
      </c>
      <c r="D93" s="3" t="s">
        <v>464</v>
      </c>
      <c r="E93" s="3" t="s">
        <v>463</v>
      </c>
    </row>
    <row r="94" spans="1:5" x14ac:dyDescent="0.25">
      <c r="A94" s="10" t="s">
        <v>119</v>
      </c>
      <c r="B94" s="10" t="s">
        <v>119</v>
      </c>
      <c r="C94" s="10" t="s">
        <v>119</v>
      </c>
      <c r="D94" s="3" t="s">
        <v>465</v>
      </c>
      <c r="E94" s="3" t="s">
        <v>465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za_izvoz_bilanca</vt:lpstr>
      <vt:lpstr>mapiranje - bilanca</vt:lpstr>
      <vt:lpstr>za_izvoz_rdg</vt:lpstr>
      <vt:lpstr>mapiranje - rdg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2019-11-19T15:56:02Z</dcterms:created>
  <dcterms:modified xsi:type="dcterms:W3CDTF">2019-11-27T22:33:02Z</dcterms:modified>
</cp:coreProperties>
</file>