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sarubamba\Dropbox\Flower_color_paper\Table\"/>
    </mc:Choice>
  </mc:AlternateContent>
  <xr:revisionPtr revIDLastSave="0" documentId="13_ncr:1_{62194E50-683E-42DE-8751-78A86304D5CB}" xr6:coauthVersionLast="47" xr6:coauthVersionMax="47" xr10:uidLastSave="{00000000-0000-0000-0000-000000000000}"/>
  <bookViews>
    <workbookView xWindow="820" yWindow="-110" windowWidth="37690" windowHeight="21820" xr2:uid="{6FBF961A-F219-420E-B353-0B16CD474F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7" i="1" l="1"/>
  <c r="H36" i="1"/>
  <c r="H35" i="1"/>
  <c r="H34" i="1"/>
  <c r="H33" i="1"/>
  <c r="H32" i="1"/>
  <c r="H31" i="1"/>
  <c r="H30" i="1"/>
  <c r="H29" i="1"/>
  <c r="H28" i="1"/>
  <c r="H25" i="1"/>
  <c r="H24" i="1"/>
  <c r="H23" i="1"/>
  <c r="H22" i="1"/>
  <c r="H21" i="1"/>
  <c r="H20" i="1"/>
  <c r="H19" i="1"/>
  <c r="H18" i="1"/>
  <c r="H17" i="1"/>
  <c r="H16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<sst xmlns="http://schemas.openxmlformats.org/spreadsheetml/2006/main" count="42" uniqueCount="20">
  <si>
    <t>White</t>
    <phoneticPr fontId="2"/>
  </si>
  <si>
    <t>(Intercept)</t>
  </si>
  <si>
    <t>PC.1</t>
  </si>
  <si>
    <t>PC.2</t>
  </si>
  <si>
    <t>PC.3</t>
  </si>
  <si>
    <t>PC.4</t>
  </si>
  <si>
    <t>PC.5</t>
  </si>
  <si>
    <t>PC.6</t>
  </si>
  <si>
    <t>PC.7</t>
  </si>
  <si>
    <t>PC.8</t>
  </si>
  <si>
    <t>PC.9</t>
  </si>
  <si>
    <t>PC.10</t>
  </si>
  <si>
    <t>Yellow</t>
    <phoneticPr fontId="2"/>
  </si>
  <si>
    <t>RedType</t>
    <phoneticPr fontId="2"/>
  </si>
  <si>
    <t>Coefficient</t>
    <phoneticPr fontId="2"/>
  </si>
  <si>
    <t>Standard error</t>
    <phoneticPr fontId="2"/>
  </si>
  <si>
    <t>Sums of Square</t>
    <phoneticPr fontId="2"/>
  </si>
  <si>
    <t>F value</t>
    <phoneticPr fontId="2"/>
  </si>
  <si>
    <t>P value (F)</t>
    <phoneticPr fontId="2"/>
  </si>
  <si>
    <t>Table S5. Generalized linear regression and Type II anova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</si>
</sst>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6" x14ac:knownFonts="1">
    <font>
      <sz val="11"/>
      <color theme="1"/>
      <name val="游ゴシック"/>
      <family val="2"/>
      <charset val="128"/>
      <scheme val="minor"/>
    </font>
    <font>
      <sz val="12"/>
      <color theme="1"/>
      <name val="Times New Roman"/>
      <family val="1"/>
    </font>
    <font>
      <sz val="6"/>
      <name val="游ゴシック"/>
      <family val="2"/>
      <charset val="128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right" vertical="center"/>
    </xf>
    <xf numFmtId="0" fontId="1" fillId="0" borderId="2" xfId="0" applyFont="1" applyBorder="1">
      <alignment vertical="center"/>
    </xf>
    <xf numFmtId="0" fontId="1" fillId="0" borderId="2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0" borderId="0" xfId="0" applyFont="1">
      <alignment vertical="center"/>
    </xf>
    <xf numFmtId="176" fontId="1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1" fontId="3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176" fontId="3" fillId="0" borderId="2" xfId="0" applyNumberFormat="1" applyFont="1" applyBorder="1">
      <alignment vertical="center"/>
    </xf>
    <xf numFmtId="11" fontId="1" fillId="0" borderId="0" xfId="0" applyNumberFormat="1" applyFont="1">
      <alignment vertical="center"/>
    </xf>
    <xf numFmtId="11" fontId="3" fillId="0" borderId="2" xfId="0" applyNumberFormat="1" applyFont="1" applyBorder="1">
      <alignment vertical="center"/>
    </xf>
    <xf numFmtId="176" fontId="4" fillId="0" borderId="0" xfId="0" applyNumberFormat="1" applyFont="1">
      <alignment vertical="center"/>
    </xf>
    <xf numFmtId="11" fontId="4" fillId="0" borderId="0" xfId="0" applyNumberFormat="1" applyFont="1">
      <alignment vertical="center"/>
    </xf>
    <xf numFmtId="0" fontId="5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84AAB-FA33-457B-90FB-534815783DFB}">
  <dimension ref="A1:H37"/>
  <sheetViews>
    <sheetView tabSelected="1" workbookViewId="0">
      <selection activeCell="A2" sqref="A2"/>
    </sheetView>
  </sheetViews>
  <sheetFormatPr defaultRowHeight="18" x14ac:dyDescent="0.55000000000000004"/>
  <cols>
    <col min="1" max="1" width="9.08203125" customWidth="1"/>
    <col min="2" max="2" width="11.08203125" customWidth="1"/>
    <col min="3" max="7" width="13.25" customWidth="1"/>
    <col min="8" max="8" width="5.75" customWidth="1"/>
  </cols>
  <sheetData>
    <row r="1" spans="1:8" x14ac:dyDescent="0.55000000000000004">
      <c r="A1" s="6" t="s">
        <v>19</v>
      </c>
      <c r="B1" s="6"/>
      <c r="C1" s="6"/>
      <c r="D1" s="6"/>
      <c r="E1" s="6"/>
      <c r="F1" s="6"/>
      <c r="G1" s="6"/>
      <c r="H1" s="6"/>
    </row>
    <row r="2" spans="1:8" x14ac:dyDescent="0.55000000000000004">
      <c r="A2" s="1"/>
      <c r="B2" s="1"/>
      <c r="C2" s="2" t="s">
        <v>14</v>
      </c>
      <c r="D2" s="2" t="s">
        <v>15</v>
      </c>
      <c r="E2" s="8" t="s">
        <v>16</v>
      </c>
      <c r="F2" s="8" t="s">
        <v>17</v>
      </c>
      <c r="G2" s="8" t="s">
        <v>18</v>
      </c>
      <c r="H2" s="1"/>
    </row>
    <row r="3" spans="1:8" x14ac:dyDescent="0.55000000000000004">
      <c r="A3" s="6" t="s">
        <v>0</v>
      </c>
      <c r="B3" s="5" t="s">
        <v>1</v>
      </c>
      <c r="C3" s="10">
        <v>-0.224530636718871</v>
      </c>
      <c r="D3" s="10">
        <v>2.4151712828498598E-2</v>
      </c>
      <c r="E3" s="7"/>
      <c r="F3" s="7"/>
      <c r="G3" s="12"/>
      <c r="H3" s="6"/>
    </row>
    <row r="4" spans="1:8" x14ac:dyDescent="0.55000000000000004">
      <c r="A4" s="6"/>
      <c r="B4" s="5" t="s">
        <v>2</v>
      </c>
      <c r="C4" s="14">
        <v>8.0493957404947997E-2</v>
      </c>
      <c r="D4" s="14">
        <v>6.9290066824841496E-3</v>
      </c>
      <c r="E4" s="14">
        <v>137.48544930222701</v>
      </c>
      <c r="F4" s="14">
        <v>137.28994084790199</v>
      </c>
      <c r="G4" s="15">
        <v>1.89154454679246E-31</v>
      </c>
      <c r="H4" s="16" t="str">
        <f t="shared" ref="H4:H13" si="0">IF(G4&lt;0.001,"***",IF(G4&lt;0.01,"**",IF(G4&lt;0.05,"*","")))</f>
        <v>***</v>
      </c>
    </row>
    <row r="5" spans="1:8" x14ac:dyDescent="0.55000000000000004">
      <c r="A5" s="6"/>
      <c r="B5" s="5" t="s">
        <v>3</v>
      </c>
      <c r="C5" s="14">
        <v>6.0362280992943197E-2</v>
      </c>
      <c r="D5" s="14">
        <v>8.8232104483854795E-3</v>
      </c>
      <c r="E5" s="14">
        <v>47.353095605731099</v>
      </c>
      <c r="F5" s="14">
        <v>47.285758076004498</v>
      </c>
      <c r="G5" s="15">
        <v>6.6015118218504699E-12</v>
      </c>
      <c r="H5" s="16" t="str">
        <f t="shared" si="0"/>
        <v>***</v>
      </c>
    </row>
    <row r="6" spans="1:8" x14ac:dyDescent="0.55000000000000004">
      <c r="A6" s="6"/>
      <c r="B6" s="5" t="s">
        <v>4</v>
      </c>
      <c r="C6" s="10">
        <v>5.3922712670367801E-2</v>
      </c>
      <c r="D6" s="10">
        <v>1.22335363563034E-2</v>
      </c>
      <c r="E6" s="10">
        <v>19.411884324687001</v>
      </c>
      <c r="F6" s="10">
        <v>19.384280039876401</v>
      </c>
      <c r="G6" s="9">
        <v>1.0828506332920601E-5</v>
      </c>
      <c r="H6" s="6" t="str">
        <f t="shared" si="0"/>
        <v>***</v>
      </c>
    </row>
    <row r="7" spans="1:8" x14ac:dyDescent="0.55000000000000004">
      <c r="A7" s="6"/>
      <c r="B7" s="5" t="s">
        <v>5</v>
      </c>
      <c r="C7" s="10">
        <v>1.21868560535299E-2</v>
      </c>
      <c r="D7" s="10">
        <v>1.4379656997665399E-2</v>
      </c>
      <c r="E7" s="10">
        <v>0.71847253137093503</v>
      </c>
      <c r="F7" s="10">
        <v>0.71745084176817298</v>
      </c>
      <c r="G7" s="9">
        <v>0.397006925311498</v>
      </c>
      <c r="H7" s="6" t="str">
        <f t="shared" si="0"/>
        <v/>
      </c>
    </row>
    <row r="8" spans="1:8" x14ac:dyDescent="0.55000000000000004">
      <c r="A8" s="6"/>
      <c r="B8" s="5" t="s">
        <v>6</v>
      </c>
      <c r="C8" s="10">
        <v>5.3694644927999302E-2</v>
      </c>
      <c r="D8" s="10">
        <v>2.1723396104597701E-2</v>
      </c>
      <c r="E8" s="10">
        <v>6.1020844311424298</v>
      </c>
      <c r="F8" s="10">
        <v>6.0934070830932603</v>
      </c>
      <c r="G8" s="9">
        <v>1.35896609824192E-2</v>
      </c>
      <c r="H8" s="6" t="str">
        <f t="shared" si="0"/>
        <v>*</v>
      </c>
    </row>
    <row r="9" spans="1:8" x14ac:dyDescent="0.55000000000000004">
      <c r="A9" s="6"/>
      <c r="B9" s="5" t="s">
        <v>7</v>
      </c>
      <c r="C9" s="10">
        <v>-7.8989936951947698E-2</v>
      </c>
      <c r="D9" s="10">
        <v>2.47458494970835E-2</v>
      </c>
      <c r="E9" s="10">
        <v>10.2332260198855</v>
      </c>
      <c r="F9" s="10">
        <v>10.2186740639363</v>
      </c>
      <c r="G9" s="9">
        <v>1.3957145183991001E-3</v>
      </c>
      <c r="H9" s="6" t="str">
        <f t="shared" si="0"/>
        <v>**</v>
      </c>
    </row>
    <row r="10" spans="1:8" x14ac:dyDescent="0.55000000000000004">
      <c r="A10" s="6"/>
      <c r="B10" s="5" t="s">
        <v>8</v>
      </c>
      <c r="C10" s="10">
        <v>-5.2071958649969503E-2</v>
      </c>
      <c r="D10" s="10">
        <v>2.58049354498999E-2</v>
      </c>
      <c r="E10" s="10">
        <v>4.0805013709650702</v>
      </c>
      <c r="F10" s="10">
        <v>4.0746987749815897</v>
      </c>
      <c r="G10" s="9">
        <v>4.3563635224200099E-2</v>
      </c>
      <c r="H10" s="6" t="str">
        <f t="shared" si="0"/>
        <v>*</v>
      </c>
    </row>
    <row r="11" spans="1:8" x14ac:dyDescent="0.55000000000000004">
      <c r="A11" s="6"/>
      <c r="B11" s="5" t="s">
        <v>9</v>
      </c>
      <c r="C11" s="10">
        <v>-1.55560197647751E-2</v>
      </c>
      <c r="D11" s="10">
        <v>2.83169593927452E-2</v>
      </c>
      <c r="E11" s="10">
        <v>0.30185781738146</v>
      </c>
      <c r="F11" s="10">
        <v>0.30142856646362398</v>
      </c>
      <c r="G11" s="9">
        <v>0.583003684881649</v>
      </c>
      <c r="H11" s="6" t="str">
        <f t="shared" si="0"/>
        <v/>
      </c>
    </row>
    <row r="12" spans="1:8" x14ac:dyDescent="0.55000000000000004">
      <c r="A12" s="6"/>
      <c r="B12" s="5" t="s">
        <v>10</v>
      </c>
      <c r="C12" s="10">
        <v>5.1197075930602902E-2</v>
      </c>
      <c r="D12" s="10">
        <v>3.5932582712005799E-2</v>
      </c>
      <c r="E12" s="10">
        <v>2.02787780608924</v>
      </c>
      <c r="F12" s="10">
        <v>2.02499410270506</v>
      </c>
      <c r="G12" s="9">
        <v>0.15476887670335601</v>
      </c>
      <c r="H12" s="6" t="str">
        <f t="shared" si="0"/>
        <v/>
      </c>
    </row>
    <row r="13" spans="1:8" x14ac:dyDescent="0.55000000000000004">
      <c r="A13" s="6"/>
      <c r="B13" s="5" t="s">
        <v>11</v>
      </c>
      <c r="C13" s="10">
        <v>-2.5354580755268499E-2</v>
      </c>
      <c r="D13" s="10">
        <v>4.4383604761655003E-2</v>
      </c>
      <c r="E13" s="10">
        <v>0.32641415408033903</v>
      </c>
      <c r="F13" s="10">
        <v>0.32594998331130298</v>
      </c>
      <c r="G13" s="9">
        <v>0.56806985699743595</v>
      </c>
      <c r="H13" s="6" t="str">
        <f t="shared" si="0"/>
        <v/>
      </c>
    </row>
    <row r="14" spans="1:8" x14ac:dyDescent="0.55000000000000004">
      <c r="A14" s="6"/>
      <c r="B14" s="5"/>
      <c r="C14" s="7"/>
      <c r="D14" s="7"/>
      <c r="E14" s="7"/>
      <c r="F14" s="7"/>
      <c r="G14" s="12"/>
      <c r="H14" s="6"/>
    </row>
    <row r="15" spans="1:8" x14ac:dyDescent="0.55000000000000004">
      <c r="A15" s="6" t="s">
        <v>12</v>
      </c>
      <c r="B15" s="5" t="s">
        <v>1</v>
      </c>
      <c r="C15" s="10">
        <v>-0.56448554900000003</v>
      </c>
      <c r="D15" s="10">
        <v>2.4934013000000001E-2</v>
      </c>
      <c r="E15" s="7"/>
      <c r="F15" s="7"/>
      <c r="G15" s="12"/>
      <c r="H15" s="6"/>
    </row>
    <row r="16" spans="1:8" x14ac:dyDescent="0.55000000000000004">
      <c r="A16" s="6"/>
      <c r="B16" s="5" t="s">
        <v>2</v>
      </c>
      <c r="C16" s="10">
        <v>3.9165697999999999E-2</v>
      </c>
      <c r="D16" s="10">
        <v>7.0647629999999999E-3</v>
      </c>
      <c r="E16" s="10">
        <v>30.89212006</v>
      </c>
      <c r="F16" s="10">
        <v>30.826960379999999</v>
      </c>
      <c r="G16" s="9">
        <v>2.9099999999999999E-8</v>
      </c>
      <c r="H16" s="6" t="str">
        <f t="shared" ref="H16:H25" si="1">IF(G16&lt;0.001,"***",IF(G16&lt;0.01,"**",IF(G16&lt;0.05,"*","")))</f>
        <v>***</v>
      </c>
    </row>
    <row r="17" spans="1:8" x14ac:dyDescent="0.55000000000000004">
      <c r="A17" s="6"/>
      <c r="B17" s="5" t="s">
        <v>3</v>
      </c>
      <c r="C17" s="14">
        <v>-3.7367560000000001E-2</v>
      </c>
      <c r="D17" s="14">
        <v>9.0321499999999992E-3</v>
      </c>
      <c r="E17" s="14">
        <v>17.23583528</v>
      </c>
      <c r="F17" s="14">
        <v>17.199480319999999</v>
      </c>
      <c r="G17" s="15">
        <v>3.4E-5</v>
      </c>
      <c r="H17" s="6" t="str">
        <f t="shared" si="1"/>
        <v>***</v>
      </c>
    </row>
    <row r="18" spans="1:8" x14ac:dyDescent="0.55000000000000004">
      <c r="A18" s="6"/>
      <c r="B18" s="5" t="s">
        <v>4</v>
      </c>
      <c r="C18" s="10">
        <v>-6.1289090999999997E-2</v>
      </c>
      <c r="D18" s="10">
        <v>1.2618152000000001E-2</v>
      </c>
      <c r="E18" s="10">
        <v>23.824382580000002</v>
      </c>
      <c r="F18" s="10">
        <v>23.774130639999999</v>
      </c>
      <c r="G18" s="9">
        <v>1.1000000000000001E-6</v>
      </c>
      <c r="H18" s="6" t="str">
        <f t="shared" si="1"/>
        <v>***</v>
      </c>
    </row>
    <row r="19" spans="1:8" x14ac:dyDescent="0.55000000000000004">
      <c r="A19" s="6"/>
      <c r="B19" s="5" t="s">
        <v>5</v>
      </c>
      <c r="C19" s="10">
        <v>-2.8669824999999999E-2</v>
      </c>
      <c r="D19" s="10">
        <v>1.4784060999999999E-2</v>
      </c>
      <c r="E19" s="10">
        <v>3.7612059200000001</v>
      </c>
      <c r="F19" s="10">
        <v>3.753272538</v>
      </c>
      <c r="G19" s="9">
        <v>5.2739708000000003E-2</v>
      </c>
      <c r="H19" s="6" t="str">
        <f t="shared" si="1"/>
        <v/>
      </c>
    </row>
    <row r="20" spans="1:8" x14ac:dyDescent="0.55000000000000004">
      <c r="A20" s="6"/>
      <c r="B20" s="5" t="s">
        <v>6</v>
      </c>
      <c r="C20" s="10">
        <v>-1.6287390999999998E-2</v>
      </c>
      <c r="D20" s="10">
        <v>2.2189374000000001E-2</v>
      </c>
      <c r="E20" s="10">
        <v>0.53920310599999999</v>
      </c>
      <c r="F20" s="10">
        <v>0.53806578299999996</v>
      </c>
      <c r="G20" s="9">
        <v>0.46325712800000002</v>
      </c>
      <c r="H20" s="6" t="str">
        <f t="shared" si="1"/>
        <v/>
      </c>
    </row>
    <row r="21" spans="1:8" x14ac:dyDescent="0.55000000000000004">
      <c r="A21" s="6"/>
      <c r="B21" s="5" t="s">
        <v>7</v>
      </c>
      <c r="C21" s="10">
        <v>-3.2370075999999998E-2</v>
      </c>
      <c r="D21" s="10">
        <v>2.5144649000000002E-2</v>
      </c>
      <c r="E21" s="10">
        <v>1.660740112</v>
      </c>
      <c r="F21" s="10">
        <v>1.6572371699999999</v>
      </c>
      <c r="G21" s="9">
        <v>0.198014354</v>
      </c>
      <c r="H21" s="6" t="str">
        <f t="shared" si="1"/>
        <v/>
      </c>
    </row>
    <row r="22" spans="1:8" x14ac:dyDescent="0.55000000000000004">
      <c r="A22" s="6"/>
      <c r="B22" s="5" t="s">
        <v>8</v>
      </c>
      <c r="C22" s="10">
        <v>-0.13649156700000001</v>
      </c>
      <c r="D22" s="10">
        <v>2.6339560000000001E-2</v>
      </c>
      <c r="E22" s="10">
        <v>27.039880870000001</v>
      </c>
      <c r="F22" s="10">
        <v>26.98284658</v>
      </c>
      <c r="G22" s="9">
        <v>2.1E-7</v>
      </c>
      <c r="H22" s="6" t="str">
        <f t="shared" si="1"/>
        <v>***</v>
      </c>
    </row>
    <row r="23" spans="1:8" x14ac:dyDescent="0.55000000000000004">
      <c r="A23" s="6"/>
      <c r="B23" s="5" t="s">
        <v>9</v>
      </c>
      <c r="C23" s="10">
        <v>-4.363185E-2</v>
      </c>
      <c r="D23" s="10">
        <v>2.9002145E-2</v>
      </c>
      <c r="E23" s="10">
        <v>2.2660694800000001</v>
      </c>
      <c r="F23" s="10">
        <v>2.2612897369999998</v>
      </c>
      <c r="G23" s="9">
        <v>0.13268338900000001</v>
      </c>
      <c r="H23" s="6" t="str">
        <f t="shared" si="1"/>
        <v/>
      </c>
    </row>
    <row r="24" spans="1:8" x14ac:dyDescent="0.55000000000000004">
      <c r="A24" s="6"/>
      <c r="B24" s="5" t="s">
        <v>10</v>
      </c>
      <c r="C24" s="10">
        <v>-9.6961847000000004E-2</v>
      </c>
      <c r="D24" s="10">
        <v>3.7599232000000003E-2</v>
      </c>
      <c r="E24" s="10">
        <v>6.7372286859999999</v>
      </c>
      <c r="F24" s="10">
        <v>6.7230180820000003</v>
      </c>
      <c r="G24" s="9">
        <v>9.5351259999999997E-3</v>
      </c>
      <c r="H24" s="6" t="str">
        <f t="shared" si="1"/>
        <v>**</v>
      </c>
    </row>
    <row r="25" spans="1:8" x14ac:dyDescent="0.55000000000000004">
      <c r="A25" s="6"/>
      <c r="B25" s="5" t="s">
        <v>11</v>
      </c>
      <c r="C25" s="10">
        <v>5.6091942999999998E-2</v>
      </c>
      <c r="D25" s="10">
        <v>4.4958410999999997E-2</v>
      </c>
      <c r="E25" s="10">
        <v>1.555557378</v>
      </c>
      <c r="F25" s="10">
        <v>1.5522762939999999</v>
      </c>
      <c r="G25" s="9">
        <v>0.21283653399999999</v>
      </c>
      <c r="H25" s="6" t="str">
        <f t="shared" si="1"/>
        <v/>
      </c>
    </row>
    <row r="26" spans="1:8" x14ac:dyDescent="0.55000000000000004">
      <c r="A26" s="6"/>
      <c r="B26" s="5"/>
      <c r="C26" s="7"/>
      <c r="D26" s="7"/>
      <c r="E26" s="7"/>
      <c r="F26" s="7"/>
      <c r="G26" s="12"/>
      <c r="H26" s="6"/>
    </row>
    <row r="27" spans="1:8" x14ac:dyDescent="0.55000000000000004">
      <c r="A27" s="6" t="s">
        <v>13</v>
      </c>
      <c r="B27" s="5" t="s">
        <v>1</v>
      </c>
      <c r="C27" s="10">
        <v>-0.123602748704587</v>
      </c>
      <c r="D27" s="10">
        <v>2.4333060768532099E-2</v>
      </c>
      <c r="E27" s="7"/>
      <c r="F27" s="7"/>
      <c r="G27" s="12"/>
      <c r="H27" s="6"/>
    </row>
    <row r="28" spans="1:8" x14ac:dyDescent="0.55000000000000004">
      <c r="A28" s="6"/>
      <c r="B28" s="5" t="s">
        <v>2</v>
      </c>
      <c r="C28" s="14">
        <v>-6.15101379958111E-2</v>
      </c>
      <c r="D28" s="14">
        <v>6.9975739093894804E-3</v>
      </c>
      <c r="E28" s="14">
        <v>78.357667129999996</v>
      </c>
      <c r="F28" s="14">
        <v>78.292406880000001</v>
      </c>
      <c r="G28" s="15">
        <v>1.08E-18</v>
      </c>
      <c r="H28" s="6" t="str">
        <f t="shared" ref="H28:H37" si="2">IF(G28&lt;0.001,"***",IF(G28&lt;0.01,"**",IF(G28&lt;0.05,"*","")))</f>
        <v>***</v>
      </c>
    </row>
    <row r="29" spans="1:8" x14ac:dyDescent="0.55000000000000004">
      <c r="A29" s="6"/>
      <c r="B29" s="5" t="s">
        <v>3</v>
      </c>
      <c r="C29" s="14">
        <v>-5.0058869800705903E-2</v>
      </c>
      <c r="D29" s="14">
        <v>8.8671777952777503E-3</v>
      </c>
      <c r="E29" s="14">
        <v>32.032329169999997</v>
      </c>
      <c r="F29" s="14">
        <v>32.005651010000001</v>
      </c>
      <c r="G29" s="15">
        <v>1.59E-8</v>
      </c>
      <c r="H29" s="6" t="str">
        <f t="shared" si="2"/>
        <v>***</v>
      </c>
    </row>
    <row r="30" spans="1:8" x14ac:dyDescent="0.55000000000000004">
      <c r="A30" s="6"/>
      <c r="B30" s="5" t="s">
        <v>4</v>
      </c>
      <c r="C30" s="14">
        <v>0.15297088857638499</v>
      </c>
      <c r="D30" s="14">
        <v>1.2517944044218399E-2</v>
      </c>
      <c r="E30" s="14">
        <v>152.88837179999999</v>
      </c>
      <c r="F30" s="14">
        <v>152.76103860000001</v>
      </c>
      <c r="G30" s="15">
        <v>9.0199999999999996E-35</v>
      </c>
      <c r="H30" s="6" t="str">
        <f t="shared" si="2"/>
        <v>***</v>
      </c>
    </row>
    <row r="31" spans="1:8" x14ac:dyDescent="0.55000000000000004">
      <c r="A31" s="6"/>
      <c r="B31" s="5" t="s">
        <v>5</v>
      </c>
      <c r="C31" s="10">
        <v>-0.15272546149864699</v>
      </c>
      <c r="D31" s="10">
        <v>1.4596118434640501E-2</v>
      </c>
      <c r="E31" s="10">
        <v>111.5898095</v>
      </c>
      <c r="F31" s="10">
        <v>111.49687179999999</v>
      </c>
      <c r="G31" s="9">
        <v>6.8400000000000001E-26</v>
      </c>
      <c r="H31" s="6" t="str">
        <f t="shared" si="2"/>
        <v>***</v>
      </c>
    </row>
    <row r="32" spans="1:8" x14ac:dyDescent="0.55000000000000004">
      <c r="A32" s="6"/>
      <c r="B32" s="5" t="s">
        <v>6</v>
      </c>
      <c r="C32" s="10">
        <v>-3.8875154872316603E-2</v>
      </c>
      <c r="D32" s="10">
        <v>2.1761298439506398E-2</v>
      </c>
      <c r="E32" s="10">
        <v>3.1920356769999998</v>
      </c>
      <c r="F32" s="10">
        <v>3.1893771869999998</v>
      </c>
      <c r="G32" s="9">
        <v>7.4156457999999995E-2</v>
      </c>
      <c r="H32" s="6" t="str">
        <f t="shared" si="2"/>
        <v/>
      </c>
    </row>
    <row r="33" spans="1:8" x14ac:dyDescent="0.55000000000000004">
      <c r="A33" s="6"/>
      <c r="B33" s="5" t="s">
        <v>7</v>
      </c>
      <c r="C33" s="10">
        <v>-0.127750363769743</v>
      </c>
      <c r="D33" s="10">
        <v>2.5689934945376899E-2</v>
      </c>
      <c r="E33" s="10">
        <v>25.104935480000002</v>
      </c>
      <c r="F33" s="10">
        <v>25.084026819999998</v>
      </c>
      <c r="G33" s="9">
        <v>5.6100000000000001E-7</v>
      </c>
      <c r="H33" s="6" t="str">
        <f t="shared" si="2"/>
        <v>***</v>
      </c>
    </row>
    <row r="34" spans="1:8" x14ac:dyDescent="0.55000000000000004">
      <c r="A34" s="6"/>
      <c r="B34" s="5" t="s">
        <v>8</v>
      </c>
      <c r="C34" s="10">
        <v>3.1144979856468399E-4</v>
      </c>
      <c r="D34" s="10">
        <v>2.5994834706412399E-2</v>
      </c>
      <c r="E34" s="10">
        <v>1.4354799999999999E-4</v>
      </c>
      <c r="F34" s="10">
        <v>1.4342900000000001E-4</v>
      </c>
      <c r="G34" s="9">
        <v>0.99044493099999997</v>
      </c>
      <c r="H34" s="6" t="str">
        <f t="shared" si="2"/>
        <v/>
      </c>
    </row>
    <row r="35" spans="1:8" x14ac:dyDescent="0.55000000000000004">
      <c r="A35" s="6"/>
      <c r="B35" s="5" t="s">
        <v>9</v>
      </c>
      <c r="C35" s="10">
        <v>-9.1907063370313694E-2</v>
      </c>
      <c r="D35" s="10">
        <v>2.8748846574350999E-2</v>
      </c>
      <c r="E35" s="10">
        <v>10.263532</v>
      </c>
      <c r="F35" s="10">
        <v>10.254984009999999</v>
      </c>
      <c r="G35" s="9">
        <v>1.368544E-3</v>
      </c>
      <c r="H35" s="6" t="str">
        <f t="shared" si="2"/>
        <v>**</v>
      </c>
    </row>
    <row r="36" spans="1:8" x14ac:dyDescent="0.55000000000000004">
      <c r="A36" s="6"/>
      <c r="B36" s="5" t="s">
        <v>10</v>
      </c>
      <c r="C36" s="10">
        <v>-1.6488227081916301E-2</v>
      </c>
      <c r="D36" s="10">
        <v>3.6732394128912702E-2</v>
      </c>
      <c r="E36" s="10">
        <v>0.20165893600000001</v>
      </c>
      <c r="F36" s="10">
        <v>0.20149098400000001</v>
      </c>
      <c r="G36" s="9">
        <v>0.65353231899999997</v>
      </c>
      <c r="H36" s="6" t="str">
        <f t="shared" si="2"/>
        <v/>
      </c>
    </row>
    <row r="37" spans="1:8" x14ac:dyDescent="0.55000000000000004">
      <c r="A37" s="3"/>
      <c r="B37" s="4" t="s">
        <v>11</v>
      </c>
      <c r="C37" s="11">
        <v>3.6337948888192403E-2</v>
      </c>
      <c r="D37" s="11">
        <v>4.46338538221819E-2</v>
      </c>
      <c r="E37" s="11">
        <v>0.662154888</v>
      </c>
      <c r="F37" s="11">
        <v>0.66160341199999995</v>
      </c>
      <c r="G37" s="13">
        <v>0.41601887900000001</v>
      </c>
      <c r="H37" s="3" t="str">
        <f t="shared" si="2"/>
        <v/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番場　大</dc:creator>
  <cp:lastModifiedBy>番場　大</cp:lastModifiedBy>
  <dcterms:created xsi:type="dcterms:W3CDTF">2024-09-19T23:02:53Z</dcterms:created>
  <dcterms:modified xsi:type="dcterms:W3CDTF">2025-02-03T02:14:31Z</dcterms:modified>
</cp:coreProperties>
</file>