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arubamba\Dropbox\Flower_color_paper\Table\"/>
    </mc:Choice>
  </mc:AlternateContent>
  <xr:revisionPtr revIDLastSave="0" documentId="8_{2C95B9B3-C8CA-4319-A670-13A057C00F74}" xr6:coauthVersionLast="47" xr6:coauthVersionMax="47" xr10:uidLastSave="{00000000-0000-0000-0000-000000000000}"/>
  <bookViews>
    <workbookView xWindow="820" yWindow="-110" windowWidth="37690" windowHeight="21820" xr2:uid="{6FBF961A-F219-420E-B353-0B16CD474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5" i="1"/>
  <c r="H24" i="1"/>
  <c r="H23" i="1"/>
  <c r="H22" i="1"/>
  <c r="H21" i="1"/>
  <c r="H20" i="1"/>
  <c r="H19" i="1"/>
  <c r="H18" i="1"/>
  <c r="H17" i="1"/>
  <c r="H16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<sst xmlns="http://schemas.openxmlformats.org/spreadsheetml/2006/main" count="42" uniqueCount="20">
  <si>
    <t>White</t>
    <phoneticPr fontId="2"/>
  </si>
  <si>
    <t>(Intercept)</t>
  </si>
  <si>
    <t>PC.1</t>
  </si>
  <si>
    <t>PC.2</t>
  </si>
  <si>
    <t>PC.3</t>
  </si>
  <si>
    <t>PC.4</t>
  </si>
  <si>
    <t>PC.5</t>
  </si>
  <si>
    <t>PC.6</t>
  </si>
  <si>
    <t>PC.7</t>
  </si>
  <si>
    <t>PC.8</t>
  </si>
  <si>
    <t>PC.9</t>
  </si>
  <si>
    <t>PC.10</t>
  </si>
  <si>
    <t>Yellow</t>
    <phoneticPr fontId="2"/>
  </si>
  <si>
    <t>RedType</t>
    <phoneticPr fontId="2"/>
  </si>
  <si>
    <t>Coefficient</t>
    <phoneticPr fontId="2"/>
  </si>
  <si>
    <t>Standard error</t>
    <phoneticPr fontId="2"/>
  </si>
  <si>
    <t>Sums of Square</t>
    <phoneticPr fontId="2"/>
  </si>
  <si>
    <t>F value</t>
    <phoneticPr fontId="2"/>
  </si>
  <si>
    <t>P value (F)</t>
    <phoneticPr fontId="2"/>
  </si>
  <si>
    <t>Table S7. Generalized linear regression and Type II anova with full data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</si>
</sst>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1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1" fontId="1" fillId="0" borderId="0" xfId="0" applyNumberFormat="1" applyFont="1">
      <alignment vertical="center"/>
    </xf>
    <xf numFmtId="11" fontId="3" fillId="0" borderId="2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4AAB-FA33-457B-90FB-534815783DFB}">
  <dimension ref="A1:H37"/>
  <sheetViews>
    <sheetView tabSelected="1" workbookViewId="0">
      <selection activeCell="A2" sqref="A2"/>
    </sheetView>
  </sheetViews>
  <sheetFormatPr defaultRowHeight="18" x14ac:dyDescent="0.55000000000000004"/>
  <cols>
    <col min="1" max="1" width="9.08203125" customWidth="1"/>
    <col min="2" max="2" width="11.08203125" customWidth="1"/>
    <col min="3" max="7" width="13.25" customWidth="1"/>
    <col min="8" max="8" width="5.75" customWidth="1"/>
  </cols>
  <sheetData>
    <row r="1" spans="1:8" x14ac:dyDescent="0.55000000000000004">
      <c r="A1" s="6" t="s">
        <v>19</v>
      </c>
      <c r="B1" s="6"/>
      <c r="C1" s="6"/>
      <c r="D1" s="6"/>
      <c r="E1" s="6"/>
      <c r="F1" s="6"/>
      <c r="G1" s="6"/>
      <c r="H1" s="6"/>
    </row>
    <row r="2" spans="1:8" x14ac:dyDescent="0.55000000000000004">
      <c r="A2" s="1"/>
      <c r="B2" s="1"/>
      <c r="C2" s="2" t="s">
        <v>14</v>
      </c>
      <c r="D2" s="2" t="s">
        <v>15</v>
      </c>
      <c r="E2" s="8" t="s">
        <v>16</v>
      </c>
      <c r="F2" s="8" t="s">
        <v>17</v>
      </c>
      <c r="G2" s="8" t="s">
        <v>18</v>
      </c>
      <c r="H2" s="1"/>
    </row>
    <row r="3" spans="1:8" x14ac:dyDescent="0.55000000000000004">
      <c r="A3" s="6" t="s">
        <v>0</v>
      </c>
      <c r="B3" s="5" t="s">
        <v>1</v>
      </c>
      <c r="C3" s="10">
        <v>-0.32403602561153899</v>
      </c>
      <c r="D3" s="10">
        <v>1.4401220272695499E-2</v>
      </c>
      <c r="E3" s="7"/>
      <c r="F3" s="7"/>
      <c r="G3" s="12"/>
      <c r="H3" s="6"/>
    </row>
    <row r="4" spans="1:8" x14ac:dyDescent="0.55000000000000004">
      <c r="A4" s="6"/>
      <c r="B4" s="5" t="s">
        <v>2</v>
      </c>
      <c r="C4" s="14">
        <v>9.6203955730239696E-2</v>
      </c>
      <c r="D4" s="14">
        <v>4.1663258979757296E-3</v>
      </c>
      <c r="E4" s="14">
        <v>547.61046125472797</v>
      </c>
      <c r="F4" s="14">
        <v>547.36883741626605</v>
      </c>
      <c r="G4" s="15">
        <v>1.70024121194281E-119</v>
      </c>
      <c r="H4" s="16" t="str">
        <f t="shared" ref="H4:H13" si="0">IF(G4&lt;0.001,"***",IF(G4&lt;0.01,"**",IF(G4&lt;0.05,"*","")))</f>
        <v>***</v>
      </c>
    </row>
    <row r="5" spans="1:8" x14ac:dyDescent="0.55000000000000004">
      <c r="A5" s="6"/>
      <c r="B5" s="5" t="s">
        <v>3</v>
      </c>
      <c r="C5" s="14">
        <v>5.9172469036590299E-2</v>
      </c>
      <c r="D5" s="14">
        <v>5.1619976774062203E-3</v>
      </c>
      <c r="E5" s="14">
        <v>132.533501270496</v>
      </c>
      <c r="F5" s="14">
        <v>132.475023108431</v>
      </c>
      <c r="G5" s="15">
        <v>1.4608400939116301E-30</v>
      </c>
      <c r="H5" s="16" t="str">
        <f t="shared" si="0"/>
        <v>***</v>
      </c>
    </row>
    <row r="6" spans="1:8" x14ac:dyDescent="0.55000000000000004">
      <c r="A6" s="6"/>
      <c r="B6" s="5" t="s">
        <v>4</v>
      </c>
      <c r="C6" s="10">
        <v>8.6092513054591494E-3</v>
      </c>
      <c r="D6" s="10">
        <v>7.4543839129231496E-3</v>
      </c>
      <c r="E6" s="10">
        <v>1.3339215119412999</v>
      </c>
      <c r="F6" s="10">
        <v>1.3333329416733299</v>
      </c>
      <c r="G6" s="9">
        <v>0.248226549380724</v>
      </c>
      <c r="H6" s="6" t="str">
        <f t="shared" si="0"/>
        <v/>
      </c>
    </row>
    <row r="7" spans="1:8" x14ac:dyDescent="0.55000000000000004">
      <c r="A7" s="6"/>
      <c r="B7" s="5" t="s">
        <v>5</v>
      </c>
      <c r="C7" s="10">
        <v>8.6609948218568308E-3</v>
      </c>
      <c r="D7" s="10">
        <v>8.8099521194186896E-3</v>
      </c>
      <c r="E7" s="10">
        <v>0.966480860097363</v>
      </c>
      <c r="F7" s="10">
        <v>0.96605441679187598</v>
      </c>
      <c r="G7" s="9">
        <v>0.32567771998363199</v>
      </c>
      <c r="H7" s="6" t="str">
        <f t="shared" si="0"/>
        <v/>
      </c>
    </row>
    <row r="8" spans="1:8" x14ac:dyDescent="0.55000000000000004">
      <c r="A8" s="6"/>
      <c r="B8" s="5" t="s">
        <v>6</v>
      </c>
      <c r="C8" s="10">
        <v>7.2390985133775093E-2</v>
      </c>
      <c r="D8" s="10">
        <v>1.38921411343073E-2</v>
      </c>
      <c r="E8" s="10">
        <v>27.081389616912901</v>
      </c>
      <c r="F8" s="10">
        <v>27.069440412554901</v>
      </c>
      <c r="G8" s="9">
        <v>1.98157154298181E-7</v>
      </c>
      <c r="H8" s="6" t="str">
        <f t="shared" si="0"/>
        <v>***</v>
      </c>
    </row>
    <row r="9" spans="1:8" x14ac:dyDescent="0.55000000000000004">
      <c r="A9" s="6"/>
      <c r="B9" s="5" t="s">
        <v>7</v>
      </c>
      <c r="C9" s="10">
        <v>-0.11019506681676999</v>
      </c>
      <c r="D9" s="10">
        <v>1.58447625165032E-2</v>
      </c>
      <c r="E9" s="10">
        <v>48.637087324132203</v>
      </c>
      <c r="F9" s="10">
        <v>48.615627033355501</v>
      </c>
      <c r="G9" s="9">
        <v>3.2080349315565599E-12</v>
      </c>
      <c r="H9" s="6" t="str">
        <f t="shared" si="0"/>
        <v>***</v>
      </c>
    </row>
    <row r="10" spans="1:8" x14ac:dyDescent="0.55000000000000004">
      <c r="A10" s="6"/>
      <c r="B10" s="5" t="s">
        <v>8</v>
      </c>
      <c r="C10" s="10">
        <v>-2.6399316192459801E-2</v>
      </c>
      <c r="D10" s="10">
        <v>1.6056627866774399E-2</v>
      </c>
      <c r="E10" s="10">
        <v>2.7043872112953999</v>
      </c>
      <c r="F10" s="10">
        <v>2.7031939462559</v>
      </c>
      <c r="G10" s="9">
        <v>0.100162704186537</v>
      </c>
      <c r="H10" s="6" t="str">
        <f t="shared" si="0"/>
        <v/>
      </c>
    </row>
    <row r="11" spans="1:8" x14ac:dyDescent="0.55000000000000004">
      <c r="A11" s="6"/>
      <c r="B11" s="5" t="s">
        <v>9</v>
      </c>
      <c r="C11" s="10">
        <v>-4.5789620827919597E-2</v>
      </c>
      <c r="D11" s="10">
        <v>1.7280844277298101E-2</v>
      </c>
      <c r="E11" s="10">
        <v>7.02829113416374</v>
      </c>
      <c r="F11" s="10">
        <v>7.0251900197734596</v>
      </c>
      <c r="G11" s="9">
        <v>8.0432400437177292E-3</v>
      </c>
      <c r="H11" s="6" t="str">
        <f t="shared" si="0"/>
        <v>**</v>
      </c>
    </row>
    <row r="12" spans="1:8" x14ac:dyDescent="0.55000000000000004">
      <c r="A12" s="6"/>
      <c r="B12" s="5" t="s">
        <v>10</v>
      </c>
      <c r="C12" s="10">
        <v>1.1258497571031799E-2</v>
      </c>
      <c r="D12" s="10">
        <v>2.1923221970957502E-2</v>
      </c>
      <c r="E12" s="10">
        <v>0.26359852907626202</v>
      </c>
      <c r="F12" s="10">
        <v>0.263482220691169</v>
      </c>
      <c r="G12" s="9">
        <v>0.60774335976591198</v>
      </c>
      <c r="H12" s="6" t="str">
        <f t="shared" si="0"/>
        <v/>
      </c>
    </row>
    <row r="13" spans="1:8" x14ac:dyDescent="0.55000000000000004">
      <c r="A13" s="6"/>
      <c r="B13" s="5" t="s">
        <v>11</v>
      </c>
      <c r="C13" s="10">
        <v>-1.89678001958863E-2</v>
      </c>
      <c r="D13" s="10">
        <v>2.6654782446332501E-2</v>
      </c>
      <c r="E13" s="10">
        <v>0.50642941935439001</v>
      </c>
      <c r="F13" s="10">
        <v>0.50620596595298195</v>
      </c>
      <c r="G13" s="9">
        <v>0.47679395321571999</v>
      </c>
      <c r="H13" s="6" t="str">
        <f t="shared" si="0"/>
        <v/>
      </c>
    </row>
    <row r="14" spans="1:8" x14ac:dyDescent="0.55000000000000004">
      <c r="A14" s="6"/>
      <c r="B14" s="5"/>
      <c r="C14" s="7"/>
      <c r="D14" s="7"/>
      <c r="E14" s="7"/>
      <c r="F14" s="7"/>
      <c r="G14" s="12"/>
      <c r="H14" s="6"/>
    </row>
    <row r="15" spans="1:8" x14ac:dyDescent="0.55000000000000004">
      <c r="A15" s="6" t="s">
        <v>12</v>
      </c>
      <c r="B15" s="5" t="s">
        <v>1</v>
      </c>
      <c r="C15" s="10">
        <v>-0.58160574306041202</v>
      </c>
      <c r="D15" s="10">
        <v>1.4608311066094301E-2</v>
      </c>
      <c r="E15" s="7"/>
      <c r="F15" s="7"/>
      <c r="G15" s="12"/>
      <c r="H15" s="6"/>
    </row>
    <row r="16" spans="1:8" x14ac:dyDescent="0.55000000000000004">
      <c r="A16" s="6"/>
      <c r="B16" s="5" t="s">
        <v>2</v>
      </c>
      <c r="C16" s="10">
        <v>1.24600652987867E-2</v>
      </c>
      <c r="D16" s="10">
        <v>4.1624962868323E-3</v>
      </c>
      <c r="E16" s="10">
        <v>8.96734608326733</v>
      </c>
      <c r="F16" s="10">
        <v>8.9612553025731501</v>
      </c>
      <c r="G16" s="9">
        <v>2.76092648672607E-3</v>
      </c>
      <c r="H16" s="6" t="str">
        <f t="shared" ref="H16:H25" si="1">IF(G16&lt;0.001,"***",IF(G16&lt;0.01,"**",IF(G16&lt;0.05,"*","")))</f>
        <v>**</v>
      </c>
    </row>
    <row r="17" spans="1:8" x14ac:dyDescent="0.55000000000000004">
      <c r="A17" s="6"/>
      <c r="B17" s="5" t="s">
        <v>3</v>
      </c>
      <c r="C17" s="14">
        <v>-3.3685157155262997E-2</v>
      </c>
      <c r="D17" s="14">
        <v>5.2502163606984098E-3</v>
      </c>
      <c r="E17" s="14">
        <v>41.4707704456087</v>
      </c>
      <c r="F17" s="14">
        <v>41.442602761919701</v>
      </c>
      <c r="G17" s="15">
        <v>1.2406077748969E-10</v>
      </c>
      <c r="H17" s="6" t="str">
        <f t="shared" si="1"/>
        <v>***</v>
      </c>
    </row>
    <row r="18" spans="1:8" x14ac:dyDescent="0.55000000000000004">
      <c r="A18" s="6"/>
      <c r="B18" s="5" t="s">
        <v>4</v>
      </c>
      <c r="C18" s="10">
        <v>-4.7748637541198E-2</v>
      </c>
      <c r="D18" s="10">
        <v>7.56519351293195E-3</v>
      </c>
      <c r="E18" s="10">
        <v>39.926055981919497</v>
      </c>
      <c r="F18" s="10">
        <v>39.898937495723999</v>
      </c>
      <c r="G18" s="9">
        <v>2.7292290419882702E-10</v>
      </c>
      <c r="H18" s="6" t="str">
        <f t="shared" si="1"/>
        <v>***</v>
      </c>
    </row>
    <row r="19" spans="1:8" x14ac:dyDescent="0.55000000000000004">
      <c r="A19" s="6"/>
      <c r="B19" s="5" t="s">
        <v>5</v>
      </c>
      <c r="C19" s="10">
        <v>-5.4991099263462698E-2</v>
      </c>
      <c r="D19" s="10">
        <v>8.9121355600338299E-3</v>
      </c>
      <c r="E19" s="10">
        <v>38.154787378934998</v>
      </c>
      <c r="F19" s="10">
        <v>38.128871969827301</v>
      </c>
      <c r="G19" s="9">
        <v>6.7462515037340895E-10</v>
      </c>
      <c r="H19" s="6" t="str">
        <f t="shared" si="1"/>
        <v>***</v>
      </c>
    </row>
    <row r="20" spans="1:8" x14ac:dyDescent="0.55000000000000004">
      <c r="A20" s="6"/>
      <c r="B20" s="5" t="s">
        <v>6</v>
      </c>
      <c r="C20" s="10">
        <v>-3.3168064104527301E-2</v>
      </c>
      <c r="D20" s="10">
        <v>1.3931322718428099E-2</v>
      </c>
      <c r="E20" s="10">
        <v>5.6787632496161704</v>
      </c>
      <c r="F20" s="10">
        <v>5.67490613277843</v>
      </c>
      <c r="G20" s="9">
        <v>1.7218284522347999E-2</v>
      </c>
      <c r="H20" s="6" t="str">
        <f t="shared" si="1"/>
        <v>*</v>
      </c>
    </row>
    <row r="21" spans="1:8" x14ac:dyDescent="0.55000000000000004">
      <c r="A21" s="6"/>
      <c r="B21" s="5" t="s">
        <v>7</v>
      </c>
      <c r="C21" s="10">
        <v>-1.0792777912345199E-2</v>
      </c>
      <c r="D21" s="10">
        <v>1.60328624368185E-2</v>
      </c>
      <c r="E21" s="10">
        <v>0.45341219139663702</v>
      </c>
      <c r="F21" s="10">
        <v>0.45310422578493698</v>
      </c>
      <c r="G21" s="9">
        <v>0.50087203634903499</v>
      </c>
      <c r="H21" s="6" t="str">
        <f t="shared" si="1"/>
        <v/>
      </c>
    </row>
    <row r="22" spans="1:8" x14ac:dyDescent="0.55000000000000004">
      <c r="A22" s="6"/>
      <c r="B22" s="5" t="s">
        <v>8</v>
      </c>
      <c r="C22" s="10">
        <v>-0.113897724796809</v>
      </c>
      <c r="D22" s="10">
        <v>1.6399246467074299E-2</v>
      </c>
      <c r="E22" s="10">
        <v>48.472873361031802</v>
      </c>
      <c r="F22" s="10">
        <v>48.4399497247054</v>
      </c>
      <c r="G22" s="9">
        <v>3.5079387657963602E-12</v>
      </c>
      <c r="H22" s="6" t="str">
        <f t="shared" si="1"/>
        <v>***</v>
      </c>
    </row>
    <row r="23" spans="1:8" x14ac:dyDescent="0.55000000000000004">
      <c r="A23" s="6"/>
      <c r="B23" s="5" t="s">
        <v>9</v>
      </c>
      <c r="C23" s="10">
        <v>-4.1498470943580897E-2</v>
      </c>
      <c r="D23" s="10">
        <v>1.7579674135773601E-2</v>
      </c>
      <c r="E23" s="10">
        <v>5.5772391277896496</v>
      </c>
      <c r="F23" s="10">
        <v>5.57345096793824</v>
      </c>
      <c r="G23" s="9">
        <v>1.8244053423085198E-2</v>
      </c>
      <c r="H23" s="6" t="str">
        <f t="shared" si="1"/>
        <v>*</v>
      </c>
    </row>
    <row r="24" spans="1:8" x14ac:dyDescent="0.55000000000000004">
      <c r="A24" s="6"/>
      <c r="B24" s="5" t="s">
        <v>10</v>
      </c>
      <c r="C24" s="10">
        <v>-2.4445728508770099E-2</v>
      </c>
      <c r="D24" s="10">
        <v>2.2304066718003002E-2</v>
      </c>
      <c r="E24" s="10">
        <v>1.20400861548114</v>
      </c>
      <c r="F24" s="10">
        <v>1.2031908314497599</v>
      </c>
      <c r="G24" s="9">
        <v>0.27269769360720802</v>
      </c>
      <c r="H24" s="6" t="str">
        <f t="shared" si="1"/>
        <v/>
      </c>
    </row>
    <row r="25" spans="1:8" x14ac:dyDescent="0.55000000000000004">
      <c r="A25" s="6"/>
      <c r="B25" s="5" t="s">
        <v>11</v>
      </c>
      <c r="C25" s="10">
        <v>6.1938707943150602E-2</v>
      </c>
      <c r="D25" s="10">
        <v>2.6564947600512499E-2</v>
      </c>
      <c r="E25" s="10">
        <v>5.43173693178323</v>
      </c>
      <c r="F25" s="10">
        <v>5.4280475996070496</v>
      </c>
      <c r="G25" s="9">
        <v>1.98254368571654E-2</v>
      </c>
      <c r="H25" s="6" t="str">
        <f t="shared" si="1"/>
        <v>*</v>
      </c>
    </row>
    <row r="26" spans="1:8" x14ac:dyDescent="0.55000000000000004">
      <c r="A26" s="6"/>
      <c r="B26" s="5"/>
      <c r="C26" s="7"/>
      <c r="D26" s="7"/>
      <c r="E26" s="7"/>
      <c r="F26" s="7"/>
      <c r="G26" s="12"/>
      <c r="H26" s="6"/>
    </row>
    <row r="27" spans="1:8" x14ac:dyDescent="0.55000000000000004">
      <c r="A27" s="6" t="s">
        <v>13</v>
      </c>
      <c r="B27" s="5" t="s">
        <v>1</v>
      </c>
      <c r="C27" s="10">
        <v>-0.12232437897568001</v>
      </c>
      <c r="D27" s="10">
        <v>1.4211931587895601E-2</v>
      </c>
      <c r="E27" s="7"/>
      <c r="F27" s="7"/>
      <c r="G27" s="12"/>
      <c r="H27" s="6"/>
    </row>
    <row r="28" spans="1:8" x14ac:dyDescent="0.55000000000000004">
      <c r="A28" s="6"/>
      <c r="B28" s="5" t="s">
        <v>2</v>
      </c>
      <c r="C28" s="14">
        <v>-4.3373381401673003E-2</v>
      </c>
      <c r="D28" s="14">
        <v>4.076216070098E-3</v>
      </c>
      <c r="E28" s="14">
        <v>113.92759200320501</v>
      </c>
      <c r="F28" s="14">
        <v>113.881592252657</v>
      </c>
      <c r="G28" s="15">
        <v>1.6226893405074801E-26</v>
      </c>
      <c r="H28" s="6" t="str">
        <f t="shared" ref="H28:H37" si="2">IF(G28&lt;0.001,"***",IF(G28&lt;0.01,"**",IF(G28&lt;0.05,"*","")))</f>
        <v>***</v>
      </c>
    </row>
    <row r="29" spans="1:8" x14ac:dyDescent="0.55000000000000004">
      <c r="A29" s="6"/>
      <c r="B29" s="5" t="s">
        <v>3</v>
      </c>
      <c r="C29" s="14">
        <v>-5.8217943612631398E-2</v>
      </c>
      <c r="D29" s="14">
        <v>5.0820567389085599E-3</v>
      </c>
      <c r="E29" s="14">
        <v>132.254861420537</v>
      </c>
      <c r="F29" s="14">
        <v>132.20146179602901</v>
      </c>
      <c r="G29" s="15">
        <v>1.6751969246475199E-30</v>
      </c>
      <c r="H29" s="6" t="str">
        <f t="shared" si="2"/>
        <v>***</v>
      </c>
    </row>
    <row r="30" spans="1:8" x14ac:dyDescent="0.55000000000000004">
      <c r="A30" s="6"/>
      <c r="B30" s="5" t="s">
        <v>4</v>
      </c>
      <c r="C30" s="14">
        <v>0.116448207528679</v>
      </c>
      <c r="D30" s="14">
        <v>7.4121436980495604E-3</v>
      </c>
      <c r="E30" s="14">
        <v>250.110768096496</v>
      </c>
      <c r="F30" s="14">
        <v>250.00978261317701</v>
      </c>
      <c r="G30" s="15">
        <v>5.5191820881483496E-56</v>
      </c>
      <c r="H30" s="6" t="str">
        <f t="shared" si="2"/>
        <v>***</v>
      </c>
    </row>
    <row r="31" spans="1:8" x14ac:dyDescent="0.55000000000000004">
      <c r="A31" s="6"/>
      <c r="B31" s="5" t="s">
        <v>5</v>
      </c>
      <c r="C31" s="10">
        <v>-0.104233573424951</v>
      </c>
      <c r="D31" s="10">
        <v>8.6851171945323494E-3</v>
      </c>
      <c r="E31" s="10">
        <v>145.32132008664101</v>
      </c>
      <c r="F31" s="10">
        <v>145.26264470909899</v>
      </c>
      <c r="G31" s="9">
        <v>2.4367506487857198E-33</v>
      </c>
      <c r="H31" s="6" t="str">
        <f t="shared" si="2"/>
        <v>***</v>
      </c>
    </row>
    <row r="32" spans="1:8" x14ac:dyDescent="0.55000000000000004">
      <c r="A32" s="6"/>
      <c r="B32" s="5" t="s">
        <v>6</v>
      </c>
      <c r="C32" s="10">
        <v>-1.76306543299595E-2</v>
      </c>
      <c r="D32" s="10">
        <v>1.3580764450145701E-2</v>
      </c>
      <c r="E32" s="10">
        <v>1.6854263234818101</v>
      </c>
      <c r="F32" s="10">
        <v>1.68474581063076</v>
      </c>
      <c r="G32" s="9">
        <v>0.19430957713142</v>
      </c>
      <c r="H32" s="6" t="str">
        <f t="shared" si="2"/>
        <v/>
      </c>
    </row>
    <row r="33" spans="1:8" x14ac:dyDescent="0.55000000000000004">
      <c r="A33" s="6"/>
      <c r="B33" s="5" t="s">
        <v>7</v>
      </c>
      <c r="C33" s="10">
        <v>-7.9214832401954899E-2</v>
      </c>
      <c r="D33" s="10">
        <v>1.5919023299736899E-2</v>
      </c>
      <c r="E33" s="10">
        <v>24.9376329226798</v>
      </c>
      <c r="F33" s="10">
        <v>24.927564028274698</v>
      </c>
      <c r="G33" s="9">
        <v>6.0011413369975404E-7</v>
      </c>
      <c r="H33" s="6" t="str">
        <f t="shared" si="2"/>
        <v>***</v>
      </c>
    </row>
    <row r="34" spans="1:8" x14ac:dyDescent="0.55000000000000004">
      <c r="A34" s="6"/>
      <c r="B34" s="5" t="s">
        <v>8</v>
      </c>
      <c r="C34" s="10">
        <v>2.6741991975064099E-2</v>
      </c>
      <c r="D34" s="10">
        <v>1.6019942582168201E-2</v>
      </c>
      <c r="E34" s="10">
        <v>2.78568602888117</v>
      </c>
      <c r="F34" s="10">
        <v>2.7845612718299502</v>
      </c>
      <c r="G34" s="9">
        <v>9.5191959125092998E-2</v>
      </c>
      <c r="H34" s="6" t="str">
        <f t="shared" si="2"/>
        <v/>
      </c>
    </row>
    <row r="35" spans="1:8" x14ac:dyDescent="0.55000000000000004">
      <c r="A35" s="6"/>
      <c r="B35" s="5" t="s">
        <v>9</v>
      </c>
      <c r="C35" s="10">
        <v>-0.106926622163987</v>
      </c>
      <c r="D35" s="10">
        <v>1.7241421616040399E-2</v>
      </c>
      <c r="E35" s="10">
        <v>38.630476863912897</v>
      </c>
      <c r="F35" s="10">
        <v>38.6148793052526</v>
      </c>
      <c r="G35" s="9">
        <v>5.2614568814627503E-10</v>
      </c>
      <c r="H35" s="6" t="str">
        <f t="shared" si="2"/>
        <v>***</v>
      </c>
    </row>
    <row r="36" spans="1:8" x14ac:dyDescent="0.55000000000000004">
      <c r="A36" s="6"/>
      <c r="B36" s="5" t="s">
        <v>10</v>
      </c>
      <c r="C36" s="10">
        <v>6.4038182616647302E-2</v>
      </c>
      <c r="D36" s="10">
        <v>2.1823573495342401E-2</v>
      </c>
      <c r="E36" s="10">
        <v>8.60329287778222</v>
      </c>
      <c r="F36" s="10">
        <v>8.5998191861214792</v>
      </c>
      <c r="G36" s="9">
        <v>3.36566572598205E-3</v>
      </c>
      <c r="H36" s="6" t="str">
        <f t="shared" si="2"/>
        <v>**</v>
      </c>
    </row>
    <row r="37" spans="1:8" x14ac:dyDescent="0.55000000000000004">
      <c r="A37" s="3"/>
      <c r="B37" s="4" t="s">
        <v>11</v>
      </c>
      <c r="C37" s="11">
        <v>6.4986178166255307E-2</v>
      </c>
      <c r="D37" s="11">
        <v>2.6114134583475099E-2</v>
      </c>
      <c r="E37" s="11">
        <v>6.1876634149812197</v>
      </c>
      <c r="F37" s="11">
        <v>6.1851650652087002</v>
      </c>
      <c r="G37" s="13">
        <v>1.28904262317653E-2</v>
      </c>
      <c r="H37" s="3" t="str">
        <f t="shared" si="2"/>
        <v>*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番場　大</dc:creator>
  <cp:lastModifiedBy>番場　大</cp:lastModifiedBy>
  <dcterms:created xsi:type="dcterms:W3CDTF">2024-09-19T23:02:53Z</dcterms:created>
  <dcterms:modified xsi:type="dcterms:W3CDTF">2025-02-03T02:16:06Z</dcterms:modified>
</cp:coreProperties>
</file>