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<sst xmlns="http://schemas.openxmlformats.org/spreadsheetml/2006/main" count="112" uniqueCount="50">
  <si>
    <t>PC346C</t>
  </si>
  <si>
    <t>CAF</t>
  </si>
  <si>
    <t>matrigel</t>
  </si>
  <si>
    <t>day22</t>
  </si>
  <si>
    <t>stat</t>
  </si>
  <si>
    <t>docetaxel</t>
  </si>
  <si>
    <t>E:\CV7000\141118-3D-PC346C-CAF-matri-pert-D22_20141217_110658\AssayPlate_Greiner_#655090</t>
  </si>
  <si>
    <t>AssayPlate_Greiner_#655090_E08_T0001F001*C*.tif</t>
  </si>
  <si>
    <t>EdU</t>
  </si>
  <si>
    <t>10x</t>
  </si>
  <si>
    <t>AssayPlate_Greiner_#655090_E08_T0001F002*C*.tif</t>
  </si>
  <si>
    <t>AssayPlate_Greiner_#655090_E08_T0001F003*C*.tif</t>
  </si>
  <si>
    <t>AssayPlate_Greiner_#655090_E08_T0001F004*C*.tif</t>
  </si>
  <si>
    <t>MDV</t>
  </si>
  <si>
    <t>AssayPlate_Greiner_#655090_F05_T0001F001*C*.tif</t>
  </si>
  <si>
    <t>AssayPlate_Greiner_#655090_F05_T0001F002*C*.tif</t>
  </si>
  <si>
    <t>AssayPlate_Greiner_#655090_F05_T0001F003*C*.tif</t>
  </si>
  <si>
    <t>AssayPlate_Greiner_#655090_F05_T0001F004*C*.tif</t>
  </si>
  <si>
    <t>imageId</t>
  </si>
  <si>
    <t>sampleId</t>
  </si>
  <si>
    <t>cancer</t>
  </si>
  <si>
    <t>stroma</t>
  </si>
  <si>
    <t>matrix</t>
  </si>
  <si>
    <t>timepoint</t>
  </si>
  <si>
    <t>growthstatus</t>
  </si>
  <si>
    <t>compound</t>
  </si>
  <si>
    <t>dose</t>
  </si>
  <si>
    <t>imageDir</t>
  </si>
  <si>
    <t>imageFilePath</t>
  </si>
  <si>
    <t>wellId</t>
  </si>
  <si>
    <t>plateId</t>
  </si>
  <si>
    <t>rowId</t>
  </si>
  <si>
    <t>colId</t>
  </si>
  <si>
    <t>fieldId</t>
  </si>
  <si>
    <t>nChannels</t>
  </si>
  <si>
    <t>nFields</t>
  </si>
  <si>
    <t>pixelSizeX</t>
  </si>
  <si>
    <t>pixelSizeY</t>
  </si>
  <si>
    <t>pixelSizeZ</t>
  </si>
  <si>
    <t>stain</t>
  </si>
  <si>
    <t>magnification</t>
  </si>
  <si>
    <t>sizeX</t>
  </si>
  <si>
    <t>sizeY</t>
  </si>
  <si>
    <t>sizeZ</t>
  </si>
  <si>
    <t>imageX</t>
  </si>
  <si>
    <t>imageY</t>
  </si>
  <si>
    <t>imageZ</t>
  </si>
  <si>
    <t>nSamplesCondition</t>
  </si>
  <si>
    <t>conditionId</t>
  </si>
  <si>
    <t>imageFileName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</si>
</sst>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F9" totalsRowShown="0">
  <autoFilter ref="A1:AF9"/>
  <tableColumns count="32">
    <tableColumn id="1" name="imageId"/>
    <tableColumn id="2" name="sampleId"/>
    <tableColumn id="3" name="cancer"/>
    <tableColumn id="4" name="stroma"/>
    <tableColumn id="5" name="matrix"/>
    <tableColumn id="6" name="timepoint"/>
    <tableColumn id="7" name="growthstatus"/>
    <tableColumn id="8" name="compound"/>
    <tableColumn id="9" name="dose"/>
    <tableColumn id="10" name="imageDir"/>
    <tableColumn id="11" name="imageFileName"/>
    <tableColumn id="12" name="imageFilePath">
      <calculatedColumnFormula>CONCATENATE(Table1[[#This Row],[imageDir]],"/",Table1[[#This Row],[imageFileName]])</calculatedColumnFormula>
    </tableColumn>
    <tableColumn id="13" name="wellId"/>
    <tableColumn id="14" name="plateId"/>
    <tableColumn id="15" name="rowId"/>
    <tableColumn id="16" name="colId"/>
    <tableColumn id="17" name="fieldId"/>
    <tableColumn id="18" name="nChannels"/>
    <tableColumn id="19" name="nFields"/>
    <tableColumn id="20" name="pixelSizeX"/>
    <tableColumn id="21" name="pixelSizeY"/>
    <tableColumn id="22" name="pixelSizeZ"/>
    <tableColumn id="23" name="stain"/>
    <tableColumn id="24" name="magnification"/>
    <tableColumn id="25" name="sizeX"/>
    <tableColumn id="26" name="sizeY"/>
    <tableColumn id="27" name="sizeZ"/>
    <tableColumn id="28" name="imageX"/>
    <tableColumn id="29" name="imageY"/>
    <tableColumn id="30" name="imageZ"/>
    <tableColumn id="31" name="nSamplesCondition"/>
    <tableColumn id="32" name="condition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workbookViewId="0">
      <selection activeCell="A11" sqref="A11"/>
    </sheetView>
  </sheetViews>
  <sheetFormatPr defaultRowHeight="15" x14ac:dyDescent="0.25"/>
  <cols>
    <col min="1" max="1" width="10.28515625" customWidth="1"/>
    <col min="2" max="2" width="11.28515625" customWidth="1"/>
    <col min="4" max="4" width="9.28515625" customWidth="1"/>
    <col min="6" max="6" width="12" customWidth="1"/>
    <col min="7" max="7" width="14.7109375" customWidth="1"/>
    <col min="8" max="8" width="12.5703125" customWidth="1"/>
    <col min="10" max="10" width="92.28515625" customWidth="1"/>
    <col min="11" max="11" width="51.28515625" customWidth="1"/>
    <col min="12" max="12" width="141" customWidth="1"/>
    <col min="14" max="14" width="9.42578125" customWidth="1"/>
    <col min="18" max="18" width="12.42578125" customWidth="1"/>
    <col min="19" max="19" width="9.5703125" customWidth="1"/>
    <col min="20" max="20" width="12.28515625" customWidth="1"/>
    <col min="21" max="22" width="12.140625" customWidth="1"/>
    <col min="24" max="24" width="15.28515625" customWidth="1"/>
    <col min="28" max="28" width="9.7109375" customWidth="1"/>
    <col min="29" max="30" width="9.5703125" customWidth="1"/>
    <col min="31" max="31" width="20.42578125" customWidth="1"/>
    <col min="32" max="32" width="13.28515625" customWidth="1"/>
  </cols>
  <sheetData>
    <row r="1" spans="1:32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49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</row>
    <row r="2" spans="1:32" x14ac:dyDescent="0.25">
      <c r="A2">
        <v>825</v>
      </c>
      <c r="B2">
        <v>207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>
        <v>1E-8</v>
      </c>
      <c r="J2" t="s">
        <v>6</v>
      </c>
      <c r="K2" t="s">
        <v>7</v>
      </c>
      <c r="L2" t="str">
        <f>CONCATENATE(Table1[[#This Row],[imageDir]],"/",Table1[[#This Row],[imageFileName]])</f>
        <v>E:\CV7000\141118-3D-PC346C-CAF-matri-pert-D22_20141217_110658\AssayPlate_Greiner_#655090/AssayPlate_Greiner_#655090_E08_T0001F001*C*.tif</v>
      </c>
      <c r="M2">
        <v>11</v>
      </c>
      <c r="N2">
        <v>8</v>
      </c>
      <c r="O2">
        <v>5</v>
      </c>
      <c r="P2">
        <v>8</v>
      </c>
      <c r="Q2">
        <v>1</v>
      </c>
      <c r="R2">
        <v>4</v>
      </c>
      <c r="S2">
        <v>4</v>
      </c>
      <c r="T2">
        <v>1.3</v>
      </c>
      <c r="U2">
        <v>1.3</v>
      </c>
      <c r="V2">
        <v>10</v>
      </c>
      <c r="W2" t="s">
        <v>8</v>
      </c>
      <c r="X2" t="s">
        <v>9</v>
      </c>
      <c r="Y2">
        <v>1256</v>
      </c>
      <c r="Z2">
        <v>1056</v>
      </c>
      <c r="AA2">
        <v>91</v>
      </c>
      <c r="AB2">
        <v>1632.8</v>
      </c>
      <c r="AC2">
        <v>1372.8</v>
      </c>
      <c r="AD2">
        <v>910</v>
      </c>
      <c r="AE2">
        <v>28</v>
      </c>
      <c r="AF2">
        <v>61</v>
      </c>
    </row>
    <row r="3" spans="1:32" x14ac:dyDescent="0.25">
      <c r="A3">
        <v>826</v>
      </c>
      <c r="B3">
        <v>207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>
        <v>1E-8</v>
      </c>
      <c r="J3" t="s">
        <v>6</v>
      </c>
      <c r="K3" t="s">
        <v>10</v>
      </c>
      <c r="L3" t="str">
        <f>CONCATENATE(Table1[[#This Row],[imageDir]],"/",Table1[[#This Row],[imageFileName]])</f>
        <v>E:\CV7000\141118-3D-PC346C-CAF-matri-pert-D22_20141217_110658\AssayPlate_Greiner_#655090/AssayPlate_Greiner_#655090_E08_T0001F002*C*.tif</v>
      </c>
      <c r="M3">
        <v>11</v>
      </c>
      <c r="N3">
        <v>8</v>
      </c>
      <c r="O3">
        <v>5</v>
      </c>
      <c r="P3">
        <v>8</v>
      </c>
      <c r="Q3">
        <v>2</v>
      </c>
      <c r="R3">
        <v>4</v>
      </c>
      <c r="S3">
        <v>4</v>
      </c>
      <c r="T3">
        <v>1.3</v>
      </c>
      <c r="U3">
        <v>1.3</v>
      </c>
      <c r="V3">
        <v>10</v>
      </c>
      <c r="W3" t="s">
        <v>8</v>
      </c>
      <c r="X3" t="s">
        <v>9</v>
      </c>
      <c r="Y3">
        <v>1256</v>
      </c>
      <c r="Z3">
        <v>1056</v>
      </c>
      <c r="AA3">
        <v>91</v>
      </c>
      <c r="AB3">
        <v>1632.8</v>
      </c>
      <c r="AC3">
        <v>1372.8</v>
      </c>
      <c r="AD3">
        <v>910</v>
      </c>
      <c r="AE3">
        <v>28</v>
      </c>
      <c r="AF3">
        <v>61</v>
      </c>
    </row>
    <row r="4" spans="1:32" x14ac:dyDescent="0.25">
      <c r="A4">
        <v>827</v>
      </c>
      <c r="B4">
        <v>207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>
        <v>1E-8</v>
      </c>
      <c r="J4" t="s">
        <v>6</v>
      </c>
      <c r="K4" t="s">
        <v>11</v>
      </c>
      <c r="L4" t="str">
        <f>CONCATENATE(Table1[[#This Row],[imageDir]],"/",Table1[[#This Row],[imageFileName]])</f>
        <v>E:\CV7000\141118-3D-PC346C-CAF-matri-pert-D22_20141217_110658\AssayPlate_Greiner_#655090/AssayPlate_Greiner_#655090_E08_T0001F003*C*.tif</v>
      </c>
      <c r="M4">
        <v>11</v>
      </c>
      <c r="N4">
        <v>8</v>
      </c>
      <c r="O4">
        <v>5</v>
      </c>
      <c r="P4">
        <v>8</v>
      </c>
      <c r="Q4">
        <v>3</v>
      </c>
      <c r="R4">
        <v>4</v>
      </c>
      <c r="S4">
        <v>4</v>
      </c>
      <c r="T4">
        <v>1.3</v>
      </c>
      <c r="U4">
        <v>1.3</v>
      </c>
      <c r="V4">
        <v>10</v>
      </c>
      <c r="W4" t="s">
        <v>8</v>
      </c>
      <c r="X4" t="s">
        <v>9</v>
      </c>
      <c r="Y4">
        <v>1256</v>
      </c>
      <c r="Z4">
        <v>1056</v>
      </c>
      <c r="AA4">
        <v>91</v>
      </c>
      <c r="AB4">
        <v>1632.8</v>
      </c>
      <c r="AC4">
        <v>1372.8</v>
      </c>
      <c r="AD4">
        <v>910</v>
      </c>
      <c r="AE4">
        <v>28</v>
      </c>
      <c r="AF4">
        <v>61</v>
      </c>
    </row>
    <row r="5" spans="1:32" x14ac:dyDescent="0.25">
      <c r="A5">
        <v>828</v>
      </c>
      <c r="B5">
        <v>207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>
        <v>1E-8</v>
      </c>
      <c r="J5" t="s">
        <v>6</v>
      </c>
      <c r="K5" t="s">
        <v>12</v>
      </c>
      <c r="L5" t="str">
        <f>CONCATENATE(Table1[[#This Row],[imageDir]],"/",Table1[[#This Row],[imageFileName]])</f>
        <v>E:\CV7000\141118-3D-PC346C-CAF-matri-pert-D22_20141217_110658\AssayPlate_Greiner_#655090/AssayPlate_Greiner_#655090_E08_T0001F004*C*.tif</v>
      </c>
      <c r="M5">
        <v>11</v>
      </c>
      <c r="N5">
        <v>8</v>
      </c>
      <c r="O5">
        <v>5</v>
      </c>
      <c r="P5">
        <v>8</v>
      </c>
      <c r="Q5">
        <v>4</v>
      </c>
      <c r="R5">
        <v>4</v>
      </c>
      <c r="S5">
        <v>4</v>
      </c>
      <c r="T5">
        <v>1.3</v>
      </c>
      <c r="U5">
        <v>1.3</v>
      </c>
      <c r="V5">
        <v>10</v>
      </c>
      <c r="W5" t="s">
        <v>8</v>
      </c>
      <c r="X5" t="s">
        <v>9</v>
      </c>
      <c r="Y5">
        <v>1256</v>
      </c>
      <c r="Z5">
        <v>1056</v>
      </c>
      <c r="AA5">
        <v>91</v>
      </c>
      <c r="AB5">
        <v>1632.8</v>
      </c>
      <c r="AC5">
        <v>1372.8</v>
      </c>
      <c r="AD5">
        <v>910</v>
      </c>
      <c r="AE5">
        <v>28</v>
      </c>
      <c r="AF5">
        <v>61</v>
      </c>
    </row>
    <row r="6" spans="1:32" x14ac:dyDescent="0.25">
      <c r="A6">
        <v>829</v>
      </c>
      <c r="B6">
        <v>208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13</v>
      </c>
      <c r="I6">
        <v>9.9999999999999995E-8</v>
      </c>
      <c r="J6" t="s">
        <v>6</v>
      </c>
      <c r="K6" t="s">
        <v>14</v>
      </c>
      <c r="L6" t="str">
        <f>CONCATENATE(Table1[[#This Row],[imageDir]],"/",Table1[[#This Row],[imageFileName]])</f>
        <v>E:\CV7000\141118-3D-PC346C-CAF-matri-pert-D22_20141217_110658\AssayPlate_Greiner_#655090/AssayPlate_Greiner_#655090_F05_T0001F001*C*.tif</v>
      </c>
      <c r="M6">
        <v>12</v>
      </c>
      <c r="N6">
        <v>8</v>
      </c>
      <c r="O6">
        <v>6</v>
      </c>
      <c r="P6">
        <v>5</v>
      </c>
      <c r="Q6">
        <v>1</v>
      </c>
      <c r="R6">
        <v>4</v>
      </c>
      <c r="S6">
        <v>4</v>
      </c>
      <c r="T6">
        <v>1.3</v>
      </c>
      <c r="U6">
        <v>1.3</v>
      </c>
      <c r="V6">
        <v>10</v>
      </c>
      <c r="W6" t="s">
        <v>8</v>
      </c>
      <c r="X6" t="s">
        <v>9</v>
      </c>
      <c r="Y6">
        <v>1256</v>
      </c>
      <c r="Z6">
        <v>1056</v>
      </c>
      <c r="AA6">
        <v>91</v>
      </c>
      <c r="AB6">
        <v>1632.8</v>
      </c>
      <c r="AC6">
        <v>1372.8</v>
      </c>
      <c r="AD6">
        <v>910</v>
      </c>
      <c r="AE6">
        <v>28</v>
      </c>
      <c r="AF6">
        <v>60</v>
      </c>
    </row>
    <row r="7" spans="1:32" x14ac:dyDescent="0.25">
      <c r="A7">
        <v>830</v>
      </c>
      <c r="B7">
        <v>208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13</v>
      </c>
      <c r="I7">
        <v>9.9999999999999995E-8</v>
      </c>
      <c r="J7" t="s">
        <v>6</v>
      </c>
      <c r="K7" t="s">
        <v>15</v>
      </c>
      <c r="L7" t="str">
        <f>CONCATENATE(Table1[[#This Row],[imageDir]],"/",Table1[[#This Row],[imageFileName]])</f>
        <v>E:\CV7000\141118-3D-PC346C-CAF-matri-pert-D22_20141217_110658\AssayPlate_Greiner_#655090/AssayPlate_Greiner_#655090_F05_T0001F002*C*.tif</v>
      </c>
      <c r="M7">
        <v>12</v>
      </c>
      <c r="N7">
        <v>8</v>
      </c>
      <c r="O7">
        <v>6</v>
      </c>
      <c r="P7">
        <v>5</v>
      </c>
      <c r="Q7">
        <v>2</v>
      </c>
      <c r="R7">
        <v>4</v>
      </c>
      <c r="S7">
        <v>4</v>
      </c>
      <c r="T7">
        <v>1.3</v>
      </c>
      <c r="U7">
        <v>1.3</v>
      </c>
      <c r="V7">
        <v>10</v>
      </c>
      <c r="W7" t="s">
        <v>8</v>
      </c>
      <c r="X7" t="s">
        <v>9</v>
      </c>
      <c r="Y7">
        <v>1256</v>
      </c>
      <c r="Z7">
        <v>1056</v>
      </c>
      <c r="AA7">
        <v>91</v>
      </c>
      <c r="AB7">
        <v>1632.8</v>
      </c>
      <c r="AC7">
        <v>1372.8</v>
      </c>
      <c r="AD7">
        <v>910</v>
      </c>
      <c r="AE7">
        <v>28</v>
      </c>
      <c r="AF7">
        <v>60</v>
      </c>
    </row>
    <row r="8" spans="1:32" x14ac:dyDescent="0.25">
      <c r="A8">
        <v>831</v>
      </c>
      <c r="B8">
        <v>208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13</v>
      </c>
      <c r="I8">
        <v>9.9999999999999995E-8</v>
      </c>
      <c r="J8" t="s">
        <v>6</v>
      </c>
      <c r="K8" t="s">
        <v>16</v>
      </c>
      <c r="L8" t="str">
        <f>CONCATENATE(Table1[[#This Row],[imageDir]],"/",Table1[[#This Row],[imageFileName]])</f>
        <v>E:\CV7000\141118-3D-PC346C-CAF-matri-pert-D22_20141217_110658\AssayPlate_Greiner_#655090/AssayPlate_Greiner_#655090_F05_T0001F003*C*.tif</v>
      </c>
      <c r="M8">
        <v>12</v>
      </c>
      <c r="N8">
        <v>8</v>
      </c>
      <c r="O8">
        <v>6</v>
      </c>
      <c r="P8">
        <v>5</v>
      </c>
      <c r="Q8">
        <v>3</v>
      </c>
      <c r="R8">
        <v>4</v>
      </c>
      <c r="S8">
        <v>4</v>
      </c>
      <c r="T8">
        <v>1.3</v>
      </c>
      <c r="U8">
        <v>1.3</v>
      </c>
      <c r="V8">
        <v>10</v>
      </c>
      <c r="W8" t="s">
        <v>8</v>
      </c>
      <c r="X8" t="s">
        <v>9</v>
      </c>
      <c r="Y8">
        <v>1256</v>
      </c>
      <c r="Z8">
        <v>1056</v>
      </c>
      <c r="AA8">
        <v>91</v>
      </c>
      <c r="AB8">
        <v>1632.8</v>
      </c>
      <c r="AC8">
        <v>1372.8</v>
      </c>
      <c r="AD8">
        <v>910</v>
      </c>
      <c r="AE8">
        <v>28</v>
      </c>
      <c r="AF8">
        <v>60</v>
      </c>
    </row>
    <row r="9" spans="1:32" x14ac:dyDescent="0.25">
      <c r="A9">
        <v>832</v>
      </c>
      <c r="B9">
        <v>208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13</v>
      </c>
      <c r="I9">
        <v>9.9999999999999995E-8</v>
      </c>
      <c r="J9" t="s">
        <v>6</v>
      </c>
      <c r="K9" t="s">
        <v>17</v>
      </c>
      <c r="L9" t="str">
        <f>CONCATENATE(Table1[[#This Row],[imageDir]],"/",Table1[[#This Row],[imageFileName]])</f>
        <v>E:\CV7000\141118-3D-PC346C-CAF-matri-pert-D22_20141217_110658\AssayPlate_Greiner_#655090/AssayPlate_Greiner_#655090_F05_T0001F004*C*.tif</v>
      </c>
      <c r="M9">
        <v>12</v>
      </c>
      <c r="N9">
        <v>8</v>
      </c>
      <c r="O9">
        <v>6</v>
      </c>
      <c r="P9">
        <v>5</v>
      </c>
      <c r="Q9">
        <v>4</v>
      </c>
      <c r="R9">
        <v>4</v>
      </c>
      <c r="S9">
        <v>4</v>
      </c>
      <c r="T9">
        <v>1.3</v>
      </c>
      <c r="U9">
        <v>1.3</v>
      </c>
      <c r="V9">
        <v>10</v>
      </c>
      <c r="W9" t="s">
        <v>8</v>
      </c>
      <c r="X9" t="s">
        <v>9</v>
      </c>
      <c r="Y9">
        <v>1256</v>
      </c>
      <c r="Z9">
        <v>1056</v>
      </c>
      <c r="AA9">
        <v>91</v>
      </c>
      <c r="AB9">
        <v>1632.8</v>
      </c>
      <c r="AC9">
        <v>1372.8</v>
      </c>
      <c r="AD9">
        <v>910</v>
      </c>
      <c r="AE9">
        <v>28</v>
      </c>
      <c r="AF9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Johnson &amp; Johnson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Barbier</dc:creator>
  <cp:lastModifiedBy>Michael Barbier</cp:lastModifiedBy>
  <dcterms:created xsi:type="dcterms:W3CDTF">2016-01-13T15:44:49Z</dcterms:created>
  <dcterms:modified xsi:type="dcterms:W3CDTF">2016-01-13T15:56:24Z</dcterms:modified>
</cp:coreProperties>
</file>