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A\Weekly Projects\skills_practice\excel\UsefulFunctions\"/>
    </mc:Choice>
  </mc:AlternateContent>
  <xr:revisionPtr revIDLastSave="0" documentId="13_ncr:1_{12D7CD0B-6C54-489C-AE9D-71B6C579B92E}" xr6:coauthVersionLast="47" xr6:coauthVersionMax="47" xr10:uidLastSave="{00000000-0000-0000-0000-000000000000}"/>
  <bookViews>
    <workbookView xWindow="-120" yWindow="-120" windowWidth="20730" windowHeight="11040" activeTab="6" xr2:uid="{9C5142E6-70AB-431C-9CF5-66C43288E417}"/>
  </bookViews>
  <sheets>
    <sheet name="SUMIFS&amp;UNIQUE" sheetId="1" r:id="rId1"/>
    <sheet name="IF" sheetId="2" r:id="rId2"/>
    <sheet name="COUNTIFS" sheetId="3" r:id="rId3"/>
    <sheet name="TRIM&amp;VALUE" sheetId="5" r:id="rId4"/>
    <sheet name="CONCATENATE" sheetId="6" r:id="rId5"/>
    <sheet name="LEFTRIGHT" sheetId="7" r:id="rId6"/>
    <sheet name="FILT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 a="1"/>
  <c r="H3" i="5" s="1"/>
  <c r="I3" i="5" s="1"/>
  <c r="H8" i="5" a="1"/>
  <c r="H8" i="5" s="1"/>
  <c r="H12" i="5" a="1"/>
  <c r="H12" i="5" s="1"/>
  <c r="I12" i="5" s="1"/>
  <c r="H16" i="5" a="1"/>
  <c r="H16" i="5" s="1"/>
  <c r="I16" i="5" s="1"/>
  <c r="D3" i="3" a="1"/>
  <c r="D3" i="3" s="1"/>
  <c r="E3" i="3" s="1"/>
  <c r="E11" i="1" a="1"/>
  <c r="E11" i="1" s="1"/>
  <c r="F11" i="1" s="1" a="1"/>
  <c r="F11" i="1" s="1"/>
  <c r="F3" i="2"/>
  <c r="F4" i="2"/>
  <c r="F5" i="2"/>
  <c r="F6" i="2"/>
  <c r="F2" i="2"/>
  <c r="E5" i="8" a="1"/>
  <c r="E5" i="8" s="1"/>
  <c r="I17" i="5"/>
  <c r="F3" i="5"/>
  <c r="F4" i="5"/>
  <c r="F5" i="5"/>
  <c r="F6" i="5"/>
  <c r="F7" i="5"/>
  <c r="F8" i="5"/>
  <c r="F9" i="5"/>
  <c r="F2" i="5"/>
  <c r="C3" i="7"/>
  <c r="C4" i="7"/>
  <c r="C5" i="7"/>
  <c r="C6" i="7"/>
  <c r="C7" i="7"/>
  <c r="C2" i="7"/>
  <c r="B3" i="7"/>
  <c r="B4" i="7"/>
  <c r="B5" i="7"/>
  <c r="B6" i="7"/>
  <c r="B7" i="7"/>
  <c r="B2" i="7"/>
  <c r="C3" i="6"/>
  <c r="C2" i="6"/>
  <c r="I13" i="5"/>
  <c r="E3" i="5"/>
  <c r="E4" i="5"/>
  <c r="E5" i="5"/>
  <c r="E6" i="5"/>
  <c r="E7" i="5"/>
  <c r="E8" i="5"/>
  <c r="E9" i="5"/>
  <c r="E2" i="5"/>
  <c r="D3" i="5"/>
  <c r="D4" i="5"/>
  <c r="D5" i="5"/>
  <c r="D6" i="5"/>
  <c r="D7" i="5"/>
  <c r="D8" i="5"/>
  <c r="D9" i="5"/>
  <c r="D2" i="5"/>
  <c r="E4" i="3"/>
  <c r="D3" i="2"/>
  <c r="D4" i="2"/>
  <c r="D5" i="2"/>
  <c r="D6" i="2"/>
  <c r="D2" i="2"/>
  <c r="I8" i="5" l="1"/>
  <c r="I9" i="5"/>
  <c r="I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<sst xmlns="http://schemas.openxmlformats.org/spreadsheetml/2006/main" count="100" uniqueCount="56">
  <si>
    <t>DATE</t>
  </si>
  <si>
    <t xml:space="preserve">PRODUCT </t>
  </si>
  <si>
    <t>SALES</t>
  </si>
  <si>
    <t>PRODUCT</t>
  </si>
  <si>
    <t>TOTAL</t>
  </si>
  <si>
    <t>Soft Toys</t>
  </si>
  <si>
    <t>Paints</t>
  </si>
  <si>
    <t>Books</t>
  </si>
  <si>
    <t>Puzzles</t>
  </si>
  <si>
    <t>Transaction</t>
  </si>
  <si>
    <t>Order Date</t>
  </si>
  <si>
    <t>Days Until Delivery</t>
  </si>
  <si>
    <t>Late</t>
  </si>
  <si>
    <t>Region</t>
  </si>
  <si>
    <t>East</t>
  </si>
  <si>
    <t>West</t>
  </si>
  <si>
    <t>Sales</t>
  </si>
  <si>
    <t>No. of regions &gt;200 Sales</t>
  </si>
  <si>
    <t xml:space="preserve">West </t>
  </si>
  <si>
    <t>Trim Reg</t>
  </si>
  <si>
    <t>Trim Sales</t>
  </si>
  <si>
    <t>No. of Trim regions &gt;200 Sales</t>
  </si>
  <si>
    <t>No. of Trim Regions &gt;200 Trim Sales</t>
  </si>
  <si>
    <t>Matthew</t>
  </si>
  <si>
    <t>Barger</t>
  </si>
  <si>
    <t>Alex</t>
  </si>
  <si>
    <t>Ferraro</t>
  </si>
  <si>
    <t>Reference</t>
  </si>
  <si>
    <t>Client ID</t>
  </si>
  <si>
    <t>Reg Code</t>
  </si>
  <si>
    <t>XM2018S</t>
  </si>
  <si>
    <t>LD104S</t>
  </si>
  <si>
    <t>XM3000S</t>
  </si>
  <si>
    <t>SA45N</t>
  </si>
  <si>
    <t>XM780S</t>
  </si>
  <si>
    <t>LD0211S</t>
  </si>
  <si>
    <t>Value</t>
  </si>
  <si>
    <t>Subject</t>
  </si>
  <si>
    <t>Name</t>
  </si>
  <si>
    <t>Score</t>
  </si>
  <si>
    <t>Technology</t>
  </si>
  <si>
    <t>French</t>
  </si>
  <si>
    <t>Maths</t>
  </si>
  <si>
    <t>Ann Devon</t>
  </si>
  <si>
    <t>Aria Cruz</t>
  </si>
  <si>
    <t>Diego Roel</t>
  </si>
  <si>
    <t>Elizabeth Brown</t>
  </si>
  <si>
    <t>Francisco Chang</t>
  </si>
  <si>
    <t>Janine Labrune</t>
  </si>
  <si>
    <t>Martine Rance</t>
  </si>
  <si>
    <t>Pedro Afonso</t>
  </si>
  <si>
    <t>Roland Mendel</t>
  </si>
  <si>
    <t>Sven Ottlieb</t>
  </si>
  <si>
    <t>Yang Wang</t>
  </si>
  <si>
    <t>random list</t>
  </si>
  <si>
    <t>random if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</si>
</sst>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85725</xdr:rowOff>
        </xdr:from>
        <xdr:to>
          <xdr:col>9</xdr:col>
          <xdr:colOff>66675</xdr:colOff>
          <xdr:row>6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10</xdr:row>
          <xdr:rowOff>28575</xdr:rowOff>
        </xdr:from>
        <xdr:to>
          <xdr:col>6</xdr:col>
          <xdr:colOff>409575</xdr:colOff>
          <xdr:row>23</xdr:row>
          <xdr:rowOff>85725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06AF-F971-4737-B00E-1A5816DD062E}">
  <dimension ref="A10:F24"/>
  <sheetViews>
    <sheetView topLeftCell="A8" workbookViewId="0">
      <selection activeCell="G3" sqref="G3"/>
    </sheetView>
  </sheetViews>
  <sheetFormatPr defaultRowHeight="15" x14ac:dyDescent="0.25"/>
  <cols>
    <col min="1" max="1" width="9.7109375" bestFit="1" customWidth="1"/>
  </cols>
  <sheetData>
    <row r="10" spans="1:6" x14ac:dyDescent="0.25">
      <c r="A10" t="s">
        <v>0</v>
      </c>
      <c r="B10" t="s">
        <v>1</v>
      </c>
      <c r="C10" t="s">
        <v>2</v>
      </c>
      <c r="E10" t="s">
        <v>3</v>
      </c>
      <c r="F10" t="s">
        <v>4</v>
      </c>
    </row>
    <row r="11" spans="1:6" x14ac:dyDescent="0.25">
      <c r="A11" s="1">
        <v>44652</v>
      </c>
      <c r="B11" t="s">
        <v>5</v>
      </c>
      <c r="C11">
        <v>160</v>
      </c>
      <c r="E11" t="b" cm="1">
        <f t="array" ref="E11:E14">COUNTIFS!H3=_xlfn._xlws.SORT(_xlfn.UNIQUE(B11:B24))</f>
        <v>0</v>
      </c>
      <c r="F11" cm="1">
        <f t="array" ref="F11:F14">SUMIFS(C11:C24,B11:B24,_xlfn.ANCHORARRAY(E11))</f>
        <v>0</v>
      </c>
    </row>
    <row r="12" spans="1:6" x14ac:dyDescent="0.25">
      <c r="A12" s="1">
        <v>44653</v>
      </c>
      <c r="B12" t="s">
        <v>5</v>
      </c>
      <c r="C12">
        <v>201</v>
      </c>
      <c r="E12" t="b">
        <v>0</v>
      </c>
      <c r="F12">
        <v>0</v>
      </c>
    </row>
    <row r="13" spans="1:6" x14ac:dyDescent="0.25">
      <c r="A13" s="1">
        <v>44657</v>
      </c>
      <c r="B13" t="s">
        <v>6</v>
      </c>
      <c r="C13">
        <v>142</v>
      </c>
      <c r="E13" t="b">
        <v>0</v>
      </c>
      <c r="F13">
        <v>0</v>
      </c>
    </row>
    <row r="14" spans="1:6" x14ac:dyDescent="0.25">
      <c r="A14" s="1">
        <v>44657</v>
      </c>
      <c r="B14" t="s">
        <v>5</v>
      </c>
      <c r="C14">
        <v>191</v>
      </c>
      <c r="E14" t="b">
        <v>0</v>
      </c>
      <c r="F14">
        <v>0</v>
      </c>
    </row>
    <row r="15" spans="1:6" x14ac:dyDescent="0.25">
      <c r="A15" s="1">
        <v>44657</v>
      </c>
      <c r="B15" t="s">
        <v>7</v>
      </c>
      <c r="C15">
        <v>200</v>
      </c>
    </row>
    <row r="16" spans="1:6" x14ac:dyDescent="0.25">
      <c r="A16" s="1">
        <v>44662</v>
      </c>
      <c r="B16" t="s">
        <v>6</v>
      </c>
      <c r="C16">
        <v>189</v>
      </c>
    </row>
    <row r="17" spans="1:3" x14ac:dyDescent="0.25">
      <c r="A17" s="2">
        <v>44665</v>
      </c>
      <c r="B17" t="s">
        <v>8</v>
      </c>
      <c r="C17">
        <v>189</v>
      </c>
    </row>
    <row r="18" spans="1:3" x14ac:dyDescent="0.25">
      <c r="A18" s="2">
        <v>44667</v>
      </c>
      <c r="B18" t="s">
        <v>5</v>
      </c>
      <c r="C18">
        <v>230</v>
      </c>
    </row>
    <row r="19" spans="1:3" x14ac:dyDescent="0.25">
      <c r="A19" s="2">
        <v>44667</v>
      </c>
      <c r="B19" t="s">
        <v>5</v>
      </c>
      <c r="C19">
        <v>68</v>
      </c>
    </row>
    <row r="20" spans="1:3" x14ac:dyDescent="0.25">
      <c r="A20" s="2">
        <v>44669</v>
      </c>
      <c r="B20" t="s">
        <v>8</v>
      </c>
      <c r="C20">
        <v>54</v>
      </c>
    </row>
    <row r="21" spans="1:3" x14ac:dyDescent="0.25">
      <c r="A21" s="2">
        <v>44580</v>
      </c>
      <c r="B21" t="s">
        <v>6</v>
      </c>
      <c r="C21">
        <v>108</v>
      </c>
    </row>
    <row r="22" spans="1:3" x14ac:dyDescent="0.25">
      <c r="A22" s="2">
        <v>44675</v>
      </c>
      <c r="B22" t="s">
        <v>5</v>
      </c>
      <c r="C22">
        <v>77</v>
      </c>
    </row>
    <row r="23" spans="1:3" x14ac:dyDescent="0.25">
      <c r="A23" s="2">
        <v>44679</v>
      </c>
      <c r="B23" t="s">
        <v>6</v>
      </c>
      <c r="C23">
        <v>68</v>
      </c>
    </row>
    <row r="24" spans="1:3" x14ac:dyDescent="0.25">
      <c r="A24" s="2">
        <v>44680</v>
      </c>
      <c r="B24" t="s">
        <v>6</v>
      </c>
      <c r="C24">
        <v>226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pad.Document.1" shapeId="1025" r:id="rId4">
          <objectPr defaultSize="0" r:id="rId5">
            <anchor moveWithCells="1">
              <from>
                <xdr:col>0</xdr:col>
                <xdr:colOff>114300</xdr:colOff>
                <xdr:row>0</xdr:row>
                <xdr:rowOff>85725</xdr:rowOff>
              </from>
              <to>
                <xdr:col>9</xdr:col>
                <xdr:colOff>66675</xdr:colOff>
                <xdr:row>6</xdr:row>
                <xdr:rowOff>142875</xdr:rowOff>
              </to>
            </anchor>
          </objectPr>
        </oleObject>
      </mc:Choice>
      <mc:Fallback>
        <oleObject progId="Wordpad.Document.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6611-B9E5-430C-875B-DCB8BA5256CB}">
  <dimension ref="A1:F6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3.140625" bestFit="1" customWidth="1"/>
    <col min="4" max="4" width="18" bestFit="1" customWidth="1"/>
    <col min="5" max="5" width="11" bestFit="1" customWidth="1"/>
    <col min="6" max="6" width="15.710937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54</v>
      </c>
      <c r="F1" t="s">
        <v>55</v>
      </c>
    </row>
    <row r="2" spans="1:6" x14ac:dyDescent="0.25">
      <c r="A2">
        <v>1741</v>
      </c>
      <c r="B2" s="2">
        <v>44619</v>
      </c>
      <c r="C2">
        <v>11</v>
      </c>
      <c r="D2" t="str">
        <f>IF(C2&gt;7,"Yes","No")</f>
        <v>Yes</v>
      </c>
      <c r="E2">
        <v>5</v>
      </c>
      <c r="F2" t="str">
        <f>IF(C2&gt;E2, "yes","no")</f>
        <v>yes</v>
      </c>
    </row>
    <row r="3" spans="1:6" x14ac:dyDescent="0.25">
      <c r="A3">
        <v>1273</v>
      </c>
      <c r="B3" s="3">
        <v>44593</v>
      </c>
      <c r="C3">
        <v>5</v>
      </c>
      <c r="D3" t="str">
        <f t="shared" ref="D3:D6" si="0">IF(C3&gt;7,"Yes","No")</f>
        <v>No</v>
      </c>
      <c r="E3">
        <v>3</v>
      </c>
      <c r="F3" t="str">
        <f>IF(C3&gt;E3, "yes","no")</f>
        <v>yes</v>
      </c>
    </row>
    <row r="4" spans="1:6" x14ac:dyDescent="0.25">
      <c r="A4">
        <v>2155</v>
      </c>
      <c r="B4" s="2">
        <v>44631</v>
      </c>
      <c r="C4">
        <v>8</v>
      </c>
      <c r="D4" t="str">
        <f t="shared" si="0"/>
        <v>Yes</v>
      </c>
      <c r="E4">
        <v>10</v>
      </c>
      <c r="F4" t="str">
        <f>IF(C4&gt;E4, "yes","no")</f>
        <v>no</v>
      </c>
    </row>
    <row r="5" spans="1:6" x14ac:dyDescent="0.25">
      <c r="A5">
        <v>2069</v>
      </c>
      <c r="B5" s="2">
        <v>44636</v>
      </c>
      <c r="C5">
        <v>7</v>
      </c>
      <c r="D5" t="str">
        <f t="shared" si="0"/>
        <v>No</v>
      </c>
      <c r="E5">
        <v>8</v>
      </c>
      <c r="F5" t="str">
        <f>IF(C5&gt;E5, "yes","no")</f>
        <v>no</v>
      </c>
    </row>
    <row r="6" spans="1:6" x14ac:dyDescent="0.25">
      <c r="A6">
        <v>1719</v>
      </c>
      <c r="B6" s="2">
        <v>44640</v>
      </c>
      <c r="C6">
        <v>3</v>
      </c>
      <c r="D6" t="str">
        <f t="shared" si="0"/>
        <v>No</v>
      </c>
      <c r="E6">
        <v>1</v>
      </c>
      <c r="F6" t="str">
        <f>IF(C6&gt;E6, "yes","no")</f>
        <v>yes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C4A6-ECED-4BE5-BB20-6C9523DF6087}">
  <dimension ref="A1:E9"/>
  <sheetViews>
    <sheetView workbookViewId="0">
      <selection activeCell="E3" sqref="E3"/>
    </sheetView>
  </sheetViews>
  <sheetFormatPr defaultRowHeight="15" x14ac:dyDescent="0.25"/>
  <cols>
    <col min="5" max="5" width="23.28515625" bestFit="1" customWidth="1"/>
  </cols>
  <sheetData>
    <row r="1" spans="1:5" x14ac:dyDescent="0.25">
      <c r="A1" t="s">
        <v>13</v>
      </c>
      <c r="B1" t="s">
        <v>16</v>
      </c>
    </row>
    <row r="2" spans="1:5" x14ac:dyDescent="0.25">
      <c r="A2" t="s">
        <v>14</v>
      </c>
      <c r="B2">
        <v>194</v>
      </c>
      <c r="D2" t="s">
        <v>13</v>
      </c>
      <c r="E2" t="s">
        <v>17</v>
      </c>
    </row>
    <row r="3" spans="1:5" x14ac:dyDescent="0.25">
      <c r="A3" t="s">
        <v>14</v>
      </c>
      <c r="B3">
        <v>142</v>
      </c>
      <c r="D3" t="str" cm="1">
        <f t="array" ref="D3:D4">_xlfn._xlws.SORT(_xlfn.UNIQUE(A2:A9))</f>
        <v>East</v>
      </c>
      <c r="E3">
        <f>COUNTIFS(A2:A9,D3,B2:B9,"&gt;=200")</f>
        <v>1</v>
      </c>
    </row>
    <row r="4" spans="1:5" x14ac:dyDescent="0.25">
      <c r="A4" t="s">
        <v>14</v>
      </c>
      <c r="B4">
        <v>205</v>
      </c>
      <c r="D4" t="str">
        <v>West</v>
      </c>
      <c r="E4">
        <f>COUNTIFS(A3:A10,D4,B3:B10,"&gt;=200")</f>
        <v>2</v>
      </c>
    </row>
    <row r="5" spans="1:5" x14ac:dyDescent="0.25">
      <c r="A5" t="s">
        <v>14</v>
      </c>
      <c r="B5">
        <v>168</v>
      </c>
    </row>
    <row r="6" spans="1:5" x14ac:dyDescent="0.25">
      <c r="A6" t="s">
        <v>15</v>
      </c>
      <c r="B6">
        <v>204</v>
      </c>
    </row>
    <row r="7" spans="1:5" x14ac:dyDescent="0.25">
      <c r="A7" t="s">
        <v>15</v>
      </c>
      <c r="B7">
        <v>148</v>
      </c>
    </row>
    <row r="8" spans="1:5" x14ac:dyDescent="0.25">
      <c r="A8" t="s">
        <v>15</v>
      </c>
      <c r="B8">
        <v>171</v>
      </c>
    </row>
    <row r="9" spans="1:5" x14ac:dyDescent="0.25">
      <c r="A9" t="s">
        <v>15</v>
      </c>
      <c r="B9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B9BA-ADF5-4C04-A4B9-E8D2307C0EF0}">
  <dimension ref="A1:I17"/>
  <sheetViews>
    <sheetView workbookViewId="0">
      <selection activeCell="I12" sqref="I12"/>
    </sheetView>
  </sheetViews>
  <sheetFormatPr defaultRowHeight="15" x14ac:dyDescent="0.25"/>
  <cols>
    <col min="5" max="5" width="10" bestFit="1" customWidth="1"/>
  </cols>
  <sheetData>
    <row r="1" spans="1:9" x14ac:dyDescent="0.25">
      <c r="A1" t="s">
        <v>13</v>
      </c>
      <c r="B1" t="s">
        <v>16</v>
      </c>
      <c r="D1" t="s">
        <v>19</v>
      </c>
      <c r="E1" t="s">
        <v>20</v>
      </c>
      <c r="F1" t="s">
        <v>36</v>
      </c>
    </row>
    <row r="2" spans="1:9" x14ac:dyDescent="0.25">
      <c r="A2" t="s">
        <v>14</v>
      </c>
      <c r="B2">
        <v>194</v>
      </c>
      <c r="D2" t="str">
        <f>TRIM(A2)</f>
        <v>East</v>
      </c>
      <c r="E2" t="str">
        <f>TRIM(B2)</f>
        <v>194</v>
      </c>
      <c r="F2">
        <f>VALUE(E2)</f>
        <v>194</v>
      </c>
      <c r="H2" t="s">
        <v>13</v>
      </c>
      <c r="I2" t="s">
        <v>17</v>
      </c>
    </row>
    <row r="3" spans="1:9" x14ac:dyDescent="0.25">
      <c r="A3" t="s">
        <v>14</v>
      </c>
      <c r="B3">
        <v>142</v>
      </c>
      <c r="D3" t="str">
        <f t="shared" ref="D3:D9" si="0">TRIM(A3)</f>
        <v>East</v>
      </c>
      <c r="E3" t="str">
        <f t="shared" ref="E3:E9" si="1">TRIM(B3)</f>
        <v>142</v>
      </c>
      <c r="F3">
        <f t="shared" ref="F3:F9" si="2">VALUE(E3)</f>
        <v>142</v>
      </c>
      <c r="H3" t="str" cm="1">
        <f t="array" ref="H3:H4">_xlfn._xlws.SORT(_xlfn.UNIQUE(D2:D9))</f>
        <v>East</v>
      </c>
      <c r="I3">
        <f>COUNTIFS(A2:A9,H3,B2:B9,"&gt;=200")</f>
        <v>1</v>
      </c>
    </row>
    <row r="4" spans="1:9" x14ac:dyDescent="0.25">
      <c r="A4" t="s">
        <v>14</v>
      </c>
      <c r="B4">
        <v>205</v>
      </c>
      <c r="D4" t="str">
        <f t="shared" si="0"/>
        <v>East</v>
      </c>
      <c r="E4" t="str">
        <f t="shared" si="1"/>
        <v>205</v>
      </c>
      <c r="F4">
        <f t="shared" si="2"/>
        <v>205</v>
      </c>
      <c r="H4" t="str">
        <v>West</v>
      </c>
      <c r="I4">
        <f>COUNTIFS(A3:A10,H4,B3:B10,"&gt;=200")</f>
        <v>1</v>
      </c>
    </row>
    <row r="5" spans="1:9" x14ac:dyDescent="0.25">
      <c r="A5" t="s">
        <v>14</v>
      </c>
      <c r="B5">
        <v>168</v>
      </c>
      <c r="D5" t="str">
        <f t="shared" si="0"/>
        <v>East</v>
      </c>
      <c r="E5" t="str">
        <f t="shared" si="1"/>
        <v>168</v>
      </c>
      <c r="F5">
        <f t="shared" si="2"/>
        <v>168</v>
      </c>
    </row>
    <row r="6" spans="1:9" x14ac:dyDescent="0.25">
      <c r="A6" t="s">
        <v>18</v>
      </c>
      <c r="B6">
        <v>204</v>
      </c>
      <c r="D6" t="str">
        <f t="shared" si="0"/>
        <v>West</v>
      </c>
      <c r="E6" t="str">
        <f t="shared" si="1"/>
        <v>204</v>
      </c>
      <c r="F6">
        <f t="shared" si="2"/>
        <v>204</v>
      </c>
    </row>
    <row r="7" spans="1:9" x14ac:dyDescent="0.25">
      <c r="A7" t="s">
        <v>15</v>
      </c>
      <c r="B7">
        <v>148</v>
      </c>
      <c r="D7" t="str">
        <f t="shared" si="0"/>
        <v>West</v>
      </c>
      <c r="E7" t="str">
        <f t="shared" si="1"/>
        <v>148</v>
      </c>
      <c r="F7">
        <f t="shared" si="2"/>
        <v>148</v>
      </c>
      <c r="H7" t="s">
        <v>13</v>
      </c>
      <c r="I7" t="s">
        <v>21</v>
      </c>
    </row>
    <row r="8" spans="1:9" x14ac:dyDescent="0.25">
      <c r="A8" t="s">
        <v>15</v>
      </c>
      <c r="B8">
        <v>171</v>
      </c>
      <c r="D8" t="str">
        <f t="shared" si="0"/>
        <v>West</v>
      </c>
      <c r="E8" t="str">
        <f t="shared" si="1"/>
        <v>171</v>
      </c>
      <c r="F8">
        <f t="shared" si="2"/>
        <v>171</v>
      </c>
      <c r="H8" t="str" cm="1">
        <f t="array" ref="H8:H9">_xlfn._xlws.SORT(_xlfn.UNIQUE(D2:D9))</f>
        <v>East</v>
      </c>
      <c r="I8">
        <f>COUNTIFS(D2:D9,H8,B2:B9,"&gt;=200")</f>
        <v>1</v>
      </c>
    </row>
    <row r="9" spans="1:9" x14ac:dyDescent="0.25">
      <c r="A9" t="s">
        <v>15</v>
      </c>
      <c r="B9">
        <v>262</v>
      </c>
      <c r="D9" t="str">
        <f t="shared" si="0"/>
        <v>West</v>
      </c>
      <c r="E9" t="str">
        <f t="shared" si="1"/>
        <v>262</v>
      </c>
      <c r="F9">
        <f t="shared" si="2"/>
        <v>262</v>
      </c>
      <c r="H9" t="str">
        <v>West</v>
      </c>
      <c r="I9">
        <f>COUNTIFS(D2:D9,H9,B2:B9,"&gt;=200")</f>
        <v>2</v>
      </c>
    </row>
    <row r="11" spans="1:9" x14ac:dyDescent="0.25">
      <c r="H11" t="s">
        <v>13</v>
      </c>
      <c r="I11" t="s">
        <v>22</v>
      </c>
    </row>
    <row r="12" spans="1:9" x14ac:dyDescent="0.25">
      <c r="H12" t="str" cm="1">
        <f t="array" ref="H12:H13">_xlfn._xlws.SORT(_xlfn.UNIQUE(D2:D9))</f>
        <v>East</v>
      </c>
      <c r="I12">
        <f>COUNTIFS(D2:D9,H12,E2:E9,"&gt;=200")</f>
        <v>0</v>
      </c>
    </row>
    <row r="13" spans="1:9" x14ac:dyDescent="0.25">
      <c r="H13" t="str">
        <v>West</v>
      </c>
      <c r="I13">
        <f>COUNTIFS(D2:D9,H13,E2:E9,"&gt;=200")</f>
        <v>0</v>
      </c>
    </row>
    <row r="15" spans="1:9" x14ac:dyDescent="0.25">
      <c r="H15" t="s">
        <v>13</v>
      </c>
      <c r="I15" t="s">
        <v>22</v>
      </c>
    </row>
    <row r="16" spans="1:9" x14ac:dyDescent="0.25">
      <c r="H16" t="str" cm="1">
        <f t="array" ref="H16:H17">_xlfn._xlws.SORT(_xlfn.UNIQUE(D2:D9))</f>
        <v>East</v>
      </c>
      <c r="I16">
        <f>COUNTIFS(D2:D9,H16,F2:F9,"&gt;=200")</f>
        <v>1</v>
      </c>
    </row>
    <row r="17" spans="8:9" x14ac:dyDescent="0.25">
      <c r="H17" t="str">
        <v>West</v>
      </c>
      <c r="I17">
        <f>COUNTIFS(D2:D9,H17,F2:F9,"&gt;=200")</f>
        <v>2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pad.Document.1" shapeId="3073" r:id="rId4">
          <objectPr defaultSize="0" autoPict="0" r:id="rId5">
            <anchor moveWithCells="1">
              <from>
                <xdr:col>0</xdr:col>
                <xdr:colOff>200025</xdr:colOff>
                <xdr:row>10</xdr:row>
                <xdr:rowOff>28575</xdr:rowOff>
              </from>
              <to>
                <xdr:col>6</xdr:col>
                <xdr:colOff>409575</xdr:colOff>
                <xdr:row>23</xdr:row>
                <xdr:rowOff>85725</xdr:rowOff>
              </to>
            </anchor>
          </objectPr>
        </oleObject>
      </mc:Choice>
      <mc:Fallback>
        <oleObject progId="Wordpad.Document.1" shapeId="3073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0A8-89AC-4433-92CD-D4664E88B51A}">
  <dimension ref="A2:C3"/>
  <sheetViews>
    <sheetView workbookViewId="0">
      <selection activeCell="C2" sqref="C2"/>
    </sheetView>
  </sheetViews>
  <sheetFormatPr defaultRowHeight="15" x14ac:dyDescent="0.25"/>
  <sheetData>
    <row r="2" spans="1:3" x14ac:dyDescent="0.25">
      <c r="A2" t="s">
        <v>23</v>
      </c>
      <c r="B2" t="s">
        <v>24</v>
      </c>
      <c r="C2" t="str">
        <f>_xlfn.CONCAT(A2,B2)</f>
        <v>MatthewBarger</v>
      </c>
    </row>
    <row r="3" spans="1:3" x14ac:dyDescent="0.25">
      <c r="A3" t="s">
        <v>25</v>
      </c>
      <c r="B3" t="s">
        <v>26</v>
      </c>
      <c r="C3" t="str">
        <f>CONCATENATE(A3,B3)</f>
        <v>AlexFerraro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7D0A-2D21-42F2-B95C-95E685ABE4B5}">
  <dimension ref="A1:C7"/>
  <sheetViews>
    <sheetView workbookViewId="0">
      <selection activeCell="C2" sqref="C2:C7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tr">
        <f>LEFT(A2,2)</f>
        <v>XM</v>
      </c>
      <c r="C2" t="str">
        <f>RIGHT(A2,1)</f>
        <v>S</v>
      </c>
    </row>
    <row r="3" spans="1:3" x14ac:dyDescent="0.25">
      <c r="A3" t="s">
        <v>31</v>
      </c>
      <c r="B3" t="str">
        <f t="shared" ref="B3:B7" si="0">LEFT(A3,2)</f>
        <v>LD</v>
      </c>
      <c r="C3" t="str">
        <f t="shared" ref="C3:C7" si="1">RIGHT(A3,1)</f>
        <v>S</v>
      </c>
    </row>
    <row r="4" spans="1:3" x14ac:dyDescent="0.25">
      <c r="A4" t="s">
        <v>32</v>
      </c>
      <c r="B4" t="str">
        <f t="shared" si="0"/>
        <v>XM</v>
      </c>
      <c r="C4" t="str">
        <f t="shared" si="1"/>
        <v>S</v>
      </c>
    </row>
    <row r="5" spans="1:3" x14ac:dyDescent="0.25">
      <c r="A5" t="s">
        <v>33</v>
      </c>
      <c r="B5" t="str">
        <f t="shared" si="0"/>
        <v>SA</v>
      </c>
      <c r="C5" t="str">
        <f t="shared" si="1"/>
        <v>N</v>
      </c>
    </row>
    <row r="6" spans="1:3" x14ac:dyDescent="0.25">
      <c r="A6" t="s">
        <v>34</v>
      </c>
      <c r="B6" t="str">
        <f t="shared" si="0"/>
        <v>XM</v>
      </c>
      <c r="C6" t="str">
        <f t="shared" si="1"/>
        <v>S</v>
      </c>
    </row>
    <row r="7" spans="1:3" x14ac:dyDescent="0.25">
      <c r="A7" t="s">
        <v>35</v>
      </c>
      <c r="B7" t="str">
        <f t="shared" si="0"/>
        <v>LD</v>
      </c>
      <c r="C7" t="str">
        <f t="shared" si="1"/>
        <v>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7834-00A9-4817-8C9E-907650442133}">
  <dimension ref="A1:F12"/>
  <sheetViews>
    <sheetView tabSelected="1" workbookViewId="0">
      <selection activeCell="E5" sqref="E5"/>
    </sheetView>
  </sheetViews>
  <sheetFormatPr defaultRowHeight="15" x14ac:dyDescent="0.25"/>
  <cols>
    <col min="1" max="1" width="11.140625" bestFit="1" customWidth="1"/>
    <col min="2" max="2" width="15.42578125" bestFit="1" customWidth="1"/>
  </cols>
  <sheetData>
    <row r="1" spans="1:6" x14ac:dyDescent="0.25">
      <c r="A1" t="s">
        <v>37</v>
      </c>
      <c r="B1" t="s">
        <v>38</v>
      </c>
      <c r="C1" t="s">
        <v>39</v>
      </c>
    </row>
    <row r="2" spans="1:6" x14ac:dyDescent="0.25">
      <c r="A2" t="s">
        <v>40</v>
      </c>
      <c r="B2" t="s">
        <v>43</v>
      </c>
      <c r="C2">
        <v>97</v>
      </c>
      <c r="E2" t="s">
        <v>37</v>
      </c>
      <c r="F2" t="s">
        <v>41</v>
      </c>
    </row>
    <row r="3" spans="1:6" x14ac:dyDescent="0.25">
      <c r="A3" t="s">
        <v>41</v>
      </c>
      <c r="B3" t="s">
        <v>44</v>
      </c>
      <c r="C3">
        <v>67</v>
      </c>
    </row>
    <row r="4" spans="1:6" x14ac:dyDescent="0.25">
      <c r="A4" t="s">
        <v>40</v>
      </c>
      <c r="B4" t="s">
        <v>45</v>
      </c>
      <c r="C4">
        <v>70</v>
      </c>
      <c r="E4" t="s">
        <v>38</v>
      </c>
      <c r="F4" t="s">
        <v>39</v>
      </c>
    </row>
    <row r="5" spans="1:6" x14ac:dyDescent="0.25">
      <c r="A5" t="s">
        <v>41</v>
      </c>
      <c r="B5" t="s">
        <v>46</v>
      </c>
      <c r="C5">
        <v>95</v>
      </c>
      <c r="E5" t="str" cm="1">
        <f t="array" ref="E5:F8">_xlfn._xlws.FILTER(B2:C12,A2:A12=F2,"No Scores")</f>
        <v>Aria Cruz</v>
      </c>
      <c r="F5">
        <v>67</v>
      </c>
    </row>
    <row r="6" spans="1:6" x14ac:dyDescent="0.25">
      <c r="A6" t="s">
        <v>41</v>
      </c>
      <c r="B6" t="s">
        <v>47</v>
      </c>
      <c r="C6">
        <v>98</v>
      </c>
      <c r="E6" t="str">
        <v>Elizabeth Brown</v>
      </c>
      <c r="F6">
        <v>95</v>
      </c>
    </row>
    <row r="7" spans="1:6" x14ac:dyDescent="0.25">
      <c r="A7" t="s">
        <v>40</v>
      </c>
      <c r="B7" t="s">
        <v>48</v>
      </c>
      <c r="C7">
        <v>91</v>
      </c>
      <c r="E7" t="str">
        <v>Francisco Chang</v>
      </c>
      <c r="F7">
        <v>98</v>
      </c>
    </row>
    <row r="8" spans="1:6" x14ac:dyDescent="0.25">
      <c r="A8" t="s">
        <v>40</v>
      </c>
      <c r="B8" t="s">
        <v>49</v>
      </c>
      <c r="C8">
        <v>87</v>
      </c>
      <c r="E8" t="str">
        <v>Pedro Afonso</v>
      </c>
      <c r="F8">
        <v>85</v>
      </c>
    </row>
    <row r="9" spans="1:6" x14ac:dyDescent="0.25">
      <c r="A9" t="s">
        <v>41</v>
      </c>
      <c r="B9" t="s">
        <v>50</v>
      </c>
      <c r="C9">
        <v>85</v>
      </c>
    </row>
    <row r="10" spans="1:6" x14ac:dyDescent="0.25">
      <c r="A10" t="s">
        <v>42</v>
      </c>
      <c r="B10" t="s">
        <v>51</v>
      </c>
      <c r="C10">
        <v>80</v>
      </c>
    </row>
    <row r="11" spans="1:6" x14ac:dyDescent="0.25">
      <c r="A11" t="s">
        <v>42</v>
      </c>
      <c r="B11" t="s">
        <v>52</v>
      </c>
      <c r="C11">
        <v>93</v>
      </c>
    </row>
    <row r="12" spans="1:6" x14ac:dyDescent="0.25">
      <c r="A12" t="s">
        <v>40</v>
      </c>
      <c r="B12" t="s">
        <v>53</v>
      </c>
      <c r="C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SUMIFS&amp;UNIQUE</vt:lpstr>
      <vt:lpstr>IF</vt:lpstr>
      <vt:lpstr>COUNTIFS</vt:lpstr>
      <vt:lpstr>TRIM&amp;VALUE</vt:lpstr>
      <vt:lpstr>CONCATENATE</vt:lpstr>
      <vt:lpstr>LEFTRIGHT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2022-11-14T01:54:29Z</dcterms:created>
  <dcterms:modified xsi:type="dcterms:W3CDTF">2023-02-19T19:01:13Z</dcterms:modified>
</cp:coreProperties>
</file>