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E3D57C04-F9F3-4E4B-979B-684B488BD63F}" xr6:coauthVersionLast="47" xr6:coauthVersionMax="47" xr10:uidLastSave="{00000000-0000-0000-0000-000000000000}"/>
  <bookViews>
    <workbookView xWindow="-11025" yWindow="-15630" windowWidth="21600" windowHeight="11385" activeTab="1" xr2:uid="{3E5298F4-EF1C-432F-A09B-410E450AC794}"/>
  </bookViews>
  <sheets>
    <sheet name="Project" sheetId="1" r:id="rId1"/>
    <sheet name="Budget" sheetId="6" r:id="rId2"/>
    <sheet name="AoEC Files" sheetId="2" r:id="rId3"/>
    <sheet name="Tab PRODUCT_COUNTRY_HS92" sheetId="3" r:id="rId4"/>
    <sheet name="Tabelle5" sheetId="5" r:id="rId5"/>
    <sheet name="Tab Produc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5" i="3"/>
  <c r="F7" i="4"/>
  <c r="F8" i="4"/>
  <c r="F9" i="4"/>
  <c r="F10" i="4"/>
  <c r="F11" i="4"/>
  <c r="F6" i="4"/>
  <c r="E7" i="4"/>
  <c r="E8" i="4"/>
  <c r="E9" i="4"/>
  <c r="E10" i="4"/>
  <c r="E11" i="4"/>
  <c r="E6" i="4"/>
  <c r="C16" i="2" l="1"/>
</calcChain>
</file>

<file path=xl/sharedStrings.xml><?xml version="1.0" encoding="utf-8"?>
<sst xmlns="http://schemas.openxmlformats.org/spreadsheetml/2006/main" count="130" uniqueCount="92">
  <si>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</si>
  <si>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</si>
  <si>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</si>
  <si>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</si>
  <si>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</si>
  <si>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</si>
  <si>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</si>
  <si>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</si>
  <si>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</si>
  <si>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</si>
  <si>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</si>
  <si>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</si>
  <si>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</si>
  <si>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</si>
  <si>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</si>
  <si>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</si>
  <si>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</si>
  <si>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Size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</si>
  <si>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</si>
  <si>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</si>
  <si>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</si>
  <si>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</si>
  <si>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</si>
  <si>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</si>
  <si>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</si>
  <si>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</si>
  <si>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</si>
  <si>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</si>
  <si>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</si>
  <si>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</si>
  <si>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</si>
  <si>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Tab PRODUCT_HS92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</si>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</sst>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[$$-409]#,##0.00"/>
  </numFmts>
  <fonts count="7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4" fillId="0" borderId="0" xfId="1"/>
    <xf numFmtId="22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D9"/>
  <sheetViews>
    <sheetView tabSelected="1" workbookViewId="0">
      <selection activeCell="D10" sqref="D10"/>
    </sheetView>
  </sheetViews>
  <sheetFormatPr baseColWidth="10" defaultRowHeight="15" x14ac:dyDescent="0.25"/>
  <cols>
    <col min="1" max="1" width="19" customWidth="1"/>
    <col min="2" max="2" width="12.7109375" style="25" customWidth="1"/>
    <col min="3" max="3" width="16.7109375" style="6" customWidth="1"/>
    <col min="4" max="4" width="15.28515625" style="22" customWidth="1"/>
  </cols>
  <sheetData>
    <row r="1" spans="1:4" x14ac:dyDescent="0.25">
      <c r="A1" t="s">
        <v>84</v>
      </c>
    </row>
    <row r="3" spans="1:4" s="17" customFormat="1" ht="15.75" x14ac:dyDescent="0.25">
      <c r="A3" s="19" t="s">
        <v>85</v>
      </c>
      <c r="B3" s="19"/>
      <c r="C3" s="19" t="s">
        <v>84</v>
      </c>
      <c r="D3" s="19"/>
    </row>
    <row r="4" spans="1:4" s="2" customFormat="1" x14ac:dyDescent="0.25">
      <c r="A4" s="2" t="s">
        <v>87</v>
      </c>
      <c r="B4" s="26" t="s">
        <v>88</v>
      </c>
      <c r="C4" s="20" t="s">
        <v>89</v>
      </c>
      <c r="D4" s="23" t="s">
        <v>90</v>
      </c>
    </row>
    <row r="5" spans="1:4" s="2" customFormat="1" x14ac:dyDescent="0.25">
      <c r="B5" s="26"/>
      <c r="C5" s="21"/>
      <c r="D5" s="24"/>
    </row>
    <row r="6" spans="1:4" x14ac:dyDescent="0.25">
      <c r="A6" t="s">
        <v>86</v>
      </c>
    </row>
    <row r="8" spans="1:4" x14ac:dyDescent="0.25">
      <c r="A8" t="s">
        <v>91</v>
      </c>
      <c r="B8" s="25">
        <v>45678.63958333333</v>
      </c>
      <c r="C8" s="6">
        <v>45678.63958333333</v>
      </c>
      <c r="D8" s="22">
        <v>400</v>
      </c>
    </row>
    <row r="9" spans="1:4" x14ac:dyDescent="0.25">
      <c r="A9" t="s">
        <v>91</v>
      </c>
      <c r="C9" s="6">
        <v>45680.461111111108</v>
      </c>
      <c r="D9" s="22">
        <v>394</v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D24"/>
  <sheetViews>
    <sheetView workbookViewId="0">
      <pane ySplit="5" topLeftCell="A6" activePane="bottomLeft" state="frozen"/>
      <selection pane="bottomLeft" activeCell="B24" sqref="B24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</cols>
  <sheetData>
    <row r="1" spans="1:4" s="4" customFormat="1" ht="18.75" x14ac:dyDescent="0.3">
      <c r="A1" s="4" t="s">
        <v>13</v>
      </c>
      <c r="C1" s="10"/>
      <c r="D1" s="7"/>
    </row>
    <row r="2" spans="1:4" x14ac:dyDescent="0.25">
      <c r="A2" s="5" t="s">
        <v>14</v>
      </c>
      <c r="B2" s="5"/>
    </row>
    <row r="4" spans="1:4" x14ac:dyDescent="0.25">
      <c r="A4" t="s">
        <v>16</v>
      </c>
      <c r="B4" t="s">
        <v>23</v>
      </c>
      <c r="C4" s="11" t="s">
        <v>17</v>
      </c>
      <c r="D4" s="8" t="s">
        <v>19</v>
      </c>
    </row>
    <row r="5" spans="1:4" x14ac:dyDescent="0.25">
      <c r="C5" s="11" t="s">
        <v>18</v>
      </c>
    </row>
    <row r="6" spans="1:4" x14ac:dyDescent="0.25">
      <c r="A6" t="s">
        <v>15</v>
      </c>
    </row>
    <row r="7" spans="1:4" x14ac:dyDescent="0.25">
      <c r="A7" t="s">
        <v>21</v>
      </c>
      <c r="C7" s="11">
        <v>189.1</v>
      </c>
      <c r="D7" s="9">
        <v>45678.459027777775</v>
      </c>
    </row>
    <row r="8" spans="1:4" x14ac:dyDescent="0.25">
      <c r="A8">
        <v>2</v>
      </c>
    </row>
    <row r="9" spans="1:4" x14ac:dyDescent="0.25">
      <c r="A9">
        <v>3</v>
      </c>
    </row>
    <row r="10" spans="1:4" x14ac:dyDescent="0.25">
      <c r="A10">
        <v>4</v>
      </c>
    </row>
    <row r="11" spans="1:4" x14ac:dyDescent="0.25">
      <c r="A11">
        <v>5</v>
      </c>
    </row>
    <row r="12" spans="1:4" x14ac:dyDescent="0.25">
      <c r="A12">
        <v>6</v>
      </c>
    </row>
    <row r="13" spans="1:4" x14ac:dyDescent="0.25">
      <c r="A13">
        <v>7</v>
      </c>
    </row>
    <row r="14" spans="1:4" x14ac:dyDescent="0.25">
      <c r="A14">
        <v>8</v>
      </c>
    </row>
    <row r="15" spans="1:4" x14ac:dyDescent="0.25">
      <c r="A15">
        <v>9</v>
      </c>
    </row>
    <row r="16" spans="1:4" x14ac:dyDescent="0.25">
      <c r="A16" t="s">
        <v>20</v>
      </c>
      <c r="C16" s="11">
        <f>1400*1024</f>
        <v>1433600</v>
      </c>
      <c r="D16" s="9">
        <v>45678.460416666669</v>
      </c>
    </row>
    <row r="18" spans="1:4" x14ac:dyDescent="0.25">
      <c r="A18" t="s">
        <v>24</v>
      </c>
      <c r="B18" t="s">
        <v>22</v>
      </c>
      <c r="C18" s="11">
        <v>6.0000000000000001E-3</v>
      </c>
      <c r="D18" s="9">
        <v>45678.463194444441</v>
      </c>
    </row>
    <row r="19" spans="1:4" x14ac:dyDescent="0.25">
      <c r="A19" t="s">
        <v>25</v>
      </c>
      <c r="B19" t="s">
        <v>22</v>
      </c>
      <c r="D19" s="9">
        <v>45678.463194444441</v>
      </c>
    </row>
    <row r="20" spans="1:4" x14ac:dyDescent="0.25">
      <c r="A20" t="s">
        <v>26</v>
      </c>
      <c r="B20" t="s">
        <v>22</v>
      </c>
      <c r="D20" s="9">
        <v>45678.463194444441</v>
      </c>
    </row>
    <row r="21" spans="1:4" x14ac:dyDescent="0.25">
      <c r="A21" t="s">
        <v>27</v>
      </c>
      <c r="B21" t="s">
        <v>22</v>
      </c>
      <c r="C21" s="11">
        <v>0.375</v>
      </c>
      <c r="D21" s="9">
        <v>45678.463194444441</v>
      </c>
    </row>
    <row r="22" spans="1:4" x14ac:dyDescent="0.25">
      <c r="A22" t="s">
        <v>28</v>
      </c>
      <c r="B22" t="s">
        <v>22</v>
      </c>
      <c r="C22" s="11">
        <v>0.36499999999999999</v>
      </c>
      <c r="D22" s="9">
        <v>45678.463194444441</v>
      </c>
    </row>
    <row r="23" spans="1:4" x14ac:dyDescent="0.25">
      <c r="A23" t="s">
        <v>29</v>
      </c>
      <c r="B23" t="s">
        <v>22</v>
      </c>
      <c r="D23" s="9">
        <v>45678.463194444441</v>
      </c>
    </row>
    <row r="24" spans="1:4" x14ac:dyDescent="0.25">
      <c r="A24" t="s">
        <v>30</v>
      </c>
      <c r="B24" t="s">
        <v>22</v>
      </c>
      <c r="D24" s="9">
        <v>45678.463194444441</v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3"/>
  <sheetViews>
    <sheetView workbookViewId="0">
      <selection activeCell="F5" sqref="F5:F12"/>
    </sheetView>
  </sheetViews>
  <sheetFormatPr baseColWidth="10" defaultRowHeight="15" x14ac:dyDescent="0.25"/>
  <cols>
    <col min="1" max="1" width="11.42578125" style="12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82</v>
      </c>
    </row>
    <row r="4" spans="1:6" s="15" customFormat="1" x14ac:dyDescent="0.25">
      <c r="A4" s="15" t="s">
        <v>61</v>
      </c>
      <c r="B4" s="16" t="s">
        <v>62</v>
      </c>
      <c r="C4" s="15" t="s">
        <v>63</v>
      </c>
      <c r="D4" s="16" t="s">
        <v>64</v>
      </c>
    </row>
    <row r="5" spans="1:6" ht="22.5" x14ac:dyDescent="0.25">
      <c r="A5" s="12" t="s">
        <v>41</v>
      </c>
      <c r="B5" s="14" t="s">
        <v>65</v>
      </c>
      <c r="C5" s="12" t="s">
        <v>32</v>
      </c>
      <c r="D5" s="14" t="s">
        <v>66</v>
      </c>
      <c r="F5" s="12" t="str">
        <f>UPPER(A6)&amp;"      "&amp;LOWER(C6)&amp;","</f>
        <v>PARTNER_COUNTRY_ID      integer,</v>
      </c>
    </row>
    <row r="6" spans="1:6" ht="33.75" x14ac:dyDescent="0.25">
      <c r="A6" s="12" t="s">
        <v>67</v>
      </c>
      <c r="B6" s="14" t="s">
        <v>65</v>
      </c>
      <c r="C6" s="12" t="s">
        <v>32</v>
      </c>
      <c r="D6" s="14" t="s">
        <v>42</v>
      </c>
      <c r="F6" s="12" t="str">
        <f t="shared" ref="F6:F13" si="0">UPPER(A7)&amp;"      "&amp;LOWER(C7)&amp;","</f>
        <v>PRODUCT_ID      integer,</v>
      </c>
    </row>
    <row r="7" spans="1:6" ht="22.5" x14ac:dyDescent="0.25">
      <c r="A7" s="12" t="s">
        <v>43</v>
      </c>
      <c r="B7" s="14" t="s">
        <v>44</v>
      </c>
      <c r="C7" s="12" t="s">
        <v>32</v>
      </c>
      <c r="D7" s="14" t="s">
        <v>45</v>
      </c>
      <c r="F7" s="12" t="str">
        <f t="shared" si="0"/>
        <v>YEAR      integer,</v>
      </c>
    </row>
    <row r="8" spans="1:6" x14ac:dyDescent="0.25">
      <c r="A8" s="12" t="s">
        <v>46</v>
      </c>
      <c r="B8" s="14" t="s">
        <v>47</v>
      </c>
      <c r="C8" s="12" t="s">
        <v>32</v>
      </c>
      <c r="D8" s="14" t="s">
        <v>48</v>
      </c>
      <c r="F8" s="12" t="str">
        <f t="shared" si="0"/>
        <v>EXPORT_VALUE      integer,</v>
      </c>
    </row>
    <row r="9" spans="1:6" x14ac:dyDescent="0.25">
      <c r="A9" s="12" t="s">
        <v>49</v>
      </c>
      <c r="B9" s="14" t="s">
        <v>50</v>
      </c>
      <c r="C9" s="12" t="s">
        <v>32</v>
      </c>
      <c r="F9" s="12" t="str">
        <f t="shared" si="0"/>
        <v>IMPORT_VALUE      integer,</v>
      </c>
    </row>
    <row r="10" spans="1:6" x14ac:dyDescent="0.25">
      <c r="A10" s="12" t="s">
        <v>51</v>
      </c>
      <c r="B10" s="14" t="s">
        <v>52</v>
      </c>
      <c r="C10" s="12" t="s">
        <v>32</v>
      </c>
      <c r="F10" s="12" t="str">
        <f t="shared" si="0"/>
        <v>ECI      float,</v>
      </c>
    </row>
    <row r="11" spans="1:6" ht="22.5" x14ac:dyDescent="0.25">
      <c r="A11" s="12" t="s">
        <v>53</v>
      </c>
      <c r="B11" s="14" t="s">
        <v>54</v>
      </c>
      <c r="C11" s="12" t="s">
        <v>55</v>
      </c>
      <c r="D11" s="14" t="s">
        <v>56</v>
      </c>
      <c r="F11" s="12" t="str">
        <f t="shared" si="0"/>
        <v>COI      float,</v>
      </c>
    </row>
    <row r="12" spans="1:6" ht="22.5" x14ac:dyDescent="0.25">
      <c r="A12" s="12" t="s">
        <v>57</v>
      </c>
      <c r="B12" s="14" t="s">
        <v>58</v>
      </c>
      <c r="C12" s="12" t="s">
        <v>55</v>
      </c>
      <c r="D12" s="14" t="s">
        <v>56</v>
      </c>
      <c r="F12" s="12" t="str">
        <f t="shared" si="0"/>
        <v>PCI      float,</v>
      </c>
    </row>
    <row r="13" spans="1:6" x14ac:dyDescent="0.25">
      <c r="A13" s="12" t="s">
        <v>59</v>
      </c>
      <c r="B13" s="14" t="s">
        <v>60</v>
      </c>
      <c r="C13" s="12" t="s">
        <v>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C6DB-62A5-4BF7-B63C-7F9B7FDA828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F18"/>
  <sheetViews>
    <sheetView workbookViewId="0">
      <selection activeCell="F6" sqref="F6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6" x14ac:dyDescent="0.25">
      <c r="A1" t="s">
        <v>31</v>
      </c>
    </row>
    <row r="4" spans="1:6" s="17" customFormat="1" ht="15.75" x14ac:dyDescent="0.25">
      <c r="A4" s="17" t="s">
        <v>68</v>
      </c>
    </row>
    <row r="5" spans="1:6" s="2" customFormat="1" x14ac:dyDescent="0.25">
      <c r="A5" s="2" t="s">
        <v>61</v>
      </c>
      <c r="B5" s="2" t="s">
        <v>62</v>
      </c>
      <c r="C5" s="2" t="s">
        <v>69</v>
      </c>
      <c r="D5" s="2" t="s">
        <v>64</v>
      </c>
      <c r="E5" s="2" t="s">
        <v>83</v>
      </c>
    </row>
    <row r="6" spans="1:6" x14ac:dyDescent="0.25">
      <c r="A6" t="s">
        <v>43</v>
      </c>
      <c r="B6" s="13" t="s">
        <v>70</v>
      </c>
      <c r="C6" t="s">
        <v>32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</row>
    <row r="7" spans="1:6" x14ac:dyDescent="0.25">
      <c r="A7" t="s">
        <v>33</v>
      </c>
      <c r="B7" s="13" t="s">
        <v>71</v>
      </c>
      <c r="C7" t="s">
        <v>34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</row>
    <row r="8" spans="1:6" x14ac:dyDescent="0.25">
      <c r="A8" t="s">
        <v>35</v>
      </c>
      <c r="B8" s="13" t="s">
        <v>36</v>
      </c>
      <c r="C8" t="s">
        <v>34</v>
      </c>
      <c r="D8" s="13" t="s">
        <v>72</v>
      </c>
      <c r="E8" t="str">
        <f t="shared" si="0"/>
        <v>name_short_en      string,</v>
      </c>
      <c r="F8" t="str">
        <f t="shared" si="1"/>
        <v>NAME_SHORT_EN      string,</v>
      </c>
    </row>
    <row r="9" spans="1:6" x14ac:dyDescent="0.25">
      <c r="A9" t="s">
        <v>37</v>
      </c>
      <c r="B9" s="13" t="s">
        <v>73</v>
      </c>
      <c r="C9" t="s">
        <v>32</v>
      </c>
      <c r="D9" s="13" t="s">
        <v>38</v>
      </c>
      <c r="E9" t="str">
        <f t="shared" si="0"/>
        <v>product_level      integer,</v>
      </c>
      <c r="F9" t="str">
        <f t="shared" si="1"/>
        <v>PRODUCT_LEVEL      integer,</v>
      </c>
    </row>
    <row r="10" spans="1:6" ht="23.25" x14ac:dyDescent="0.25">
      <c r="A10" t="s">
        <v>39</v>
      </c>
      <c r="B10" s="13" t="s">
        <v>74</v>
      </c>
      <c r="C10" t="s">
        <v>32</v>
      </c>
      <c r="D10" s="13"/>
      <c r="E10" t="str">
        <f t="shared" si="0"/>
        <v>top_parent_id      integer,</v>
      </c>
      <c r="F10" t="str">
        <f t="shared" si="1"/>
        <v>TOP_PARENT_ID      integer,</v>
      </c>
    </row>
    <row r="11" spans="1:6" x14ac:dyDescent="0.25">
      <c r="A11" t="s">
        <v>40</v>
      </c>
      <c r="B11" s="13" t="s">
        <v>75</v>
      </c>
      <c r="C11" t="s">
        <v>34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</row>
    <row r="12" spans="1:6" x14ac:dyDescent="0.25">
      <c r="B12" s="13"/>
      <c r="D12" s="13"/>
    </row>
    <row r="13" spans="1:6" s="17" customFormat="1" ht="15.75" x14ac:dyDescent="0.25">
      <c r="A13" s="17" t="s">
        <v>81</v>
      </c>
      <c r="B13" s="18"/>
      <c r="D13" s="18"/>
    </row>
    <row r="14" spans="1:6" x14ac:dyDescent="0.25">
      <c r="A14" t="s">
        <v>43</v>
      </c>
      <c r="B14" s="13" t="s">
        <v>70</v>
      </c>
      <c r="C14" t="s">
        <v>32</v>
      </c>
      <c r="D14" s="13"/>
    </row>
    <row r="15" spans="1:6" x14ac:dyDescent="0.25">
      <c r="A15" t="s">
        <v>33</v>
      </c>
      <c r="B15" s="13" t="s">
        <v>76</v>
      </c>
      <c r="C15" t="s">
        <v>34</v>
      </c>
      <c r="D15" s="13"/>
    </row>
    <row r="16" spans="1:6" x14ac:dyDescent="0.25">
      <c r="A16" t="s">
        <v>35</v>
      </c>
      <c r="B16" s="13" t="s">
        <v>36</v>
      </c>
      <c r="C16" t="s">
        <v>34</v>
      </c>
      <c r="D16" s="13" t="s">
        <v>77</v>
      </c>
    </row>
    <row r="17" spans="1:4" x14ac:dyDescent="0.25">
      <c r="A17" t="s">
        <v>78</v>
      </c>
      <c r="B17" s="13" t="s">
        <v>73</v>
      </c>
      <c r="C17" t="s">
        <v>32</v>
      </c>
      <c r="D17" s="13" t="s">
        <v>79</v>
      </c>
    </row>
    <row r="18" spans="1:4" ht="23.25" x14ac:dyDescent="0.25">
      <c r="A18" t="s">
        <v>39</v>
      </c>
      <c r="B18" s="13" t="s">
        <v>80</v>
      </c>
      <c r="C18" t="s">
        <v>32</v>
      </c>
      <c r="D18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Project</vt:lpstr>
      <vt:lpstr>Budget</vt:lpstr>
      <vt:lpstr>AoEC Files</vt:lpstr>
      <vt:lpstr>Tab PRODUCT_COUNTRY_HS92</vt:lpstr>
      <vt:lpstr>Tabelle5</vt:lpstr>
      <vt:lpstr>Tab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2025-01-23T10:04:51Z</dcterms:modified>
</cp:coreProperties>
</file>