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09"/>
  <workbookPr hidePivotFieldList="1"/>
  <mc:AlternateContent xmlns:mc="http://schemas.openxmlformats.org/markup-compatibility/2006">
    <mc:Choice Requires="x15">
      <x15ac:absPath xmlns:x15ac="http://schemas.microsoft.com/office/spreadsheetml/2010/11/ac" url="C:\Users\plugify\Downloads\"/>
    </mc:Choice>
  </mc:AlternateContent>
  <xr:revisionPtr revIDLastSave="0" documentId="8_{FD5A239E-1904-473B-9BA5-7C30FDA4B4E1}" xr6:coauthVersionLast="47" xr6:coauthVersionMax="47" xr10:uidLastSave="{00000000-0000-0000-0000-000000000000}"/>
  <bookViews>
    <workbookView xWindow="-120" yWindow="-120" windowWidth="20730" windowHeight="11160" firstSheet="1" activeTab="4" xr2:uid="{3557209E-CAED-4D29-B20D-AF7F8BF61BA9}"/>
  </bookViews>
  <sheets>
    <sheet name="BASE" sheetId="8" r:id="rId1"/>
    <sheet name="Samira F." sheetId="14" r:id="rId2"/>
    <sheet name="Samira S." sheetId="10" r:id="rId3"/>
    <sheet name="Mario" sheetId="11" r:id="rId4"/>
    <sheet name="Raissa" sheetId="12" r:id="rId5"/>
    <sheet name="Hewel" sheetId="13" r:id="rId6"/>
    <sheet name="Matheus" sheetId="5" r:id="rId7"/>
  </sheets>
  <calcPr calcId="191028"/>
  <pivotCaches>
    <pivotCache cacheId="4487" r:id="rId8"/>
    <pivotCache cacheId="4488" r:id="rId9"/>
    <pivotCache cacheId="4489" r:id="rId10"/>
    <pivotCache cacheId="4490" r:id="rId11"/>
    <pivotCache cacheId="4491" r:id="rId12"/>
    <pivotCache cacheId="4492" r:id="rId1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<sst xmlns="http://schemas.openxmlformats.org/spreadsheetml/2006/main" count="290" uniqueCount="118">
  <si>
    <t>Mês</t>
  </si>
  <si>
    <t>Doador</t>
  </si>
  <si>
    <t>Valor Doado</t>
  </si>
  <si>
    <t>Tipo de Transferência</t>
  </si>
  <si>
    <t>Tipo de Produto</t>
  </si>
  <si>
    <t>Quantidade</t>
  </si>
  <si>
    <t xml:space="preserve">Valor Unitário Médio (R$) </t>
  </si>
  <si>
    <t>Valor Total (R$)</t>
  </si>
  <si>
    <t>Origem valores Arrecadados</t>
  </si>
  <si>
    <t>Valor Total</t>
  </si>
  <si>
    <t>Janeiro</t>
  </si>
  <si>
    <t>Alberto José</t>
  </si>
  <si>
    <t>Cartão de Crédito</t>
  </si>
  <si>
    <t>Antipulgas</t>
  </si>
  <si>
    <t>ONGs</t>
  </si>
  <si>
    <t>Aruan Felix</t>
  </si>
  <si>
    <t>Cartão de Débito</t>
  </si>
  <si>
    <t>Brinquedos</t>
  </si>
  <si>
    <t>Prefeitura</t>
  </si>
  <si>
    <t>Joana Marques</t>
  </si>
  <si>
    <t>Camas para cães</t>
  </si>
  <si>
    <t>Pessoa Jurídica (PJ)</t>
  </si>
  <si>
    <t>João Silva</t>
  </si>
  <si>
    <t>Coleira</t>
  </si>
  <si>
    <t>Pessoa Física (PF)</t>
  </si>
  <si>
    <t>Leandro da Silva</t>
  </si>
  <si>
    <t>Gaiola Tranportadora</t>
  </si>
  <si>
    <t>Subsídio Governamental</t>
  </si>
  <si>
    <t>Marcio Romano</t>
  </si>
  <si>
    <t>Medicamento</t>
  </si>
  <si>
    <t>Parcerias</t>
  </si>
  <si>
    <t>Mariana Lima</t>
  </si>
  <si>
    <t>Ração</t>
  </si>
  <si>
    <t>Campanha Online</t>
  </si>
  <si>
    <t>Milena Gimenez</t>
  </si>
  <si>
    <t>Roupas</t>
  </si>
  <si>
    <t>Samira Ferreira</t>
  </si>
  <si>
    <t>Shampoo</t>
  </si>
  <si>
    <t>Vanessa Lopes</t>
  </si>
  <si>
    <t>Fevereiro</t>
  </si>
  <si>
    <t>Alberto Ribeiro</t>
  </si>
  <si>
    <t>Carlos Alemão</t>
  </si>
  <si>
    <t>Creuza Nunes</t>
  </si>
  <si>
    <t>Eduardo Costa</t>
  </si>
  <si>
    <t>Jimmy Turner</t>
  </si>
  <si>
    <t>Leonardo Fonseca</t>
  </si>
  <si>
    <t>Maria Antonella</t>
  </si>
  <si>
    <t>Mario Cunha</t>
  </si>
  <si>
    <t>Peter Jorge</t>
  </si>
  <si>
    <t>Robson Veneza</t>
  </si>
  <si>
    <t>Março</t>
  </si>
  <si>
    <t>Andrei Levi</t>
  </si>
  <si>
    <t>Cristian Gutierrez</t>
  </si>
  <si>
    <t>Debora Ferreira</t>
  </si>
  <si>
    <t>Geraldo Dutra</t>
  </si>
  <si>
    <t>Leandro Martins</t>
  </si>
  <si>
    <t>Lorenzo Carvalho</t>
  </si>
  <si>
    <t>Mariano Lima</t>
  </si>
  <si>
    <t>Matheus Marcos</t>
  </si>
  <si>
    <t>Richard Porto</t>
  </si>
  <si>
    <t>Tamires Ritielly</t>
  </si>
  <si>
    <t>Abril</t>
  </si>
  <si>
    <t>Amadeu Junio</t>
  </si>
  <si>
    <t>Beatriz de Jesus</t>
  </si>
  <si>
    <t>Gabriel José</t>
  </si>
  <si>
    <t>Israel Tulio</t>
  </si>
  <si>
    <t>Leandra Zema</t>
  </si>
  <si>
    <t>Maria Julieta</t>
  </si>
  <si>
    <t>Mario Londres</t>
  </si>
  <si>
    <t>Nicolas Marques</t>
  </si>
  <si>
    <t>Pedro Jorge</t>
  </si>
  <si>
    <t>Rogerio Nunes</t>
  </si>
  <si>
    <t>Vinicius Primo</t>
  </si>
  <si>
    <t>Maio</t>
  </si>
  <si>
    <t>Carlos Vienna</t>
  </si>
  <si>
    <t>Christiano de Jesus</t>
  </si>
  <si>
    <t>Daniel Nair</t>
  </si>
  <si>
    <t>Guilherme Ribeiro</t>
  </si>
  <si>
    <t>Heloise Alya</t>
  </si>
  <si>
    <t>Jade Aaira</t>
  </si>
  <si>
    <t>Junior Mario</t>
  </si>
  <si>
    <t>Lorena Cristina</t>
  </si>
  <si>
    <t>Maria Alice</t>
  </si>
  <si>
    <t>Maria Cecilia</t>
  </si>
  <si>
    <t>Maria Liz</t>
  </si>
  <si>
    <t>Patricia Marques</t>
  </si>
  <si>
    <t>Rafael Helio</t>
  </si>
  <si>
    <t>Sandra Ciro</t>
  </si>
  <si>
    <t>Velma Eduarda</t>
  </si>
  <si>
    <t>Soma de Valor Total</t>
  </si>
  <si>
    <t>Total Geral</t>
  </si>
  <si>
    <t>Soma de Quantidade</t>
  </si>
  <si>
    <t>Contagem de Doador</t>
  </si>
  <si>
    <t> </t>
  </si>
  <si>
    <t>Faixa_Etária</t>
  </si>
  <si>
    <t>Percentual</t>
  </si>
  <si>
    <t>Adulto</t>
  </si>
  <si>
    <t>Adulto Jovem</t>
  </si>
  <si>
    <t>Filhote</t>
  </si>
  <si>
    <t>Categoria</t>
  </si>
  <si>
    <t>Valor</t>
  </si>
  <si>
    <t>Alimentos</t>
  </si>
  <si>
    <t>170.00</t>
  </si>
  <si>
    <t>25.00</t>
  </si>
  <si>
    <t>Livros</t>
  </si>
  <si>
    <t>90.00</t>
  </si>
  <si>
    <t>Material de Limpeza</t>
  </si>
  <si>
    <t>70.00</t>
  </si>
  <si>
    <t>Medicamentos</t>
  </si>
  <si>
    <t>110.00</t>
  </si>
  <si>
    <t>210.00</t>
  </si>
  <si>
    <t>cachorros adotados</t>
  </si>
  <si>
    <t>gatos adotados</t>
  </si>
  <si>
    <t>total</t>
  </si>
  <si>
    <t>]</t>
  </si>
  <si>
    <t>Rótulos de Linha</t>
  </si>
  <si>
    <t>Soma de Valor doado</t>
  </si>
  <si>
    <t>Soma de Valor Total (R$)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</si>
</sst>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</numFmts>
  <fonts count="5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49998474074526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/>
      <bottom style="thin">
        <color rgb="FF000000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0" borderId="0" xfId="0" applyAlignment="1">
      <alignment horizontal="left" indent="1"/>
    </xf>
    <xf numFmtId="164" fontId="3" fillId="0" borderId="1" xfId="0" applyNumberFormat="1" applyFont="1" applyBorder="1"/>
    <xf numFmtId="164" fontId="0" fillId="0" borderId="0" xfId="1" applyNumberFormat="1" applyFont="1"/>
    <xf numFmtId="44" fontId="0" fillId="0" borderId="0" xfId="0" applyNumberFormat="1"/>
    <xf numFmtId="0" fontId="3" fillId="0" borderId="0" xfId="0" applyFont="1"/>
    <xf numFmtId="0" fontId="0" fillId="2" borderId="0" xfId="0" applyFill="1"/>
    <xf numFmtId="3" fontId="0" fillId="2" borderId="0" xfId="0" applyNumberFormat="1" applyFill="1"/>
    <xf numFmtId="3" fontId="0" fillId="2" borderId="2" xfId="0" applyNumberFormat="1" applyFill="1" applyBorder="1"/>
    <xf numFmtId="0" fontId="3" fillId="3" borderId="0" xfId="0" applyFont="1" applyFill="1"/>
    <xf numFmtId="164" fontId="4" fillId="0" borderId="0" xfId="0" applyNumberFormat="1" applyFont="1"/>
    <xf numFmtId="0" fontId="4" fillId="0" borderId="0" xfId="0" pivotButton="1" applyFont="1"/>
    <xf numFmtId="0" fontId="4" fillId="0" borderId="0" xfId="0" applyFont="1"/>
    <xf numFmtId="0" fontId="0" fillId="0" borderId="0" xfId="0" applyAlignment="1">
      <alignment wrapText="1"/>
    </xf>
  </cellXfs>
  <cellStyles count="2">
    <cellStyle name="Moeda" xfId="1" builtinId="4"/>
    <cellStyle name="Normal" xfId="0" builtinId="0"/>
  </cellStyles>
  <dxfs count="24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numFmt numFmtId="3" formatCode="#,##0"/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3" tint="0.499984740745262"/>
        </patternFill>
      </fill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0" formatCode="General"/>
    </dxf>
    <dxf>
      <alignment horizontal="left" vertical="bottom" textRotation="0" wrapText="0" indent="0" justifyLastLine="0" shrinkToFit="0" readingOrder="0"/>
    </dxf>
    <dxf>
      <numFmt numFmtId="164" formatCode="_-[$R$-416]\ * #,##0.00_-;\-[$R$-416]\ * #,##0.00_-;_-[$R$-416]\ * &quot;-&quot;??_-;_-@_-"/>
    </dxf>
    <dxf>
      <alignment horizontal="left" vertical="bottom" textRotation="0" wrapText="0" indent="1" justifyLastLine="0" shrinkToFit="0" readingOrder="0"/>
    </dxf>
    <dxf>
      <numFmt numFmtId="164" formatCode="_-[$R$-416]\ * #,##0.00_-;\-[$R$-416]\ * #,##0.00_-;_-[$R$-416]\ * &quot;-&quot;??_-;_-@_-"/>
    </dxf>
    <dxf>
      <numFmt numFmtId="34" formatCode="_-&quot;R$&quot;\ * #,##0.00_-;\-&quot;R$&quot;\ * #,##0.00_-;_-&quot;R$&quot;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font>
        <u/>
      </font>
    </dxf>
    <dxf>
      <font>
        <u/>
      </font>
    </dxf>
    <dxf>
      <font>
        <u/>
      </font>
    </dxf>
    <dxf>
      <font>
        <u/>
      </font>
    </dxf>
    <dxf>
      <font>
        <u/>
      </font>
    </dxf>
    <dxf>
      <font>
        <u/>
      </font>
    </dxf>
    <dxf>
      <font>
        <u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pivotCacheDefinition" Target="pivotCache/pivotCacheDefinition6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5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4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[donationsPet 4.xlsx]Samira F.!Tabela dinâmica1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Valor em porcentagem de cada doaçao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separator> </c:separator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'Samira F.'!$B$3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657-4A5D-9D6D-80C722D1B17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657-4A5D-9D6D-80C722D1B17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657-4A5D-9D6D-80C722D1B17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657-4A5D-9D6D-80C722D1B17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657-4A5D-9D6D-80C722D1B17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657-4A5D-9D6D-80C722D1B17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657-4A5D-9D6D-80C722D1B17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eparator>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'Samira F.'!$A$4:$A$11</c:f>
              <c:strCache>
                <c:ptCount val="7"/>
                <c:pt idx="0">
                  <c:v>Campanha Online</c:v>
                </c:pt>
                <c:pt idx="1">
                  <c:v>ONGs</c:v>
                </c:pt>
                <c:pt idx="2">
                  <c:v>Parcerias</c:v>
                </c:pt>
                <c:pt idx="3">
                  <c:v>Pessoa Física (PF)</c:v>
                </c:pt>
                <c:pt idx="4">
                  <c:v>Pessoa Jurídica (PJ)</c:v>
                </c:pt>
                <c:pt idx="5">
                  <c:v>Prefeitura</c:v>
                </c:pt>
                <c:pt idx="6">
                  <c:v>Subsídio Governamental</c:v>
                </c:pt>
              </c:strCache>
            </c:strRef>
          </c:cat>
          <c:val>
            <c:numRef>
              <c:f>'Samira F.'!$B$4:$B$11</c:f>
              <c:numCache>
                <c:formatCode>_-[$R$-416]\ * #,##0.00_-;\-[$R$-416]\ * #,##0.00_-;_-[$R$-416]\ * "-"??_-;_-@_-</c:formatCode>
                <c:ptCount val="7"/>
                <c:pt idx="0">
                  <c:v>60000</c:v>
                </c:pt>
                <c:pt idx="1">
                  <c:v>10000</c:v>
                </c:pt>
                <c:pt idx="2">
                  <c:v>40000</c:v>
                </c:pt>
                <c:pt idx="3">
                  <c:v>100000</c:v>
                </c:pt>
                <c:pt idx="4">
                  <c:v>20000</c:v>
                </c:pt>
                <c:pt idx="5">
                  <c:v>5000</c:v>
                </c:pt>
                <c:pt idx="6">
                  <c:v>35000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B0-40F0-8483-8B62B3A749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[donationsPet 4.xlsx]Samira F.!Tabela dinâmica4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Quantidade de de cada prouto doado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'Samira F.'!$B$17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'Samira F.'!$A$18:$A$27</c:f>
              <c:strCache>
                <c:ptCount val="9"/>
                <c:pt idx="0">
                  <c:v>Antipulgas</c:v>
                </c:pt>
                <c:pt idx="1">
                  <c:v>Brinquedos</c:v>
                </c:pt>
                <c:pt idx="2">
                  <c:v>Camas para cães</c:v>
                </c:pt>
                <c:pt idx="3">
                  <c:v>Coleira</c:v>
                </c:pt>
                <c:pt idx="4">
                  <c:v>Gaiola Tranportadora</c:v>
                </c:pt>
                <c:pt idx="5">
                  <c:v>Medicamento</c:v>
                </c:pt>
                <c:pt idx="6">
                  <c:v>Ração</c:v>
                </c:pt>
                <c:pt idx="7">
                  <c:v>Roupas</c:v>
                </c:pt>
                <c:pt idx="8">
                  <c:v>Shampoo</c:v>
                </c:pt>
              </c:strCache>
            </c:strRef>
          </c:cat>
          <c:val>
            <c:numRef>
              <c:f>'Samira F.'!$B$18:$B$27</c:f>
              <c:numCache>
                <c:formatCode>General</c:formatCode>
                <c:ptCount val="9"/>
                <c:pt idx="0">
                  <c:v>100</c:v>
                </c:pt>
                <c:pt idx="1">
                  <c:v>10</c:v>
                </c:pt>
                <c:pt idx="2">
                  <c:v>40</c:v>
                </c:pt>
                <c:pt idx="3">
                  <c:v>40</c:v>
                </c:pt>
                <c:pt idx="4">
                  <c:v>15</c:v>
                </c:pt>
                <c:pt idx="5">
                  <c:v>90</c:v>
                </c:pt>
                <c:pt idx="6">
                  <c:v>50</c:v>
                </c:pt>
                <c:pt idx="7">
                  <c:v>20</c:v>
                </c:pt>
                <c:pt idx="8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B4-4407-BE4B-48B010686D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56463623"/>
        <c:axId val="1363168263"/>
      </c:barChart>
      <c:catAx>
        <c:axId val="13564636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3168263"/>
        <c:crosses val="autoZero"/>
        <c:auto val="1"/>
        <c:lblAlgn val="ctr"/>
        <c:lblOffset val="100"/>
        <c:noMultiLvlLbl val="0"/>
      </c:catAx>
      <c:valAx>
        <c:axId val="1363168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646362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[donationsPet 4.xlsx]Samira F.!Tabela dinâmica2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de doadores por 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'Samira F.'!$B$32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'Samira F.'!$A$33:$A$38</c:f>
              <c:strCache>
                <c:ptCount val="5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</c:strCache>
            </c:strRef>
          </c:cat>
          <c:val>
            <c:numRef>
              <c:f>'Samira F.'!$B$33:$B$38</c:f>
              <c:numCache>
                <c:formatCode>General</c:formatCode>
                <c:ptCount val="5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11</c:v>
                </c:pt>
                <c:pt idx="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F1-4E80-BF8F-63C64D8F8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53082887"/>
        <c:axId val="1553134599"/>
      </c:barChart>
      <c:catAx>
        <c:axId val="1553082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3134599"/>
        <c:crosses val="autoZero"/>
        <c:auto val="1"/>
        <c:lblAlgn val="ctr"/>
        <c:lblOffset val="100"/>
        <c:noMultiLvlLbl val="0"/>
      </c:catAx>
      <c:valAx>
        <c:axId val="1553134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3082887"/>
        <c:crosses val="autoZero"/>
        <c:crossBetween val="between"/>
      </c:valAx>
      <c:dTable>
        <c:showHorzBorder val="0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Animais adotados por faixa etária</a:t>
            </a:r>
          </a:p>
        </c:rich>
      </c:tx>
      <c:layout>
        <c:manualLayout>
          <c:xMode val="edge"/>
          <c:yMode val="edge"/>
          <c:x val="0.13956933508311462"/>
          <c:y val="7.25190839694656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Raissa!$H$2</c:f>
              <c:strCache>
                <c:ptCount val="1"/>
                <c:pt idx="0">
                  <c:v>Quantidade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CA7-4C14-9A5E-F243137A7C7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CA7-4C14-9A5E-F243137A7C7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CA7-4C14-9A5E-F243137A7C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Raissa!$G$3:$G$5,Raissa!$I$3:$I$5,Raissa!$H$3:$H$5</c:f>
              <c:multiLvlStrCache>
                <c:ptCount val="3"/>
                <c:lvl>
                  <c:pt idx="0">
                    <c:v>3</c:v>
                  </c:pt>
                  <c:pt idx="1">
                    <c:v>19</c:v>
                  </c:pt>
                  <c:pt idx="2">
                    <c:v>4</c:v>
                  </c:pt>
                </c:lvl>
                <c:lvl>
                  <c:pt idx="0">
                    <c:v>1.153.846</c:v>
                  </c:pt>
                  <c:pt idx="1">
                    <c:v>7.307.692</c:v>
                  </c:pt>
                  <c:pt idx="2">
                    <c:v>1.538.462</c:v>
                  </c:pt>
                </c:lvl>
                <c:lvl>
                  <c:pt idx="0">
                    <c:v>Adulto</c:v>
                  </c:pt>
                  <c:pt idx="1">
                    <c:v>Adulto Jovem</c:v>
                  </c:pt>
                  <c:pt idx="2">
                    <c:v>Filhote</c:v>
                  </c:pt>
                </c:lvl>
              </c:multiLvlStrCache>
            </c:multiLvlStrRef>
          </c:cat>
          <c:val>
            <c:numRef>
              <c:f>Raissa!$H$3:$H$5</c:f>
              <c:numCache>
                <c:formatCode>General</c:formatCode>
                <c:ptCount val="3"/>
                <c:pt idx="0">
                  <c:v>3</c:v>
                </c:pt>
                <c:pt idx="1">
                  <c:v>19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51CD-41C8-9933-EA29837CD018}"/>
            </c:ext>
          </c:extLst>
        </c:ser>
        <c:ser>
          <c:idx val="1"/>
          <c:order val="1"/>
          <c:tx>
            <c:strRef>
              <c:f>Raissa!$I$2</c:f>
              <c:strCache>
                <c:ptCount val="1"/>
                <c:pt idx="0">
                  <c:v>Percentual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CA7-4C14-9A5E-F243137A7C7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CA7-4C14-9A5E-F243137A7C7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6CA7-4C14-9A5E-F243137A7C7F}"/>
              </c:ext>
            </c:extLst>
          </c:dPt>
          <c:cat>
            <c:multiLvlStrRef>
              <c:f>Raissa!$G$3:$G$5,Raissa!$I$3:$I$5,Raissa!$H$3:$H$5</c:f>
              <c:multiLvlStrCache>
                <c:ptCount val="3"/>
                <c:lvl>
                  <c:pt idx="0">
                    <c:v>3</c:v>
                  </c:pt>
                  <c:pt idx="1">
                    <c:v>19</c:v>
                  </c:pt>
                  <c:pt idx="2">
                    <c:v>4</c:v>
                  </c:pt>
                </c:lvl>
                <c:lvl>
                  <c:pt idx="0">
                    <c:v>1.153.846</c:v>
                  </c:pt>
                  <c:pt idx="1">
                    <c:v>7.307.692</c:v>
                  </c:pt>
                  <c:pt idx="2">
                    <c:v>1.538.462</c:v>
                  </c:pt>
                </c:lvl>
                <c:lvl>
                  <c:pt idx="0">
                    <c:v>Adulto</c:v>
                  </c:pt>
                  <c:pt idx="1">
                    <c:v>Adulto Jovem</c:v>
                  </c:pt>
                  <c:pt idx="2">
                    <c:v>Filhote</c:v>
                  </c:pt>
                </c:lvl>
              </c:multiLvlStrCache>
            </c:multiLvlStrRef>
          </c:cat>
          <c:val>
            <c:numRef>
              <c:f>Raissa!$I$3:$I$5</c:f>
              <c:numCache>
                <c:formatCode>#,##0</c:formatCode>
                <c:ptCount val="3"/>
                <c:pt idx="0">
                  <c:v>1153846</c:v>
                </c:pt>
                <c:pt idx="1">
                  <c:v>7307692</c:v>
                </c:pt>
                <c:pt idx="2">
                  <c:v>1538462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51CD-41C8-9933-EA29837CD0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Espécies de animais adotados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Raissa!$A$21</c:f>
              <c:strCache>
                <c:ptCount val="1"/>
                <c:pt idx="0">
                  <c:v>cachorros adotados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Raissa!$A$22</c:f>
              <c:numCache>
                <c:formatCode>General</c:formatCode>
                <c:ptCount val="1"/>
                <c:pt idx="0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89F6-4DA3-A12D-751A24263611}"/>
            </c:ext>
          </c:extLst>
        </c:ser>
        <c:ser>
          <c:idx val="1"/>
          <c:order val="1"/>
          <c:tx>
            <c:strRef>
              <c:f>Raissa!$B$21</c:f>
              <c:strCache>
                <c:ptCount val="1"/>
                <c:pt idx="0">
                  <c:v>gatos adotados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Raissa!$B$22</c:f>
              <c:numCache>
                <c:formatCode>General</c:formatCode>
                <c:ptCount val="1"/>
                <c:pt idx="0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89F6-4DA3-A12D-751A24263611}"/>
            </c:ext>
          </c:extLst>
        </c:ser>
        <c:ser>
          <c:idx val="2"/>
          <c:order val="2"/>
          <c:tx>
            <c:strRef>
              <c:f>Raissa!$C$21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Raissa!$C$22</c:f>
              <c:numCache>
                <c:formatCode>General</c:formatCode>
                <c:ptCount val="1"/>
                <c:pt idx="0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89F6-4DA3-A12D-751A242636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0"/>
        <c:overlap val="-27"/>
        <c:axId val="2074418184"/>
        <c:axId val="2074424328"/>
      </c:barChart>
      <c:catAx>
        <c:axId val="2074418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4424328"/>
        <c:crosses val="autoZero"/>
        <c:auto val="1"/>
        <c:lblAlgn val="ctr"/>
        <c:lblOffset val="100"/>
        <c:noMultiLvlLbl val="0"/>
      </c:catAx>
      <c:valAx>
        <c:axId val="2074424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4418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[donationsPet 4.xlsx]Matheus!Tabela dinâmica4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Valores Arrecadados por Mês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7.4258542843619307E-17"/>
              <c:y val="-2.894057318611950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Matheus!$B$3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81E-4E45-84F1-6BA1DA67778C}"/>
              </c:ext>
            </c:extLst>
          </c:dPt>
          <c:dLbls>
            <c:dLbl>
              <c:idx val="3"/>
              <c:layout>
                <c:manualLayout>
                  <c:x val="7.4258542843619307E-17"/>
                  <c:y val="-2.894057318611950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81E-4E45-84F1-6BA1DA67778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cat>
            <c:strRef>
              <c:f>Matheus!$A$4:$A$9</c:f>
              <c:strCache>
                <c:ptCount val="5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</c:strCache>
            </c:strRef>
          </c:cat>
          <c:val>
            <c:numRef>
              <c:f>Matheus!$B$4:$B$9</c:f>
              <c:numCache>
                <c:formatCode>_-[$R$-416]\ * #,##0.00_-;\-[$R$-416]\ * #,##0.00_-;_-[$R$-416]\ * "-"??_-;_-@_-</c:formatCode>
                <c:ptCount val="5"/>
                <c:pt idx="0">
                  <c:v>52059</c:v>
                </c:pt>
                <c:pt idx="1">
                  <c:v>57690</c:v>
                </c:pt>
                <c:pt idx="2">
                  <c:v>62325</c:v>
                </c:pt>
                <c:pt idx="3">
                  <c:v>51860</c:v>
                </c:pt>
                <c:pt idx="4">
                  <c:v>57853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B5-4699-B1FA-3C5A9EEFF97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99"/>
        <c:axId val="1725853344"/>
        <c:axId val="1725855744"/>
      </c:barChart>
      <c:catAx>
        <c:axId val="17258533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25855744"/>
        <c:crosses val="autoZero"/>
        <c:auto val="1"/>
        <c:lblAlgn val="ctr"/>
        <c:lblOffset val="100"/>
        <c:noMultiLvlLbl val="0"/>
      </c:catAx>
      <c:valAx>
        <c:axId val="1725855744"/>
        <c:scaling>
          <c:orientation val="minMax"/>
        </c:scaling>
        <c:delete val="1"/>
        <c:axPos val="l"/>
        <c:numFmt formatCode="_-[$R$-416]\ * #,##0.00_-;\-[$R$-416]\ * #,##0.00_-;_-[$R$-416]\ * &quot;-&quot;??_-;_-@_-" sourceLinked="1"/>
        <c:majorTickMark val="out"/>
        <c:minorTickMark val="none"/>
        <c:tickLblPos val="nextTo"/>
        <c:crossAx val="172585334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[donationsPet 4.xlsx]Matheus!Tabela dinâmica2</c:name>
    <c:fmtId val="2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Distribuição Cumulativa do Valor Gasto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74000"/>
            </a:schemeClr>
          </a:solidFill>
          <a:ln>
            <a:noFill/>
          </a:ln>
          <a:effectLst>
            <a:innerShdw blurRad="114300">
              <a:schemeClr val="accent1">
                <a:lumMod val="75000"/>
              </a:schemeClr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accent1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74000"/>
            </a:schemeClr>
          </a:solidFill>
          <a:ln>
            <a:noFill/>
          </a:ln>
          <a:effectLst>
            <a:innerShdw blurRad="114300">
              <a:schemeClr val="accent1">
                <a:lumMod val="75000"/>
              </a:schemeClr>
            </a:innerShdw>
          </a:effectLst>
        </c:spPr>
        <c:dLbl>
          <c:idx val="0"/>
          <c:layout>
            <c:manualLayout>
              <c:x val="0"/>
              <c:y val="-7.2484490782183719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accent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B9C7D3CF-656E-464E-8580-CF8142597355}" type="VALUE">
                  <a:rPr lang="en-US"/>
                  <a:pPr>
                    <a:defRPr/>
                  </a:pPr>
                  <a:t>[]</a:t>
                </a:fld>
                <a:endParaRPr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accent1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2"/>
        <c:spPr>
          <a:solidFill>
            <a:schemeClr val="accent1">
              <a:alpha val="74000"/>
            </a:schemeClr>
          </a:solidFill>
          <a:ln>
            <a:noFill/>
          </a:ln>
          <a:effectLst>
            <a:innerShdw blurRad="114300">
              <a:schemeClr val="accent1">
                <a:lumMod val="75000"/>
              </a:schemeClr>
            </a:innerShdw>
          </a:effectLst>
        </c:spPr>
        <c:dLbl>
          <c:idx val="0"/>
          <c:layout>
            <c:manualLayout>
              <c:x val="1.6226698476958248E-2"/>
              <c:y val="-8.3929410379370614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accent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D34975BB-03A3-4EEC-AAE0-849B624BC246}" type="VALUE">
                  <a:rPr lang="en-US"/>
                  <a:pPr>
                    <a:defRPr/>
                  </a:pPr>
                  <a:t>[]</a:t>
                </a:fld>
                <a:endParaRPr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accent1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3"/>
        <c:spPr>
          <a:solidFill>
            <a:schemeClr val="accent1">
              <a:alpha val="74000"/>
            </a:schemeClr>
          </a:solidFill>
          <a:ln>
            <a:noFill/>
          </a:ln>
          <a:effectLst>
            <a:innerShdw blurRad="114300">
              <a:schemeClr val="accent1">
                <a:lumMod val="75000"/>
              </a:schemeClr>
            </a:innerShdw>
          </a:effectLst>
        </c:spPr>
        <c:dLbl>
          <c:idx val="0"/>
          <c:layout>
            <c:manualLayout>
              <c:x val="0"/>
              <c:y val="-0.1297090887681181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accent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6F062D43-EAFE-4985-B226-03404864EB0C}" type="VALUE">
                  <a:rPr lang="en-US"/>
                  <a:pPr>
                    <a:defRPr/>
                  </a:pPr>
                  <a:t>[]</a:t>
                </a:fld>
                <a:endParaRPr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accent1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4"/>
        <c:spPr>
          <a:solidFill>
            <a:schemeClr val="accent1">
              <a:alpha val="74000"/>
            </a:schemeClr>
          </a:solidFill>
          <a:ln>
            <a:noFill/>
          </a:ln>
          <a:effectLst>
            <a:innerShdw blurRad="114300">
              <a:schemeClr val="accent1">
                <a:lumMod val="75000"/>
              </a:schemeClr>
            </a:innerShdw>
          </a:effectLst>
        </c:spPr>
        <c:dLbl>
          <c:idx val="0"/>
          <c:layout>
            <c:manualLayout>
              <c:x val="-1.4874301774675019E-16"/>
              <c:y val="-6.8669517583121426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accent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A176EBE5-A1AE-40A2-8A28-660593884908}" type="VALUE">
                  <a:rPr lang="en-US"/>
                  <a:pPr>
                    <a:defRPr/>
                  </a:pPr>
                  <a:t>[]</a:t>
                </a:fld>
                <a:endParaRPr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accent1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5"/>
        <c:spPr>
          <a:solidFill>
            <a:schemeClr val="accent1">
              <a:alpha val="74000"/>
            </a:schemeClr>
          </a:solidFill>
          <a:ln>
            <a:noFill/>
          </a:ln>
          <a:effectLst>
            <a:innerShdw blurRad="114300">
              <a:schemeClr val="accent1">
                <a:lumMod val="75000"/>
              </a:schemeClr>
            </a:innerShdw>
          </a:effectLst>
        </c:spPr>
        <c:dLbl>
          <c:idx val="0"/>
          <c:layout>
            <c:manualLayout>
              <c:x val="0"/>
              <c:y val="-9.5374329976557509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accent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305DA14C-3E66-4F39-AB81-827C9386081D}" type="VALUE">
                  <a:rPr lang="en-US"/>
                  <a:pPr>
                    <a:defRPr/>
                  </a:pPr>
                  <a:t>[]</a:t>
                </a:fld>
                <a:endParaRPr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accent1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6"/>
        <c:spPr>
          <a:solidFill>
            <a:schemeClr val="accent1">
              <a:alpha val="74000"/>
            </a:schemeClr>
          </a:solidFill>
          <a:ln>
            <a:noFill/>
          </a:ln>
          <a:effectLst>
            <a:innerShdw blurRad="114300">
              <a:schemeClr val="accent1">
                <a:lumMod val="75000"/>
              </a:schemeClr>
            </a:innerShdw>
          </a:effectLst>
        </c:spPr>
        <c:dLbl>
          <c:idx val="0"/>
          <c:layout>
            <c:manualLayout>
              <c:x val="4.0566746192395621E-3"/>
              <c:y val="-6.4854544384059062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accent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1808C519-F689-4727-A2D8-31982598FE72}" type="VALUE">
                  <a:rPr lang="en-US"/>
                  <a:pPr>
                    <a:defRPr/>
                  </a:pPr>
                  <a:t>[]</a:t>
                </a:fld>
                <a:endParaRPr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accent1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7"/>
        <c:spPr>
          <a:solidFill>
            <a:schemeClr val="accent1">
              <a:alpha val="74000"/>
            </a:schemeClr>
          </a:solidFill>
          <a:ln>
            <a:noFill/>
          </a:ln>
          <a:effectLst>
            <a:innerShdw blurRad="114300">
              <a:schemeClr val="accent1">
                <a:lumMod val="75000"/>
              </a:schemeClr>
            </a:innerShdw>
          </a:effectLst>
        </c:spPr>
        <c:dLbl>
          <c:idx val="0"/>
          <c:layout>
            <c:manualLayout>
              <c:x val="4.0566746192395621E-3"/>
              <c:y val="-6.1039571184996831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accent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7447CBFD-2D33-40B9-A666-36E49B5D5E01}" type="VALUE">
                  <a:rPr lang="en-US"/>
                  <a:pPr>
                    <a:defRPr/>
                  </a:pPr>
                  <a:t>[]</a:t>
                </a:fld>
                <a:endParaRPr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accent1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8"/>
        <c:spPr>
          <a:solidFill>
            <a:schemeClr val="accent1">
              <a:alpha val="74000"/>
            </a:schemeClr>
          </a:solidFill>
          <a:ln>
            <a:noFill/>
          </a:ln>
          <a:effectLst>
            <a:innerShdw blurRad="114300">
              <a:schemeClr val="accent1">
                <a:lumMod val="75000"/>
              </a:schemeClr>
            </a:innerShdw>
          </a:effectLst>
        </c:spPr>
        <c:dLbl>
          <c:idx val="0"/>
          <c:layout>
            <c:manualLayout>
              <c:x val="1.6226698476958228E-2"/>
              <c:y val="-5.7224597985934537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accent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75688E8B-04C9-44C2-8075-7824B360DE37}" type="VALUE">
                  <a:rPr lang="en-US"/>
                  <a:pPr>
                    <a:defRPr/>
                  </a:pPr>
                  <a:t>[]</a:t>
                </a:fld>
                <a:endParaRPr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accent1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9"/>
        <c:spPr>
          <a:solidFill>
            <a:schemeClr val="accent1">
              <a:alpha val="74000"/>
            </a:schemeClr>
          </a:solidFill>
          <a:ln>
            <a:noFill/>
          </a:ln>
          <a:effectLst>
            <a:innerShdw blurRad="114300">
              <a:schemeClr val="accent1">
                <a:lumMod val="75000"/>
              </a:schemeClr>
            </a:innerShdw>
          </a:effectLst>
        </c:spPr>
        <c:dLbl>
          <c:idx val="0"/>
          <c:layout>
            <c:manualLayout>
              <c:x val="1.217002385771869E-2"/>
              <c:y val="-0.1983786063512395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accent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499A35E7-B1E4-424E-92DA-E72E828A3067}" type="VALUE">
                  <a:rPr lang="en-US"/>
                  <a:pPr>
                    <a:defRPr/>
                  </a:pPr>
                  <a:t>[]</a:t>
                </a:fld>
                <a:endParaRPr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accent1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8.8052970651395848E-2"/>
          <c:y val="0.2093257770830054"/>
          <c:w val="0.86819980544389996"/>
          <c:h val="0.43427612235309948"/>
        </c:manualLayout>
      </c:layout>
      <c:areaChart>
        <c:grouping val="standard"/>
        <c:varyColors val="0"/>
        <c:ser>
          <c:idx val="0"/>
          <c:order val="0"/>
          <c:tx>
            <c:strRef>
              <c:f>Matheus!$B$18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74000"/>
              </a:schemeClr>
            </a:solidFill>
            <a:ln>
              <a:noFill/>
            </a:ln>
            <a:effectLst>
              <a:innerShdw blurRad="114300">
                <a:schemeClr val="accent1">
                  <a:lumMod val="75000"/>
                </a:schemeClr>
              </a:innerShdw>
            </a:effectLst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A-6087-4B57-8C75-F2A6278F399A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9-6087-4B57-8C75-F2A6278F399A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8-6087-4B57-8C75-F2A6278F399A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7-6087-4B57-8C75-F2A6278F399A}"/>
              </c:ext>
            </c:extLst>
          </c:dPt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06-6087-4B57-8C75-F2A6278F399A}"/>
              </c:ext>
            </c:extLst>
          </c:dPt>
          <c:dPt>
            <c:idx val="5"/>
            <c:bubble3D val="0"/>
            <c:extLst>
              <c:ext xmlns:c16="http://schemas.microsoft.com/office/drawing/2014/chart" uri="{C3380CC4-5D6E-409C-BE32-E72D297353CC}">
                <c16:uniqueId val="{00000004-6087-4B57-8C75-F2A6278F399A}"/>
              </c:ext>
            </c:extLst>
          </c:dPt>
          <c:dPt>
            <c:idx val="6"/>
            <c:bubble3D val="0"/>
            <c:extLst>
              <c:ext xmlns:c16="http://schemas.microsoft.com/office/drawing/2014/chart" uri="{C3380CC4-5D6E-409C-BE32-E72D297353CC}">
                <c16:uniqueId val="{00000003-6087-4B57-8C75-F2A6278F399A}"/>
              </c:ext>
            </c:extLst>
          </c:dPt>
          <c:dPt>
            <c:idx val="7"/>
            <c:bubble3D val="0"/>
            <c:extLst>
              <c:ext xmlns:c16="http://schemas.microsoft.com/office/drawing/2014/chart" uri="{C3380CC4-5D6E-409C-BE32-E72D297353CC}">
                <c16:uniqueId val="{00000005-6087-4B57-8C75-F2A6278F399A}"/>
              </c:ext>
            </c:extLst>
          </c:dPt>
          <c:dPt>
            <c:idx val="8"/>
            <c:bubble3D val="0"/>
            <c:extLst>
              <c:ext xmlns:c16="http://schemas.microsoft.com/office/drawing/2014/chart" uri="{C3380CC4-5D6E-409C-BE32-E72D297353CC}">
                <c16:uniqueId val="{00000002-6087-4B57-8C75-F2A6278F399A}"/>
              </c:ext>
            </c:extLst>
          </c:dPt>
          <c:dLbls>
            <c:dLbl>
              <c:idx val="0"/>
              <c:layout>
                <c:manualLayout>
                  <c:x val="1.217002385771869E-2"/>
                  <c:y val="-0.19837860635123952"/>
                </c:manualLayout>
              </c:layout>
              <c:tx>
                <c:rich>
                  <a:bodyPr/>
                  <a:lstStyle/>
                  <a:p>
                    <a:fld id="{499A35E7-B1E4-424E-92DA-E72E828A3067}" type="VALUE">
                      <a:rPr lang="en-US"/>
                      <a:pPr/>
                      <a:t>[]</a:t>
                    </a:fld>
                    <a:endParaRPr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A-6087-4B57-8C75-F2A6278F399A}"/>
                </c:ext>
              </c:extLst>
            </c:dLbl>
            <c:dLbl>
              <c:idx val="1"/>
              <c:layout>
                <c:manualLayout>
                  <c:x val="1.6226698476958228E-2"/>
                  <c:y val="-5.7224597985934537E-2"/>
                </c:manualLayout>
              </c:layout>
              <c:tx>
                <c:rich>
                  <a:bodyPr/>
                  <a:lstStyle/>
                  <a:p>
                    <a:fld id="{75688E8B-04C9-44C2-8075-7824B360DE37}" type="VALUE">
                      <a:rPr lang="en-US"/>
                      <a:pPr/>
                      <a:t>[]</a:t>
                    </a:fld>
                    <a:endParaRPr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9-6087-4B57-8C75-F2A6278F399A}"/>
                </c:ext>
              </c:extLst>
            </c:dLbl>
            <c:dLbl>
              <c:idx val="2"/>
              <c:layout>
                <c:manualLayout>
                  <c:x val="4.0566746192395621E-3"/>
                  <c:y val="-6.1039571184996831E-2"/>
                </c:manualLayout>
              </c:layout>
              <c:tx>
                <c:rich>
                  <a:bodyPr/>
                  <a:lstStyle/>
                  <a:p>
                    <a:fld id="{7447CBFD-2D33-40B9-A666-36E49B5D5E01}" type="VALUE">
                      <a:rPr lang="en-US"/>
                      <a:pPr/>
                      <a:t>[]</a:t>
                    </a:fld>
                    <a:endParaRPr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8-6087-4B57-8C75-F2A6278F399A}"/>
                </c:ext>
              </c:extLst>
            </c:dLbl>
            <c:dLbl>
              <c:idx val="3"/>
              <c:layout>
                <c:manualLayout>
                  <c:x val="4.0566746192395621E-3"/>
                  <c:y val="-6.4854544384059062E-2"/>
                </c:manualLayout>
              </c:layout>
              <c:tx>
                <c:rich>
                  <a:bodyPr/>
                  <a:lstStyle/>
                  <a:p>
                    <a:fld id="{1808C519-F689-4727-A2D8-31982598FE72}" type="VALUE">
                      <a:rPr lang="en-US"/>
                      <a:pPr/>
                      <a:t>[]</a:t>
                    </a:fld>
                    <a:endParaRPr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6087-4B57-8C75-F2A6278F399A}"/>
                </c:ext>
              </c:extLst>
            </c:dLbl>
            <c:dLbl>
              <c:idx val="4"/>
              <c:layout>
                <c:manualLayout>
                  <c:x val="0"/>
                  <c:y val="-9.5374329976557509E-2"/>
                </c:manualLayout>
              </c:layout>
              <c:tx>
                <c:rich>
                  <a:bodyPr/>
                  <a:lstStyle/>
                  <a:p>
                    <a:fld id="{305DA14C-3E66-4F39-AB81-827C9386081D}" type="VALUE">
                      <a:rPr lang="en-US"/>
                      <a:pPr/>
                      <a:t>[]</a:t>
                    </a:fld>
                    <a:endParaRPr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6087-4B57-8C75-F2A6278F399A}"/>
                </c:ext>
              </c:extLst>
            </c:dLbl>
            <c:dLbl>
              <c:idx val="5"/>
              <c:layout>
                <c:manualLayout>
                  <c:x val="0"/>
                  <c:y val="-0.12970908876811812"/>
                </c:manualLayout>
              </c:layout>
              <c:tx>
                <c:rich>
                  <a:bodyPr/>
                  <a:lstStyle/>
                  <a:p>
                    <a:fld id="{6F062D43-EAFE-4985-B226-03404864EB0C}" type="VALUE">
                      <a:rPr lang="en-US"/>
                      <a:pPr/>
                      <a:t>[]</a:t>
                    </a:fld>
                    <a:endParaRPr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6087-4B57-8C75-F2A6278F399A}"/>
                </c:ext>
              </c:extLst>
            </c:dLbl>
            <c:dLbl>
              <c:idx val="6"/>
              <c:layout>
                <c:manualLayout>
                  <c:x val="1.6226698476958248E-2"/>
                  <c:y val="-8.3929410379370614E-2"/>
                </c:manualLayout>
              </c:layout>
              <c:tx>
                <c:rich>
                  <a:bodyPr/>
                  <a:lstStyle/>
                  <a:p>
                    <a:fld id="{D34975BB-03A3-4EEC-AAE0-849B624BC246}" type="VALUE">
                      <a:rPr lang="en-US"/>
                      <a:pPr/>
                      <a:t>[]</a:t>
                    </a:fld>
                    <a:endParaRPr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6087-4B57-8C75-F2A6278F399A}"/>
                </c:ext>
              </c:extLst>
            </c:dLbl>
            <c:dLbl>
              <c:idx val="7"/>
              <c:layout>
                <c:manualLayout>
                  <c:x val="-1.4874301774675019E-16"/>
                  <c:y val="-6.8669517583121426E-2"/>
                </c:manualLayout>
              </c:layout>
              <c:tx>
                <c:rich>
                  <a:bodyPr/>
                  <a:lstStyle/>
                  <a:p>
                    <a:fld id="{A176EBE5-A1AE-40A2-8A28-660593884908}" type="VALUE">
                      <a:rPr lang="en-US"/>
                      <a:pPr/>
                      <a:t>[]</a:t>
                    </a:fld>
                    <a:endParaRPr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6087-4B57-8C75-F2A6278F399A}"/>
                </c:ext>
              </c:extLst>
            </c:dLbl>
            <c:dLbl>
              <c:idx val="8"/>
              <c:layout>
                <c:manualLayout>
                  <c:x val="0"/>
                  <c:y val="-7.2484490782183719E-2"/>
                </c:manualLayout>
              </c:layout>
              <c:tx>
                <c:rich>
                  <a:bodyPr/>
                  <a:lstStyle/>
                  <a:p>
                    <a:fld id="{B9C7D3CF-656E-464E-8580-CF8142597355}" type="VALUE">
                      <a:rPr lang="en-US"/>
                      <a:pPr/>
                      <a:t>[]</a:t>
                    </a:fld>
                    <a:endParaRPr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6087-4B57-8C75-F2A6278F399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accent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Matheus!$A$19:$A$28</c:f>
              <c:strCache>
                <c:ptCount val="9"/>
                <c:pt idx="0">
                  <c:v>Antipulgas</c:v>
                </c:pt>
                <c:pt idx="1">
                  <c:v>Brinquedos</c:v>
                </c:pt>
                <c:pt idx="2">
                  <c:v>Camas para cães</c:v>
                </c:pt>
                <c:pt idx="3">
                  <c:v>Coleira</c:v>
                </c:pt>
                <c:pt idx="4">
                  <c:v>Gaiola Tranportadora</c:v>
                </c:pt>
                <c:pt idx="5">
                  <c:v>Medicamento</c:v>
                </c:pt>
                <c:pt idx="6">
                  <c:v>Ração</c:v>
                </c:pt>
                <c:pt idx="7">
                  <c:v>Roupas</c:v>
                </c:pt>
                <c:pt idx="8">
                  <c:v>Shampoo</c:v>
                </c:pt>
              </c:strCache>
            </c:strRef>
          </c:cat>
          <c:val>
            <c:numRef>
              <c:f>Matheus!$B$19:$B$28</c:f>
              <c:numCache>
                <c:formatCode>_-[$R$-416]\ * #,##0.00_-;\-[$R$-416]\ * #,##0.00_-;_-[$R$-416]\ * "-"??_-;_-@_-</c:formatCode>
                <c:ptCount val="9"/>
                <c:pt idx="0">
                  <c:v>20000</c:v>
                </c:pt>
                <c:pt idx="1">
                  <c:v>300</c:v>
                </c:pt>
                <c:pt idx="2">
                  <c:v>2720</c:v>
                </c:pt>
                <c:pt idx="3">
                  <c:v>920</c:v>
                </c:pt>
                <c:pt idx="4">
                  <c:v>675</c:v>
                </c:pt>
                <c:pt idx="5">
                  <c:v>10800</c:v>
                </c:pt>
                <c:pt idx="6">
                  <c:v>4950</c:v>
                </c:pt>
                <c:pt idx="7">
                  <c:v>400</c:v>
                </c:pt>
                <c:pt idx="8">
                  <c:v>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87-4B57-8C75-F2A6278F399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689167520"/>
        <c:axId val="689163200"/>
      </c:areaChart>
      <c:catAx>
        <c:axId val="689167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163200"/>
        <c:crosses val="autoZero"/>
        <c:auto val="1"/>
        <c:lblAlgn val="ctr"/>
        <c:lblOffset val="100"/>
        <c:noMultiLvlLbl val="0"/>
      </c:catAx>
      <c:valAx>
        <c:axId val="689163200"/>
        <c:scaling>
          <c:orientation val="minMax"/>
        </c:scaling>
        <c:delete val="1"/>
        <c:axPos val="l"/>
        <c:numFmt formatCode="_-[$R$-416]\ * #,##0.00_-;\-[$R$-416]\ * #,##0.00_-;_-[$R$-416]\ * &quot;-&quot;??_-;_-@_-" sourceLinked="1"/>
        <c:majorTickMark val="none"/>
        <c:minorTickMark val="none"/>
        <c:tickLblPos val="nextTo"/>
        <c:crossAx val="689167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[donationsPet 4.xlsx]Matheus!Tabela dinâmica7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Valor Arrecadado por Origem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2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Matheus!$B$36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1B48-4C30-A2BD-CD0C6A82A5E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1B48-4C30-A2BD-CD0C6A82A5E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1B48-4C30-A2BD-CD0C6A82A5E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1B48-4C30-A2BD-CD0C6A82A5E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1B48-4C30-A2BD-CD0C6A82A5E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1B48-4C30-A2BD-CD0C6A82A5E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1B48-4C30-A2BD-CD0C6A82A5E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Matheus!$A$37:$A$44</c:f>
              <c:strCache>
                <c:ptCount val="7"/>
                <c:pt idx="0">
                  <c:v>Campanha Online</c:v>
                </c:pt>
                <c:pt idx="1">
                  <c:v>ONGs</c:v>
                </c:pt>
                <c:pt idx="2">
                  <c:v>Parcerias</c:v>
                </c:pt>
                <c:pt idx="3">
                  <c:v>Pessoa Física (PF)</c:v>
                </c:pt>
                <c:pt idx="4">
                  <c:v>Pessoa Jurídica (PJ)</c:v>
                </c:pt>
                <c:pt idx="5">
                  <c:v>Prefeitura</c:v>
                </c:pt>
                <c:pt idx="6">
                  <c:v>Subsídio Governamental</c:v>
                </c:pt>
              </c:strCache>
            </c:strRef>
          </c:cat>
          <c:val>
            <c:numRef>
              <c:f>Matheus!$B$37:$B$44</c:f>
              <c:numCache>
                <c:formatCode>_("R$"* #,##0.00_);_("R$"* \(#,##0.00\);_("R$"* "-"??_);_(@_)</c:formatCode>
                <c:ptCount val="7"/>
                <c:pt idx="0">
                  <c:v>60000</c:v>
                </c:pt>
                <c:pt idx="1">
                  <c:v>10000</c:v>
                </c:pt>
                <c:pt idx="2">
                  <c:v>40000</c:v>
                </c:pt>
                <c:pt idx="3">
                  <c:v>100000</c:v>
                </c:pt>
                <c:pt idx="4">
                  <c:v>20000</c:v>
                </c:pt>
                <c:pt idx="5">
                  <c:v>5000</c:v>
                </c:pt>
                <c:pt idx="6">
                  <c:v>35000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99-4F37-86DE-33622D6441A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8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>
        <a:lumMod val="50000"/>
      </cs:styleClr>
    </cs:fontRef>
    <cs:defRPr sz="10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74000"/>
        </a:schemeClr>
      </a:solidFill>
      <a:effectLst>
        <a:innerShdw blurRad="114300">
          <a:schemeClr val="phClr">
            <a:lumMod val="75000"/>
          </a:schemeClr>
        </a:innerShdw>
      </a:effectLst>
    </cs:spPr>
  </cs:dataPoint>
  <cs:dataPoint3D>
    <cs:lnRef idx="0"/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74000"/>
        </a:schemeClr>
      </a:solidFill>
      <a:effectLst>
        <a:innerShdw blurRad="114300">
          <a:schemeClr val="phClr">
            <a:lumMod val="75000"/>
          </a:schemeClr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314325</xdr:colOff>
      <xdr:row>0</xdr:row>
      <xdr:rowOff>133350</xdr:rowOff>
    </xdr:from>
    <xdr:to>
      <xdr:col>10</xdr:col>
      <xdr:colOff>9525</xdr:colOff>
      <xdr:row>15</xdr:row>
      <xdr:rowOff>19050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715E01E-4648-C0F9-DDEB-76B0FE8323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209550</xdr:colOff>
      <xdr:row>16</xdr:row>
      <xdr:rowOff>47625</xdr:rowOff>
    </xdr:from>
    <xdr:to>
      <xdr:col>9</xdr:col>
      <xdr:colOff>514350</xdr:colOff>
      <xdr:row>30</xdr:row>
      <xdr:rowOff>123825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D0877B6-3969-0B8B-BEC3-4CCC21F4C260}"/>
            </a:ext>
            <a:ext uri="{147F2762-F138-4A5C-976F-8EAC2B608ADB}">
              <a16:predDERef xmlns:a16="http://schemas.microsoft.com/office/drawing/2014/main" pred="{B715E01E-4648-C0F9-DDEB-76B0FE8323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333375</xdr:colOff>
      <xdr:row>31</xdr:row>
      <xdr:rowOff>0</xdr:rowOff>
    </xdr:from>
    <xdr:to>
      <xdr:col>10</xdr:col>
      <xdr:colOff>28575</xdr:colOff>
      <xdr:row>45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EEAC9C9-4ECD-F6A6-2DD1-E4835F64DC89}"/>
            </a:ext>
            <a:ext uri="{147F2762-F138-4A5C-976F-8EAC2B608ADB}">
              <a16:predDERef xmlns:a16="http://schemas.microsoft.com/office/drawing/2014/main" pred="{DD0877B6-3969-0B8B-BEC3-4CCC21F4C2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504825</xdr:colOff>
      <xdr:row>1</xdr:row>
      <xdr:rowOff>0</xdr:rowOff>
    </xdr:from>
    <xdr:to>
      <xdr:col>17</xdr:col>
      <xdr:colOff>600075</xdr:colOff>
      <xdr:row>13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54D138F-B470-7D2F-E0ED-C338FA919E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361950</xdr:colOff>
      <xdr:row>14</xdr:row>
      <xdr:rowOff>161925</xdr:rowOff>
    </xdr:from>
    <xdr:to>
      <xdr:col>7</xdr:col>
      <xdr:colOff>647700</xdr:colOff>
      <xdr:row>27</xdr:row>
      <xdr:rowOff>114300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42246136-C524-4D1B-E4C0-89279B9CF1AC}"/>
            </a:ext>
            <a:ext uri="{147F2762-F138-4A5C-976F-8EAC2B608ADB}">
              <a16:predDERef xmlns:a16="http://schemas.microsoft.com/office/drawing/2014/main" pred="{954D138F-B470-7D2F-E0ED-C338FA919E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1476375</xdr:colOff>
      <xdr:row>1</xdr:row>
      <xdr:rowOff>38100</xdr:rowOff>
    </xdr:from>
    <xdr:to>
      <xdr:col>11</xdr:col>
      <xdr:colOff>409575</xdr:colOff>
      <xdr:row>17</xdr:row>
      <xdr:rowOff>61912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5B87F42-7F68-32BA-26CE-36DCA1D33E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104774</xdr:colOff>
      <xdr:row>16</xdr:row>
      <xdr:rowOff>166687</xdr:rowOff>
    </xdr:from>
    <xdr:to>
      <xdr:col>9</xdr:col>
      <xdr:colOff>247649</xdr:colOff>
      <xdr:row>34</xdr:row>
      <xdr:rowOff>66675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124B99C8-EADA-2435-2153-6FF193B7E576}"/>
            </a:ext>
            <a:ext uri="{147F2762-F138-4A5C-976F-8EAC2B608ADB}">
              <a16:predDERef xmlns:a16="http://schemas.microsoft.com/office/drawing/2014/main" pred="{B5B87F42-7F68-32BA-26CE-36DCA1D33E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123825</xdr:colOff>
      <xdr:row>35</xdr:row>
      <xdr:rowOff>23812</xdr:rowOff>
    </xdr:from>
    <xdr:to>
      <xdr:col>9</xdr:col>
      <xdr:colOff>235324</xdr:colOff>
      <xdr:row>49</xdr:row>
      <xdr:rowOff>100012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4AA446A1-666B-C9D6-0E07-971BFAD2785A}"/>
            </a:ext>
            <a:ext uri="{147F2762-F138-4A5C-976F-8EAC2B608ADB}">
              <a16:predDERef xmlns:a16="http://schemas.microsoft.com/office/drawing/2014/main" pred="{124B99C8-EADA-2435-2153-6FF193B7E5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lugify" refreshedDate="45454.573406828706" createdVersion="8" refreshedVersion="8" minRefreshableVersion="3" recordCount="56" xr:uid="{47DB9E60-2134-4CC2-910C-B38E59793C95}">
  <cacheSource type="worksheet">
    <worksheetSource name="Tabela2"/>
  </cacheSource>
  <cacheFields count="4">
    <cacheField name="Mês" numFmtId="16">
      <sharedItems count="5">
        <s v="Janeiro"/>
        <s v="Fevereiro"/>
        <s v="Março"/>
        <s v="Abril"/>
        <s v="Maio"/>
      </sharedItems>
    </cacheField>
    <cacheField name="Doador" numFmtId="0">
      <sharedItems count="56">
        <s v="João Silva"/>
        <s v="Mariana Lima"/>
        <s v="Joana Marques"/>
        <s v="Leandro da Silva"/>
        <s v="Alberto José"/>
        <s v="Samira Ferreira"/>
        <s v="Milena Gimenez"/>
        <s v="Marcio Romano"/>
        <s v="Vanessa Lopes"/>
        <s v="Aruan Felix"/>
        <s v="Peter Jorge"/>
        <s v="Carlos Alemão"/>
        <s v="Robson Veneza"/>
        <s v="Jimmy Turner"/>
        <s v="Leonardo Fonseca"/>
        <s v="Eduardo Costa"/>
        <s v="Mario Cunha"/>
        <s v="Alberto Ribeiro"/>
        <s v="Maria Antonella"/>
        <s v="Creuza Nunes"/>
        <s v="Leandro Martins"/>
        <s v="Matheus Marcos"/>
        <s v="Andrei Levi"/>
        <s v="Debora Ferreira"/>
        <s v="Tamires Ritielly"/>
        <s v="Mariano Lima"/>
        <s v="Cristian Gutierrez"/>
        <s v="Richard Porto"/>
        <s v="Lorenzo Carvalho"/>
        <s v="Geraldo Dutra"/>
        <s v="Israel Tulio"/>
        <s v="Gabriel José"/>
        <s v="Nicolas Marques"/>
        <s v="Rogerio Nunes"/>
        <s v="Maria Julieta"/>
        <s v="Leandra Zema"/>
        <s v="Pedro Jorge"/>
        <s v="Mario Londres"/>
        <s v="Vinicius Primo"/>
        <s v="Beatriz de Jesus"/>
        <s v="Amadeu Junio"/>
        <s v="Junior Mario"/>
        <s v="Guilherme Ribeiro"/>
        <s v="Patricia Marques"/>
        <s v="Lorena Cristina"/>
        <s v="Christiano de Jesus"/>
        <s v="Heloise Alya"/>
        <s v="Jade Aaira"/>
        <s v="Daniel Nair"/>
        <s v="Rafael Helio"/>
        <s v="Sandra Ciro"/>
        <s v="Carlos Vienna"/>
        <s v="Velma Eduarda"/>
        <s v="Maria Alice"/>
        <s v="Maria Liz"/>
        <s v="Maria Cecilia"/>
      </sharedItems>
    </cacheField>
    <cacheField name="Valor Doado" numFmtId="164">
      <sharedItems containsSemiMixedTypes="0" containsString="0" containsNumber="1" containsInteger="1" minValue="182" maxValue="9935"/>
    </cacheField>
    <cacheField name="Tipo de Transferência" numFmtId="0">
      <sharedItems count="2">
        <s v="Cartão de Crédito"/>
        <s v="Cartão de Débit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lugify" refreshedDate="45454.5815" createdVersion="8" refreshedVersion="8" minRefreshableVersion="3" recordCount="9" xr:uid="{CB048E9F-B5BE-4AE1-90EE-A7397A51C60B}">
  <cacheSource type="worksheet">
    <worksheetSource name="Tabela4"/>
  </cacheSource>
  <cacheFields count="4">
    <cacheField name="Tipo de Produto" numFmtId="0">
      <sharedItems count="9">
        <s v="Antipulgas"/>
        <s v="Brinquedos"/>
        <s v="Camas para cães"/>
        <s v="Coleira"/>
        <s v="Gaiola Tranportadora"/>
        <s v="Medicamento"/>
        <s v="Ração"/>
        <s v="Roupas"/>
        <s v="Shampoo"/>
      </sharedItems>
    </cacheField>
    <cacheField name="Quantidade" numFmtId="0">
      <sharedItems containsSemiMixedTypes="0" containsString="0" containsNumber="1" containsInteger="1" minValue="10" maxValue="100" count="7">
        <n v="100"/>
        <n v="10"/>
        <n v="40"/>
        <n v="15"/>
        <n v="90"/>
        <n v="50"/>
        <n v="20"/>
      </sharedItems>
    </cacheField>
    <cacheField name="Valor Unitário Médio (R$) " numFmtId="164">
      <sharedItems containsSemiMixedTypes="0" containsString="0" containsNumber="1" containsInteger="1" minValue="20" maxValue="200"/>
    </cacheField>
    <cacheField name="Valor Total (R$)" numFmtId="164">
      <sharedItems containsSemiMixedTypes="0" containsString="0" containsNumber="1" containsInteger="1" minValue="300" maxValue="2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lugify" refreshedDate="45454.614328124997" createdVersion="8" refreshedVersion="8" minRefreshableVersion="3" recordCount="7" xr:uid="{DFB54AFB-96D7-4750-A771-BA8972B8F66F}">
  <cacheSource type="worksheet">
    <worksheetSource name="Tabela5"/>
  </cacheSource>
  <cacheFields count="2">
    <cacheField name="Origem valores Arrecadados" numFmtId="0">
      <sharedItems count="7">
        <s v="ONGs"/>
        <s v="Prefeitura"/>
        <s v="Pessoa Jurídica (PJ)"/>
        <s v="Pessoa Física (PF)"/>
        <s v="Subsídio Governamental"/>
        <s v="Parcerias"/>
        <s v="Campanha Online"/>
      </sharedItems>
    </cacheField>
    <cacheField name="Valor Total" numFmtId="0">
      <sharedItems containsSemiMixedTypes="0" containsString="0" containsNumber="1" containsInteger="1" minValue="5000" maxValue="1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456.43500636574" createdVersion="8" refreshedVersion="8" minRefreshableVersion="3" recordCount="7" xr:uid="{26A99194-1D97-4A04-B655-112D5F4DB8A6}">
  <cacheSource type="worksheet">
    <worksheetSource name="Tabela58"/>
  </cacheSource>
  <cacheFields count="2">
    <cacheField name="Origem valores Arrecadados" numFmtId="0">
      <sharedItems count="7">
        <s v="ONGs"/>
        <s v="Prefeitura"/>
        <s v="Pessoa Jurídica (PJ)"/>
        <s v="Pessoa Física (PF)"/>
        <s v="Subsídio Governamental"/>
        <s v="Parcerias"/>
        <s v="Campanha Online"/>
      </sharedItems>
    </cacheField>
    <cacheField name="Valor Total" numFmtId="164">
      <sharedItems containsSemiMixedTypes="0" containsString="0" containsNumber="1" containsInteger="1" minValue="5000" maxValue="1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456.449204166667" createdVersion="8" refreshedVersion="8" minRefreshableVersion="3" recordCount="9" xr:uid="{231CD48F-D8D1-4E80-A283-FA321486A94F}">
  <cacheSource type="worksheet">
    <worksheetSource name="Tabela49"/>
  </cacheSource>
  <cacheFields count="4">
    <cacheField name="Tipo de Produto" numFmtId="0">
      <sharedItems count="9">
        <s v="Antipulgas"/>
        <s v="Brinquedos"/>
        <s v="Camas para cães"/>
        <s v="Coleira"/>
        <s v="Gaiola Tranportadora"/>
        <s v="Medicamento"/>
        <s v="Ração"/>
        <s v="Roupas"/>
        <s v="Shampoo"/>
      </sharedItems>
    </cacheField>
    <cacheField name="Quantidade" numFmtId="0">
      <sharedItems containsSemiMixedTypes="0" containsString="0" containsNumber="1" containsInteger="1" minValue="10" maxValue="100"/>
    </cacheField>
    <cacheField name="Coluna1" numFmtId="164">
      <sharedItems containsString="0" containsBlank="1"/>
    </cacheField>
    <cacheField name="Coluna2" numFmtId="164">
      <sharedItems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456.455388310183" createdVersion="8" refreshedVersion="8" minRefreshableVersion="3" recordCount="56" xr:uid="{089BB974-CB97-4C50-ACF6-06A32B19660E}">
  <cacheSource type="worksheet">
    <worksheetSource ref="D1:E57" sheet="Planilha2"/>
  </cacheSource>
  <cacheFields count="2">
    <cacheField name="Mês" numFmtId="164">
      <sharedItems count="5">
        <s v="Janeiro"/>
        <s v="Fevereiro"/>
        <s v="Março"/>
        <s v="Abril"/>
        <s v="Maio"/>
      </sharedItems>
    </cacheField>
    <cacheField name="Doador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6">
  <r>
    <x v="0"/>
    <x v="0"/>
    <n v="5882"/>
    <x v="0"/>
  </r>
  <r>
    <x v="0"/>
    <x v="1"/>
    <n v="7667"/>
    <x v="0"/>
  </r>
  <r>
    <x v="0"/>
    <x v="2"/>
    <n v="2236"/>
    <x v="1"/>
  </r>
  <r>
    <x v="0"/>
    <x v="3"/>
    <n v="3950"/>
    <x v="1"/>
  </r>
  <r>
    <x v="0"/>
    <x v="4"/>
    <n v="6380"/>
    <x v="0"/>
  </r>
  <r>
    <x v="0"/>
    <x v="5"/>
    <n v="801"/>
    <x v="1"/>
  </r>
  <r>
    <x v="0"/>
    <x v="6"/>
    <n v="8080"/>
    <x v="1"/>
  </r>
  <r>
    <x v="0"/>
    <x v="7"/>
    <n v="6296"/>
    <x v="0"/>
  </r>
  <r>
    <x v="0"/>
    <x v="8"/>
    <n v="7332"/>
    <x v="0"/>
  </r>
  <r>
    <x v="0"/>
    <x v="9"/>
    <n v="3435"/>
    <x v="0"/>
  </r>
  <r>
    <x v="1"/>
    <x v="10"/>
    <n v="4119"/>
    <x v="1"/>
  </r>
  <r>
    <x v="1"/>
    <x v="11"/>
    <n v="8007"/>
    <x v="1"/>
  </r>
  <r>
    <x v="1"/>
    <x v="12"/>
    <n v="4765"/>
    <x v="0"/>
  </r>
  <r>
    <x v="1"/>
    <x v="13"/>
    <n v="6183"/>
    <x v="0"/>
  </r>
  <r>
    <x v="1"/>
    <x v="14"/>
    <n v="4551"/>
    <x v="1"/>
  </r>
  <r>
    <x v="1"/>
    <x v="15"/>
    <n v="5624"/>
    <x v="1"/>
  </r>
  <r>
    <x v="1"/>
    <x v="16"/>
    <n v="7720"/>
    <x v="0"/>
  </r>
  <r>
    <x v="1"/>
    <x v="17"/>
    <n v="6451"/>
    <x v="1"/>
  </r>
  <r>
    <x v="1"/>
    <x v="18"/>
    <n v="1183"/>
    <x v="0"/>
  </r>
  <r>
    <x v="1"/>
    <x v="19"/>
    <n v="9087"/>
    <x v="0"/>
  </r>
  <r>
    <x v="2"/>
    <x v="20"/>
    <n v="4219"/>
    <x v="1"/>
  </r>
  <r>
    <x v="2"/>
    <x v="21"/>
    <n v="8588"/>
    <x v="1"/>
  </r>
  <r>
    <x v="2"/>
    <x v="22"/>
    <n v="2345"/>
    <x v="0"/>
  </r>
  <r>
    <x v="2"/>
    <x v="23"/>
    <n v="4654"/>
    <x v="0"/>
  </r>
  <r>
    <x v="2"/>
    <x v="24"/>
    <n v="7866"/>
    <x v="1"/>
  </r>
  <r>
    <x v="2"/>
    <x v="25"/>
    <n v="5529"/>
    <x v="0"/>
  </r>
  <r>
    <x v="2"/>
    <x v="26"/>
    <n v="3643"/>
    <x v="0"/>
  </r>
  <r>
    <x v="2"/>
    <x v="27"/>
    <n v="6255"/>
    <x v="1"/>
  </r>
  <r>
    <x v="2"/>
    <x v="28"/>
    <n v="9806"/>
    <x v="1"/>
  </r>
  <r>
    <x v="2"/>
    <x v="29"/>
    <n v="9420"/>
    <x v="0"/>
  </r>
  <r>
    <x v="3"/>
    <x v="30"/>
    <n v="706"/>
    <x v="0"/>
  </r>
  <r>
    <x v="3"/>
    <x v="31"/>
    <n v="5354"/>
    <x v="1"/>
  </r>
  <r>
    <x v="3"/>
    <x v="32"/>
    <n v="2916"/>
    <x v="1"/>
  </r>
  <r>
    <x v="3"/>
    <x v="33"/>
    <n v="1911"/>
    <x v="0"/>
  </r>
  <r>
    <x v="3"/>
    <x v="34"/>
    <n v="6972"/>
    <x v="1"/>
  </r>
  <r>
    <x v="3"/>
    <x v="35"/>
    <n v="8717"/>
    <x v="0"/>
  </r>
  <r>
    <x v="3"/>
    <x v="36"/>
    <n v="521"/>
    <x v="0"/>
  </r>
  <r>
    <x v="3"/>
    <x v="37"/>
    <n v="6656"/>
    <x v="1"/>
  </r>
  <r>
    <x v="3"/>
    <x v="38"/>
    <n v="9544"/>
    <x v="1"/>
  </r>
  <r>
    <x v="3"/>
    <x v="39"/>
    <n v="2213"/>
    <x v="0"/>
  </r>
  <r>
    <x v="3"/>
    <x v="40"/>
    <n v="6350"/>
    <x v="0"/>
  </r>
  <r>
    <x v="4"/>
    <x v="41"/>
    <n v="676"/>
    <x v="0"/>
  </r>
  <r>
    <x v="4"/>
    <x v="42"/>
    <n v="3594"/>
    <x v="1"/>
  </r>
  <r>
    <x v="4"/>
    <x v="43"/>
    <n v="182"/>
    <x v="1"/>
  </r>
  <r>
    <x v="4"/>
    <x v="44"/>
    <n v="1333"/>
    <x v="0"/>
  </r>
  <r>
    <x v="4"/>
    <x v="45"/>
    <n v="2076"/>
    <x v="0"/>
  </r>
  <r>
    <x v="4"/>
    <x v="46"/>
    <n v="938"/>
    <x v="1"/>
  </r>
  <r>
    <x v="4"/>
    <x v="47"/>
    <n v="4151"/>
    <x v="1"/>
  </r>
  <r>
    <x v="4"/>
    <x v="48"/>
    <n v="5033"/>
    <x v="0"/>
  </r>
  <r>
    <x v="4"/>
    <x v="49"/>
    <n v="2274"/>
    <x v="1"/>
  </r>
  <r>
    <x v="4"/>
    <x v="50"/>
    <n v="9935"/>
    <x v="0"/>
  </r>
  <r>
    <x v="4"/>
    <x v="51"/>
    <n v="7047"/>
    <x v="0"/>
  </r>
  <r>
    <x v="4"/>
    <x v="52"/>
    <n v="436"/>
    <x v="1"/>
  </r>
  <r>
    <x v="4"/>
    <x v="53"/>
    <n v="9783"/>
    <x v="1"/>
  </r>
  <r>
    <x v="4"/>
    <x v="54"/>
    <n v="4432"/>
    <x v="0"/>
  </r>
  <r>
    <x v="4"/>
    <x v="55"/>
    <n v="5963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">
  <r>
    <x v="0"/>
    <x v="0"/>
    <n v="200"/>
    <n v="20000"/>
  </r>
  <r>
    <x v="1"/>
    <x v="1"/>
    <n v="30"/>
    <n v="300"/>
  </r>
  <r>
    <x v="2"/>
    <x v="2"/>
    <n v="68"/>
    <n v="2720"/>
  </r>
  <r>
    <x v="3"/>
    <x v="2"/>
    <n v="23"/>
    <n v="920"/>
  </r>
  <r>
    <x v="4"/>
    <x v="3"/>
    <n v="45"/>
    <n v="675"/>
  </r>
  <r>
    <x v="5"/>
    <x v="4"/>
    <n v="120"/>
    <n v="10800"/>
  </r>
  <r>
    <x v="6"/>
    <x v="5"/>
    <n v="99"/>
    <n v="4950"/>
  </r>
  <r>
    <x v="7"/>
    <x v="6"/>
    <n v="20"/>
    <n v="400"/>
  </r>
  <r>
    <x v="8"/>
    <x v="0"/>
    <n v="50"/>
    <n v="500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">
  <r>
    <x v="0"/>
    <n v="10000"/>
  </r>
  <r>
    <x v="1"/>
    <n v="5000"/>
  </r>
  <r>
    <x v="2"/>
    <n v="20000"/>
  </r>
  <r>
    <x v="3"/>
    <n v="100000"/>
  </r>
  <r>
    <x v="4"/>
    <n v="35000"/>
  </r>
  <r>
    <x v="5"/>
    <n v="40000"/>
  </r>
  <r>
    <x v="6"/>
    <n v="6000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">
  <r>
    <x v="0"/>
    <n v="10000"/>
  </r>
  <r>
    <x v="1"/>
    <n v="5000"/>
  </r>
  <r>
    <x v="2"/>
    <n v="20000"/>
  </r>
  <r>
    <x v="3"/>
    <n v="100000"/>
  </r>
  <r>
    <x v="4"/>
    <n v="35000"/>
  </r>
  <r>
    <x v="5"/>
    <n v="40000"/>
  </r>
  <r>
    <x v="6"/>
    <n v="60000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">
  <r>
    <x v="0"/>
    <n v="100"/>
    <m/>
    <m/>
  </r>
  <r>
    <x v="1"/>
    <n v="10"/>
    <m/>
    <m/>
  </r>
  <r>
    <x v="2"/>
    <n v="40"/>
    <m/>
    <m/>
  </r>
  <r>
    <x v="3"/>
    <n v="40"/>
    <m/>
    <m/>
  </r>
  <r>
    <x v="4"/>
    <n v="15"/>
    <m/>
    <m/>
  </r>
  <r>
    <x v="5"/>
    <n v="90"/>
    <m/>
    <m/>
  </r>
  <r>
    <x v="6"/>
    <n v="50"/>
    <m/>
    <m/>
  </r>
  <r>
    <x v="7"/>
    <n v="20"/>
    <m/>
    <m/>
  </r>
  <r>
    <x v="8"/>
    <n v="100"/>
    <m/>
    <m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6">
  <r>
    <x v="0"/>
    <s v="Alberto José"/>
  </r>
  <r>
    <x v="0"/>
    <s v="Aruan Felix"/>
  </r>
  <r>
    <x v="0"/>
    <s v="Joana Marques"/>
  </r>
  <r>
    <x v="0"/>
    <s v="João Silva"/>
  </r>
  <r>
    <x v="0"/>
    <s v="Leandro da Silva"/>
  </r>
  <r>
    <x v="0"/>
    <s v="Marcio Romano"/>
  </r>
  <r>
    <x v="0"/>
    <s v="Mariana Lima"/>
  </r>
  <r>
    <x v="0"/>
    <s v="Milena Gimenez"/>
  </r>
  <r>
    <x v="0"/>
    <s v="Samira Ferreira"/>
  </r>
  <r>
    <x v="0"/>
    <s v="Vanessa Lopes"/>
  </r>
  <r>
    <x v="1"/>
    <s v="Alberto Ribeiro"/>
  </r>
  <r>
    <x v="1"/>
    <s v="Carlos Alemão"/>
  </r>
  <r>
    <x v="1"/>
    <s v="Creuza Nunes"/>
  </r>
  <r>
    <x v="1"/>
    <s v="Eduardo Costa"/>
  </r>
  <r>
    <x v="1"/>
    <s v="Jimmy Turner"/>
  </r>
  <r>
    <x v="1"/>
    <s v="Leonardo Fonseca"/>
  </r>
  <r>
    <x v="1"/>
    <s v="Maria Antonella"/>
  </r>
  <r>
    <x v="1"/>
    <s v="Mario Cunha"/>
  </r>
  <r>
    <x v="1"/>
    <s v="Peter Jorge"/>
  </r>
  <r>
    <x v="1"/>
    <s v="Robson Veneza"/>
  </r>
  <r>
    <x v="2"/>
    <s v="Andrei Levi"/>
  </r>
  <r>
    <x v="2"/>
    <s v="Cristian Gutierrez"/>
  </r>
  <r>
    <x v="2"/>
    <s v="Debora Ferreira"/>
  </r>
  <r>
    <x v="2"/>
    <s v="Geraldo Dutra"/>
  </r>
  <r>
    <x v="2"/>
    <s v="Leandro Martins"/>
  </r>
  <r>
    <x v="2"/>
    <s v="Lorenzo Carvalho"/>
  </r>
  <r>
    <x v="2"/>
    <s v="Mariano Lima"/>
  </r>
  <r>
    <x v="2"/>
    <s v="Matheus Marcos"/>
  </r>
  <r>
    <x v="2"/>
    <s v="Richard Porto"/>
  </r>
  <r>
    <x v="2"/>
    <s v="Tamires Ritielly"/>
  </r>
  <r>
    <x v="3"/>
    <s v="Amadeu Junio"/>
  </r>
  <r>
    <x v="3"/>
    <s v="Beatriz de Jesus"/>
  </r>
  <r>
    <x v="3"/>
    <s v="Gabriel José"/>
  </r>
  <r>
    <x v="3"/>
    <s v="Israel Tulio"/>
  </r>
  <r>
    <x v="3"/>
    <s v="Leandra Zema"/>
  </r>
  <r>
    <x v="3"/>
    <s v="Maria Julieta"/>
  </r>
  <r>
    <x v="3"/>
    <s v="Mario Londres"/>
  </r>
  <r>
    <x v="3"/>
    <s v="Nicolas Marques"/>
  </r>
  <r>
    <x v="3"/>
    <s v="Pedro Jorge"/>
  </r>
  <r>
    <x v="3"/>
    <s v="Rogerio Nunes"/>
  </r>
  <r>
    <x v="3"/>
    <s v="Vinicius Primo"/>
  </r>
  <r>
    <x v="4"/>
    <s v="Carlos Vienna"/>
  </r>
  <r>
    <x v="4"/>
    <s v="Christiano de Jesus"/>
  </r>
  <r>
    <x v="4"/>
    <s v="Daniel Nair"/>
  </r>
  <r>
    <x v="4"/>
    <s v="Guilherme Ribeiro"/>
  </r>
  <r>
    <x v="4"/>
    <s v="Heloise Alya"/>
  </r>
  <r>
    <x v="4"/>
    <s v="Jade Aaira"/>
  </r>
  <r>
    <x v="4"/>
    <s v="Junior Mario"/>
  </r>
  <r>
    <x v="4"/>
    <s v="Lorena Cristina"/>
  </r>
  <r>
    <x v="4"/>
    <s v="Maria Alice"/>
  </r>
  <r>
    <x v="4"/>
    <s v="Maria Cecilia"/>
  </r>
  <r>
    <x v="4"/>
    <s v="Maria Liz"/>
  </r>
  <r>
    <x v="4"/>
    <s v="Patricia Marques"/>
  </r>
  <r>
    <x v="4"/>
    <s v="Rafael Helio"/>
  </r>
  <r>
    <x v="4"/>
    <s v="Sandra Ciro"/>
  </r>
  <r>
    <x v="4"/>
    <s v="Velma Eduard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4AD4B8-15EC-40D0-829C-6C433372AEDB}" name="Tabela dinâmica2" cacheId="449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 chartFormat="1">
  <location ref="A32:B38" firstHeaderRow="1" firstDataRow="1" firstDataCol="1"/>
  <pivotFields count="2">
    <pivotField axis="axisRow" compact="0" outline="0" showAll="0">
      <items count="6">
        <item x="0"/>
        <item x="1"/>
        <item x="2"/>
        <item x="3"/>
        <item x="4"/>
        <item t="default"/>
      </items>
    </pivotField>
    <pivotField dataField="1" compact="0" outline="0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ntagem de Doador" fld="1" subtotal="count" baseField="0" baseItem="0"/>
  </dataFields>
  <formats count="6">
    <format dxfId="18">
      <pivotArea type="all" dataOnly="0" outline="0" fieldPosition="0"/>
    </format>
    <format dxfId="19">
      <pivotArea outline="0" collapsedLevelsAreSubtotals="1" fieldPosition="0"/>
    </format>
    <format dxfId="20">
      <pivotArea field="0" type="button" dataOnly="0" labelOnly="1" outline="0" axis="axisRow" fieldPosition="0"/>
    </format>
    <format dxfId="21">
      <pivotArea dataOnly="0" labelOnly="1" outline="0" fieldPosition="0">
        <references count="1">
          <reference field="0" count="0"/>
        </references>
      </pivotArea>
    </format>
    <format dxfId="22">
      <pivotArea dataOnly="0" labelOnly="1" grandRow="1" outline="0" fieldPosition="0"/>
    </format>
    <format dxfId="23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4E4EAB-3471-473F-B400-D29B0B7A2964}" name="Tabela dinâmica4" cacheId="449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 chartFormat="1">
  <location ref="A17:B27" firstHeaderRow="1" firstDataRow="1" firstDataCol="1"/>
  <pivotFields count="4">
    <pivotField axis="axisRow" compact="0" outline="0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dataField="1" compact="0" outline="0" showAll="0"/>
    <pivotField compact="0" outline="0" showAll="0"/>
    <pivotField compact="0" outline="0"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oma de Quantidade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689EF5-CE94-4BF0-A7A2-903AD540B9AC}" name="Tabela dinâmica1" cacheId="449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 chartFormat="2">
  <location ref="A3:B11" firstHeaderRow="1" firstDataRow="1" firstDataCol="1"/>
  <pivotFields count="2">
    <pivotField axis="axisRow" compact="0" outline="0" showAll="0">
      <items count="8">
        <item x="6"/>
        <item x="0"/>
        <item x="5"/>
        <item x="3"/>
        <item x="2"/>
        <item x="1"/>
        <item x="4"/>
        <item t="default"/>
      </items>
    </pivotField>
    <pivotField dataField="1" compact="0" numFmtId="164" outline="0"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oma de Valor Total" fld="1" baseField="0" baseItem="0" numFmtId="164"/>
  </dataFields>
  <formats count="3">
    <format dxfId="15">
      <pivotArea outline="0" collapsedLevelsAreSubtotals="1" fieldPosition="0"/>
    </format>
    <format dxfId="16">
      <pivotArea dataOnly="0" labelOnly="1" outline="0" axis="axisValues" fieldPosition="0"/>
    </format>
    <format dxfId="17">
      <pivotArea grandRow="1" outline="0" collapsedLevelsAreSubtotals="1" fieldPosition="0"/>
    </format>
  </format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1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6E0D83-5410-4383-97CC-2117B45AC5FE}" name="Tabela dinâmica2" cacheId="448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5">
  <location ref="A18:B28" firstHeaderRow="1" firstDataRow="1" firstDataCol="1"/>
  <pivotFields count="4"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8">
        <item x="1"/>
        <item x="3"/>
        <item x="6"/>
        <item x="2"/>
        <item x="5"/>
        <item x="4"/>
        <item x="0"/>
        <item t="default"/>
      </items>
    </pivotField>
    <pivotField numFmtId="164" showAll="0"/>
    <pivotField dataField="1" numFmtId="164"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oma de Valor Total (R$)" fld="3" baseField="0" baseItem="0"/>
  </dataFields>
  <formats count="1">
    <format dxfId="14">
      <pivotArea collapsedLevelsAreSubtotals="1" fieldPosition="0">
        <references count="1">
          <reference field="0" count="0"/>
        </references>
      </pivotArea>
    </format>
  </formats>
  <chartFormats count="10">
    <chartFormat chart="2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2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20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20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20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20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0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0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0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98B38CD-8B85-4F11-B7F2-08414D8C1279}" name="Tabela dinâmica4" cacheId="448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1">
  <location ref="A3:B9" firstHeaderRow="1" firstDataRow="1" firstDataCol="1"/>
  <pivotFields count="4">
    <pivotField axis="axisRow" showAll="0">
      <items count="6">
        <item x="0"/>
        <item x="1"/>
        <item x="2"/>
        <item x="3"/>
        <item x="4"/>
        <item t="default"/>
      </items>
    </pivotField>
    <pivotField showAll="0">
      <items count="57">
        <item x="4"/>
        <item x="17"/>
        <item x="40"/>
        <item x="22"/>
        <item x="9"/>
        <item x="39"/>
        <item x="11"/>
        <item x="51"/>
        <item x="45"/>
        <item x="19"/>
        <item x="26"/>
        <item x="48"/>
        <item x="23"/>
        <item x="15"/>
        <item x="31"/>
        <item x="29"/>
        <item x="42"/>
        <item x="46"/>
        <item x="30"/>
        <item x="47"/>
        <item x="13"/>
        <item x="2"/>
        <item x="0"/>
        <item x="41"/>
        <item x="35"/>
        <item x="3"/>
        <item x="20"/>
        <item x="14"/>
        <item x="44"/>
        <item x="28"/>
        <item x="7"/>
        <item x="53"/>
        <item x="18"/>
        <item x="55"/>
        <item x="34"/>
        <item x="54"/>
        <item x="1"/>
        <item x="25"/>
        <item x="16"/>
        <item x="37"/>
        <item x="21"/>
        <item x="6"/>
        <item x="32"/>
        <item x="43"/>
        <item x="36"/>
        <item x="10"/>
        <item x="49"/>
        <item x="27"/>
        <item x="12"/>
        <item x="33"/>
        <item x="5"/>
        <item x="50"/>
        <item x="24"/>
        <item x="8"/>
        <item x="52"/>
        <item x="38"/>
        <item t="default"/>
      </items>
    </pivotField>
    <pivotField dataField="1" numFmtId="164" showAll="0"/>
    <pivotField showAll="0">
      <items count="3">
        <item x="0"/>
        <item x="1"/>
        <item t="default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oma de Valor doado" fld="2" baseField="0" baseItem="0" numFmtId="164"/>
  </dataFields>
  <formats count="1">
    <format dxfId="13">
      <pivotArea outline="0" collapsedLevelsAreSubtotals="1" fieldPosition="0"/>
    </format>
  </formats>
  <chartFormats count="2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DC7B7C-4FC8-4BB3-876C-20CB8B0BA685}" name="Tabela dinâmica7" cacheId="448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1">
  <location ref="A36:B44" firstHeaderRow="1" firstDataRow="1" firstDataCol="1"/>
  <pivotFields count="2">
    <pivotField axis="axisRow" showAll="0">
      <items count="8">
        <item x="6"/>
        <item x="0"/>
        <item x="5"/>
        <item x="3"/>
        <item x="2"/>
        <item x="1"/>
        <item x="4"/>
        <item t="default"/>
      </items>
    </pivotField>
    <pivotField dataField="1"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oma de Valor Total" fld="1" baseField="0" baseItem="0"/>
  </dataFields>
  <formats count="1">
    <format dxfId="12">
      <pivotArea collapsedLevelsAreSubtotals="1" fieldPosition="0">
        <references count="1">
          <reference field="0" count="0"/>
        </references>
      </pivotArea>
    </format>
  </formats>
  <chartFormats count="8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1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C03FB23-F2D7-4217-9784-E5D7E4B71504}" name="Tabela3" displayName="Tabela3" ref="A1:D57" totalsRowShown="0">
  <autoFilter ref="A1:D57" xr:uid="{9C03FB23-F2D7-4217-9784-E5D7E4B71504}"/>
  <tableColumns count="4">
    <tableColumn id="1" xr3:uid="{76596211-6EEF-4B96-8382-3F958D917694}" name="Mês" dataDxfId="11"/>
    <tableColumn id="2" xr3:uid="{BBF9581C-5446-492A-83FA-4B8DEB16F408}" name="Doador" dataDxfId="10"/>
    <tableColumn id="3" xr3:uid="{2A7B189D-45A8-4F5A-9FE4-424496FCDC4A}" name="Valor Doado" dataDxfId="9"/>
    <tableColumn id="4" xr3:uid="{B8FCC614-3B7A-45B5-B02F-6D3236152552}" name="Tipo de Transferência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A5659E0-7D3C-4AE9-AD41-678AE32783CC}" name="Tabela4" displayName="Tabela4" ref="F1:I10" totalsRowShown="0">
  <autoFilter ref="F1:I10" xr:uid="{5A5659E0-7D3C-4AE9-AD41-678AE32783CC}"/>
  <tableColumns count="4">
    <tableColumn id="1" xr3:uid="{8DA41AF1-55F4-4737-989F-227D1DBE5A84}" name="Tipo de Produto" dataDxfId="8"/>
    <tableColumn id="2" xr3:uid="{0E7A9BB4-BD72-4BB5-B41C-1C22C8B70EFF}" name="Quantidade" dataDxfId="7"/>
    <tableColumn id="3" xr3:uid="{B1E0C6B2-9312-41FB-8BE4-268E85406214}" name="Valor Unitário Médio (R$) " dataDxfId="6" dataCellStyle="Moeda"/>
    <tableColumn id="4" xr3:uid="{93B1DEA3-9F5B-432F-B482-BDDD5607E6E7}" name="Valor Total (R$)" dataDxfId="5" dataCellStyle="Moeda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2A7612D-A297-4CF3-8883-EA289243741A}" name="Tabela5" displayName="Tabela5" ref="K1:L8" totalsRowShown="0">
  <autoFilter ref="K1:L8" xr:uid="{A2A7612D-A297-4CF3-8883-EA289243741A}"/>
  <tableColumns count="2">
    <tableColumn id="1" xr3:uid="{05F967A9-AF9E-4349-A47C-E90D260AD52C}" name="Origem valores Arrecadados"/>
    <tableColumn id="2" xr3:uid="{DD21CAFC-EBE1-4A8C-A9B0-519B3259D7E3}" name="Valor Total" dataDxfId="4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CB1C389-D635-4E0E-9573-4424D0334FE6}" name="Tabela1" displayName="Tabela1" ref="G2:I5" totalsRowShown="0" headerRowDxfId="3">
  <autoFilter ref="G2:I5" xr:uid="{CCB1C389-D635-4E0E-9573-4424D0334FE6}"/>
  <tableColumns count="3">
    <tableColumn id="1" xr3:uid="{A341289B-8195-417F-BAFD-925DA864C0A3}" name="Faixa_Etária"/>
    <tableColumn id="2" xr3:uid="{19266503-8A30-4603-AA79-E5AFCB037AEF}" name="Quantidade" dataDxfId="2"/>
    <tableColumn id="3" xr3:uid="{295F8E48-9EB5-4EC7-BFCF-D150435C7C6B}" name="Percentual" dataDxfId="1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21978D4-173B-4B43-9588-DDD55CC6DA39}" name="Tabela6" displayName="Tabela6" ref="C8:E14" totalsRowShown="0" headerRowDxfId="0">
  <autoFilter ref="C8:E14" xr:uid="{621978D4-173B-4B43-9588-DDD55CC6DA39}"/>
  <tableColumns count="3">
    <tableColumn id="1" xr3:uid="{3ABAE934-9104-45B2-A23C-2BF4ED96B034}" name="Categoria"/>
    <tableColumn id="2" xr3:uid="{65866131-1B20-44FF-A0D2-DDA90B47BE9D}" name="Quantidade"/>
    <tableColumn id="3" xr3:uid="{B8341636-1020-4426-ADF1-D9142620CE64}" name="Valor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C0302CD-8E34-4024-9670-44AEA410663E}" name="Tabela7" displayName="Tabela7" ref="A21:C22" totalsRowShown="0">
  <autoFilter ref="A21:C22" xr:uid="{6C0302CD-8E34-4024-9670-44AEA410663E}"/>
  <tableColumns count="3">
    <tableColumn id="1" xr3:uid="{C5D0EC5D-2198-4832-9EED-787B3BD7C3B7}" name="cachorros adotados"/>
    <tableColumn id="2" xr3:uid="{7175038B-E815-4D07-B20A-E38CF80C3729}" name="gatos adotados"/>
    <tableColumn id="3" xr3:uid="{9FC779EB-86A8-4E0F-A18F-0D66E9A71FCA}" name="tota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drawing" Target="../drawings/drawing2.xml"/><Relationship Id="rId4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6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Relationship Id="rId4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8EB984-51A0-4480-9552-9866939E2A55}">
  <dimension ref="A1:L57"/>
  <sheetViews>
    <sheetView workbookViewId="0"/>
  </sheetViews>
  <sheetFormatPr defaultRowHeight="15"/>
  <cols>
    <col min="1" max="1" width="10.42578125" bestFit="1" customWidth="1"/>
    <col min="2" max="2" width="19.5703125" bestFit="1" customWidth="1"/>
    <col min="3" max="3" width="14.140625" customWidth="1"/>
    <col min="4" max="4" width="22.140625" customWidth="1"/>
    <col min="6" max="6" width="17" customWidth="1"/>
    <col min="7" max="7" width="13.5703125" customWidth="1"/>
    <col min="8" max="8" width="25.7109375" customWidth="1"/>
    <col min="9" max="9" width="24" bestFit="1" customWidth="1"/>
    <col min="10" max="10" width="15" customWidth="1"/>
    <col min="11" max="11" width="28.140625" customWidth="1"/>
    <col min="12" max="12" width="14.28515625" bestFit="1" customWidth="1"/>
  </cols>
  <sheetData>
    <row r="1" spans="1:12">
      <c r="A1" s="5" t="s">
        <v>0</v>
      </c>
      <c r="B1" t="s">
        <v>1</v>
      </c>
      <c r="C1" t="s">
        <v>2</v>
      </c>
      <c r="D1" t="s">
        <v>3</v>
      </c>
      <c r="F1" t="s">
        <v>4</v>
      </c>
      <c r="G1" t="s">
        <v>5</v>
      </c>
      <c r="H1" t="s">
        <v>6</v>
      </c>
      <c r="I1" t="s">
        <v>7</v>
      </c>
      <c r="K1" t="s">
        <v>8</v>
      </c>
      <c r="L1" t="s">
        <v>9</v>
      </c>
    </row>
    <row r="2" spans="1:12">
      <c r="A2" s="3" t="s">
        <v>10</v>
      </c>
      <c r="B2" s="4" t="s">
        <v>11</v>
      </c>
      <c r="C2" s="3">
        <v>6380</v>
      </c>
      <c r="D2" t="s">
        <v>12</v>
      </c>
      <c r="F2" s="2" t="s">
        <v>13</v>
      </c>
      <c r="G2">
        <v>100</v>
      </c>
      <c r="H2" s="6">
        <v>200</v>
      </c>
      <c r="I2" s="6">
        <v>20000</v>
      </c>
      <c r="K2" t="s">
        <v>14</v>
      </c>
      <c r="L2" s="3">
        <v>10000</v>
      </c>
    </row>
    <row r="3" spans="1:12">
      <c r="A3" s="3" t="s">
        <v>10</v>
      </c>
      <c r="B3" s="4" t="s">
        <v>15</v>
      </c>
      <c r="C3" s="3">
        <v>3435</v>
      </c>
      <c r="D3" t="s">
        <v>16</v>
      </c>
      <c r="F3" s="2" t="s">
        <v>17</v>
      </c>
      <c r="G3">
        <v>10</v>
      </c>
      <c r="H3" s="6">
        <v>30</v>
      </c>
      <c r="I3" s="6">
        <v>300</v>
      </c>
      <c r="K3" t="s">
        <v>18</v>
      </c>
      <c r="L3" s="3">
        <v>5000</v>
      </c>
    </row>
    <row r="4" spans="1:12">
      <c r="A4" s="3" t="s">
        <v>10</v>
      </c>
      <c r="B4" s="4" t="s">
        <v>19</v>
      </c>
      <c r="C4" s="3">
        <v>2236</v>
      </c>
      <c r="D4" t="s">
        <v>16</v>
      </c>
      <c r="F4" s="2" t="s">
        <v>20</v>
      </c>
      <c r="G4">
        <v>40</v>
      </c>
      <c r="H4" s="6">
        <v>68</v>
      </c>
      <c r="I4" s="6">
        <v>2720</v>
      </c>
      <c r="K4" t="s">
        <v>21</v>
      </c>
      <c r="L4" s="3">
        <v>20000</v>
      </c>
    </row>
    <row r="5" spans="1:12">
      <c r="A5" s="3" t="s">
        <v>10</v>
      </c>
      <c r="B5" s="4" t="s">
        <v>22</v>
      </c>
      <c r="C5" s="3">
        <v>5882</v>
      </c>
      <c r="D5" t="s">
        <v>16</v>
      </c>
      <c r="F5" s="2" t="s">
        <v>23</v>
      </c>
      <c r="G5">
        <v>40</v>
      </c>
      <c r="H5" s="6">
        <v>23</v>
      </c>
      <c r="I5" s="6">
        <v>920</v>
      </c>
      <c r="K5" t="s">
        <v>24</v>
      </c>
      <c r="L5" s="3">
        <v>100000</v>
      </c>
    </row>
    <row r="6" spans="1:12">
      <c r="A6" s="3" t="s">
        <v>10</v>
      </c>
      <c r="B6" s="4" t="s">
        <v>25</v>
      </c>
      <c r="C6" s="3">
        <v>3950</v>
      </c>
      <c r="D6" t="s">
        <v>16</v>
      </c>
      <c r="F6" s="2" t="s">
        <v>26</v>
      </c>
      <c r="G6">
        <v>15</v>
      </c>
      <c r="H6" s="6">
        <v>45</v>
      </c>
      <c r="I6" s="6">
        <v>675</v>
      </c>
      <c r="K6" t="s">
        <v>27</v>
      </c>
      <c r="L6" s="3">
        <v>35000</v>
      </c>
    </row>
    <row r="7" spans="1:12">
      <c r="A7" s="3" t="s">
        <v>10</v>
      </c>
      <c r="B7" s="4" t="s">
        <v>28</v>
      </c>
      <c r="C7" s="3">
        <v>6296</v>
      </c>
      <c r="D7" t="s">
        <v>16</v>
      </c>
      <c r="F7" s="2" t="s">
        <v>29</v>
      </c>
      <c r="G7">
        <v>90</v>
      </c>
      <c r="H7" s="6">
        <v>120</v>
      </c>
      <c r="I7" s="6">
        <v>10800</v>
      </c>
      <c r="K7" t="s">
        <v>30</v>
      </c>
      <c r="L7" s="3">
        <v>40000</v>
      </c>
    </row>
    <row r="8" spans="1:12">
      <c r="A8" s="3" t="s">
        <v>10</v>
      </c>
      <c r="B8" s="4" t="s">
        <v>31</v>
      </c>
      <c r="C8" s="3">
        <v>7667</v>
      </c>
      <c r="D8" t="s">
        <v>16</v>
      </c>
      <c r="F8" s="2" t="s">
        <v>32</v>
      </c>
      <c r="G8">
        <v>50</v>
      </c>
      <c r="H8" s="6">
        <v>99</v>
      </c>
      <c r="I8" s="6">
        <v>4950</v>
      </c>
      <c r="K8" t="s">
        <v>33</v>
      </c>
      <c r="L8" s="3">
        <v>60000</v>
      </c>
    </row>
    <row r="9" spans="1:12">
      <c r="A9" s="3" t="s">
        <v>10</v>
      </c>
      <c r="B9" s="4" t="s">
        <v>34</v>
      </c>
      <c r="C9" s="3">
        <v>8080</v>
      </c>
      <c r="D9" t="s">
        <v>16</v>
      </c>
      <c r="F9" s="2" t="s">
        <v>35</v>
      </c>
      <c r="G9">
        <v>20</v>
      </c>
      <c r="H9" s="6">
        <v>20</v>
      </c>
      <c r="I9" s="6">
        <v>400</v>
      </c>
    </row>
    <row r="10" spans="1:12">
      <c r="A10" s="3" t="s">
        <v>10</v>
      </c>
      <c r="B10" s="4" t="s">
        <v>36</v>
      </c>
      <c r="C10" s="3">
        <v>801</v>
      </c>
      <c r="D10" t="s">
        <v>16</v>
      </c>
      <c r="F10" s="2" t="s">
        <v>37</v>
      </c>
      <c r="G10">
        <v>100</v>
      </c>
      <c r="H10" s="6">
        <v>50</v>
      </c>
      <c r="I10" s="6">
        <v>5000</v>
      </c>
    </row>
    <row r="11" spans="1:12">
      <c r="A11" s="3" t="s">
        <v>10</v>
      </c>
      <c r="B11" s="4" t="s">
        <v>38</v>
      </c>
      <c r="C11" s="3">
        <v>7332</v>
      </c>
      <c r="D11" t="s">
        <v>12</v>
      </c>
    </row>
    <row r="12" spans="1:12">
      <c r="A12" s="3" t="s">
        <v>39</v>
      </c>
      <c r="B12" s="4" t="s">
        <v>40</v>
      </c>
      <c r="C12" s="3">
        <v>6451</v>
      </c>
      <c r="D12" t="s">
        <v>12</v>
      </c>
    </row>
    <row r="13" spans="1:12">
      <c r="A13" s="3" t="s">
        <v>39</v>
      </c>
      <c r="B13" s="4" t="s">
        <v>41</v>
      </c>
      <c r="C13" s="3">
        <v>8007</v>
      </c>
      <c r="D13" t="s">
        <v>12</v>
      </c>
    </row>
    <row r="14" spans="1:12">
      <c r="A14" s="3" t="s">
        <v>39</v>
      </c>
      <c r="B14" s="4" t="s">
        <v>42</v>
      </c>
      <c r="C14" s="3">
        <v>9087</v>
      </c>
      <c r="D14" t="s">
        <v>12</v>
      </c>
    </row>
    <row r="15" spans="1:12">
      <c r="A15" s="3" t="s">
        <v>39</v>
      </c>
      <c r="B15" s="4" t="s">
        <v>43</v>
      </c>
      <c r="C15" s="3">
        <v>5624</v>
      </c>
      <c r="D15" t="s">
        <v>12</v>
      </c>
    </row>
    <row r="16" spans="1:12">
      <c r="A16" s="3" t="s">
        <v>39</v>
      </c>
      <c r="B16" s="4" t="s">
        <v>44</v>
      </c>
      <c r="C16" s="3">
        <v>6183</v>
      </c>
      <c r="D16" t="s">
        <v>12</v>
      </c>
    </row>
    <row r="17" spans="1:4">
      <c r="A17" s="3" t="s">
        <v>39</v>
      </c>
      <c r="B17" s="4" t="s">
        <v>45</v>
      </c>
      <c r="C17" s="3">
        <v>4551</v>
      </c>
      <c r="D17" t="s">
        <v>16</v>
      </c>
    </row>
    <row r="18" spans="1:4">
      <c r="A18" s="3" t="s">
        <v>39</v>
      </c>
      <c r="B18" s="4" t="s">
        <v>46</v>
      </c>
      <c r="C18" s="3">
        <v>1183</v>
      </c>
      <c r="D18" t="s">
        <v>16</v>
      </c>
    </row>
    <row r="19" spans="1:4">
      <c r="A19" s="3" t="s">
        <v>39</v>
      </c>
      <c r="B19" s="4" t="s">
        <v>47</v>
      </c>
      <c r="C19" s="3">
        <v>7720</v>
      </c>
      <c r="D19" t="s">
        <v>16</v>
      </c>
    </row>
    <row r="20" spans="1:4">
      <c r="A20" s="3" t="s">
        <v>39</v>
      </c>
      <c r="B20" s="4" t="s">
        <v>48</v>
      </c>
      <c r="C20" s="3">
        <v>4119</v>
      </c>
      <c r="D20" t="s">
        <v>12</v>
      </c>
    </row>
    <row r="21" spans="1:4">
      <c r="A21" s="3" t="s">
        <v>39</v>
      </c>
      <c r="B21" s="4" t="s">
        <v>49</v>
      </c>
      <c r="C21" s="3">
        <v>4765</v>
      </c>
      <c r="D21" t="s">
        <v>12</v>
      </c>
    </row>
    <row r="22" spans="1:4">
      <c r="A22" s="3" t="s">
        <v>50</v>
      </c>
      <c r="B22" s="4" t="s">
        <v>51</v>
      </c>
      <c r="C22" s="3">
        <v>2345</v>
      </c>
      <c r="D22" t="s">
        <v>12</v>
      </c>
    </row>
    <row r="23" spans="1:4">
      <c r="A23" s="3" t="s">
        <v>50</v>
      </c>
      <c r="B23" s="4" t="s">
        <v>52</v>
      </c>
      <c r="C23" s="3">
        <v>3643</v>
      </c>
      <c r="D23" t="s">
        <v>12</v>
      </c>
    </row>
    <row r="24" spans="1:4">
      <c r="A24" s="3" t="s">
        <v>50</v>
      </c>
      <c r="B24" s="4" t="s">
        <v>53</v>
      </c>
      <c r="C24" s="3">
        <v>4654</v>
      </c>
      <c r="D24" t="s">
        <v>12</v>
      </c>
    </row>
    <row r="25" spans="1:4">
      <c r="A25" s="3" t="s">
        <v>50</v>
      </c>
      <c r="B25" s="4" t="s">
        <v>54</v>
      </c>
      <c r="C25" s="3">
        <v>9420</v>
      </c>
      <c r="D25" t="s">
        <v>16</v>
      </c>
    </row>
    <row r="26" spans="1:4">
      <c r="A26" s="3" t="s">
        <v>50</v>
      </c>
      <c r="B26" s="4" t="s">
        <v>55</v>
      </c>
      <c r="C26" s="3">
        <v>4219</v>
      </c>
      <c r="D26" t="s">
        <v>16</v>
      </c>
    </row>
    <row r="27" spans="1:4">
      <c r="A27" s="3" t="s">
        <v>50</v>
      </c>
      <c r="B27" s="4" t="s">
        <v>56</v>
      </c>
      <c r="C27" s="3">
        <v>9806</v>
      </c>
      <c r="D27" t="s">
        <v>16</v>
      </c>
    </row>
    <row r="28" spans="1:4">
      <c r="A28" s="3" t="s">
        <v>50</v>
      </c>
      <c r="B28" s="4" t="s">
        <v>57</v>
      </c>
      <c r="C28" s="3">
        <v>5529</v>
      </c>
      <c r="D28" t="s">
        <v>16</v>
      </c>
    </row>
    <row r="29" spans="1:4">
      <c r="A29" s="3" t="s">
        <v>50</v>
      </c>
      <c r="B29" s="4" t="s">
        <v>58</v>
      </c>
      <c r="C29" s="3">
        <v>8588</v>
      </c>
      <c r="D29" t="s">
        <v>16</v>
      </c>
    </row>
    <row r="30" spans="1:4">
      <c r="A30" s="3" t="s">
        <v>50</v>
      </c>
      <c r="B30" s="4" t="s">
        <v>59</v>
      </c>
      <c r="C30" s="3">
        <v>6255</v>
      </c>
      <c r="D30" t="s">
        <v>12</v>
      </c>
    </row>
    <row r="31" spans="1:4">
      <c r="A31" s="3" t="s">
        <v>50</v>
      </c>
      <c r="B31" s="4" t="s">
        <v>60</v>
      </c>
      <c r="C31" s="3">
        <v>7866</v>
      </c>
      <c r="D31" t="s">
        <v>12</v>
      </c>
    </row>
    <row r="32" spans="1:4">
      <c r="A32" s="3" t="s">
        <v>61</v>
      </c>
      <c r="B32" s="4" t="s">
        <v>62</v>
      </c>
      <c r="C32" s="3">
        <v>6350</v>
      </c>
      <c r="D32" t="s">
        <v>12</v>
      </c>
    </row>
    <row r="33" spans="1:4">
      <c r="A33" s="3" t="s">
        <v>61</v>
      </c>
      <c r="B33" s="4" t="s">
        <v>63</v>
      </c>
      <c r="C33" s="3">
        <v>2213</v>
      </c>
      <c r="D33" t="s">
        <v>12</v>
      </c>
    </row>
    <row r="34" spans="1:4">
      <c r="A34" s="3" t="s">
        <v>61</v>
      </c>
      <c r="B34" s="4" t="s">
        <v>64</v>
      </c>
      <c r="C34" s="3">
        <v>5354</v>
      </c>
      <c r="D34" t="s">
        <v>16</v>
      </c>
    </row>
    <row r="35" spans="1:4">
      <c r="A35" s="3" t="s">
        <v>61</v>
      </c>
      <c r="B35" s="4" t="s">
        <v>65</v>
      </c>
      <c r="C35" s="3">
        <v>706</v>
      </c>
      <c r="D35" t="s">
        <v>16</v>
      </c>
    </row>
    <row r="36" spans="1:4">
      <c r="A36" s="3" t="s">
        <v>61</v>
      </c>
      <c r="B36" s="4" t="s">
        <v>66</v>
      </c>
      <c r="C36" s="3">
        <v>8717</v>
      </c>
      <c r="D36" t="s">
        <v>16</v>
      </c>
    </row>
    <row r="37" spans="1:4">
      <c r="A37" s="3" t="s">
        <v>61</v>
      </c>
      <c r="B37" s="4" t="s">
        <v>67</v>
      </c>
      <c r="C37" s="3">
        <v>6972</v>
      </c>
      <c r="D37" t="s">
        <v>16</v>
      </c>
    </row>
    <row r="38" spans="1:4">
      <c r="A38" s="3" t="s">
        <v>61</v>
      </c>
      <c r="B38" s="4" t="s">
        <v>68</v>
      </c>
      <c r="C38" s="3">
        <v>6656</v>
      </c>
      <c r="D38" t="s">
        <v>16</v>
      </c>
    </row>
    <row r="39" spans="1:4">
      <c r="A39" s="3" t="s">
        <v>61</v>
      </c>
      <c r="B39" s="4" t="s">
        <v>69</v>
      </c>
      <c r="C39" s="3">
        <v>2916</v>
      </c>
      <c r="D39" t="s">
        <v>12</v>
      </c>
    </row>
    <row r="40" spans="1:4">
      <c r="A40" s="3" t="s">
        <v>61</v>
      </c>
      <c r="B40" s="4" t="s">
        <v>70</v>
      </c>
      <c r="C40" s="3">
        <v>521</v>
      </c>
      <c r="D40" t="s">
        <v>12</v>
      </c>
    </row>
    <row r="41" spans="1:4">
      <c r="A41" s="3" t="s">
        <v>61</v>
      </c>
      <c r="B41" s="4" t="s">
        <v>71</v>
      </c>
      <c r="C41" s="3">
        <v>1911</v>
      </c>
      <c r="D41" t="s">
        <v>16</v>
      </c>
    </row>
    <row r="42" spans="1:4">
      <c r="A42" s="3" t="s">
        <v>61</v>
      </c>
      <c r="B42" s="4" t="s">
        <v>72</v>
      </c>
      <c r="C42" s="3">
        <v>9544</v>
      </c>
      <c r="D42" t="s">
        <v>16</v>
      </c>
    </row>
    <row r="43" spans="1:4">
      <c r="A43" s="3" t="s">
        <v>73</v>
      </c>
      <c r="B43" s="4" t="s">
        <v>74</v>
      </c>
      <c r="C43" s="3">
        <v>7047</v>
      </c>
      <c r="D43" t="s">
        <v>16</v>
      </c>
    </row>
    <row r="44" spans="1:4">
      <c r="A44" s="3" t="s">
        <v>73</v>
      </c>
      <c r="B44" s="4" t="s">
        <v>75</v>
      </c>
      <c r="C44" s="3">
        <v>2076</v>
      </c>
      <c r="D44" t="s">
        <v>16</v>
      </c>
    </row>
    <row r="45" spans="1:4">
      <c r="A45" s="3" t="s">
        <v>73</v>
      </c>
      <c r="B45" s="4" t="s">
        <v>76</v>
      </c>
      <c r="C45" s="3">
        <v>5033</v>
      </c>
      <c r="D45" t="s">
        <v>16</v>
      </c>
    </row>
    <row r="46" spans="1:4">
      <c r="A46" s="3" t="s">
        <v>73</v>
      </c>
      <c r="B46" s="4" t="s">
        <v>77</v>
      </c>
      <c r="C46" s="3">
        <v>3594</v>
      </c>
      <c r="D46" t="s">
        <v>12</v>
      </c>
    </row>
    <row r="47" spans="1:4">
      <c r="A47" s="3" t="s">
        <v>73</v>
      </c>
      <c r="B47" s="4" t="s">
        <v>78</v>
      </c>
      <c r="C47" s="3">
        <v>938</v>
      </c>
      <c r="D47" t="s">
        <v>12</v>
      </c>
    </row>
    <row r="48" spans="1:4">
      <c r="A48" s="3" t="s">
        <v>73</v>
      </c>
      <c r="B48" s="4" t="s">
        <v>79</v>
      </c>
      <c r="C48" s="3">
        <v>4151</v>
      </c>
      <c r="D48" t="s">
        <v>16</v>
      </c>
    </row>
    <row r="49" spans="1:4">
      <c r="A49" s="3" t="s">
        <v>73</v>
      </c>
      <c r="B49" s="4" t="s">
        <v>80</v>
      </c>
      <c r="C49" s="3">
        <v>676</v>
      </c>
      <c r="D49" t="s">
        <v>16</v>
      </c>
    </row>
    <row r="50" spans="1:4">
      <c r="A50" s="3" t="s">
        <v>73</v>
      </c>
      <c r="B50" s="4" t="s">
        <v>81</v>
      </c>
      <c r="C50" s="3">
        <v>1333</v>
      </c>
      <c r="D50" t="s">
        <v>16</v>
      </c>
    </row>
    <row r="51" spans="1:4">
      <c r="A51" s="3" t="s">
        <v>73</v>
      </c>
      <c r="B51" s="4" t="s">
        <v>82</v>
      </c>
      <c r="C51" s="3">
        <v>9783</v>
      </c>
      <c r="D51" t="s">
        <v>16</v>
      </c>
    </row>
    <row r="52" spans="1:4">
      <c r="A52" s="3" t="s">
        <v>73</v>
      </c>
      <c r="B52" s="4" t="s">
        <v>83</v>
      </c>
      <c r="C52" s="3">
        <v>5963</v>
      </c>
      <c r="D52" t="s">
        <v>16</v>
      </c>
    </row>
    <row r="53" spans="1:4">
      <c r="A53" s="3" t="s">
        <v>73</v>
      </c>
      <c r="B53" s="4" t="s">
        <v>84</v>
      </c>
      <c r="C53" s="3">
        <v>4432</v>
      </c>
      <c r="D53" t="s">
        <v>12</v>
      </c>
    </row>
    <row r="54" spans="1:4">
      <c r="A54" s="3" t="s">
        <v>73</v>
      </c>
      <c r="B54" s="4" t="s">
        <v>85</v>
      </c>
      <c r="C54" s="3">
        <v>182</v>
      </c>
      <c r="D54" t="s">
        <v>12</v>
      </c>
    </row>
    <row r="55" spans="1:4">
      <c r="A55" s="3" t="s">
        <v>73</v>
      </c>
      <c r="B55" s="4" t="s">
        <v>86</v>
      </c>
      <c r="C55" s="3">
        <v>2274</v>
      </c>
      <c r="D55" t="s">
        <v>16</v>
      </c>
    </row>
    <row r="56" spans="1:4">
      <c r="A56" s="3" t="s">
        <v>73</v>
      </c>
      <c r="B56" s="4" t="s">
        <v>87</v>
      </c>
      <c r="C56" s="3">
        <v>9935</v>
      </c>
      <c r="D56" t="s">
        <v>16</v>
      </c>
    </row>
    <row r="57" spans="1:4">
      <c r="A57" s="3" t="s">
        <v>73</v>
      </c>
      <c r="B57" s="4" t="s">
        <v>88</v>
      </c>
      <c r="C57" s="3">
        <v>436</v>
      </c>
      <c r="D57" t="s">
        <v>16</v>
      </c>
    </row>
  </sheetData>
  <phoneticPr fontId="1" type="noConversion"/>
  <pageMargins left="0.511811024" right="0.511811024" top="0.78740157499999996" bottom="0.78740157499999996" header="0.31496062000000002" footer="0.31496062000000002"/>
  <tableParts count="3">
    <tablePart r:id="rId1"/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2905B1-BD44-4EB1-991E-BD551F8DFBDD}">
  <dimension ref="A3:B38"/>
  <sheetViews>
    <sheetView workbookViewId="0">
      <selection activeCell="A32" sqref="A32:B38"/>
    </sheetView>
  </sheetViews>
  <sheetFormatPr defaultRowHeight="15"/>
  <cols>
    <col min="1" max="1" width="29.85546875" bestFit="1" customWidth="1"/>
    <col min="2" max="2" width="19" style="3" bestFit="1" customWidth="1"/>
  </cols>
  <sheetData>
    <row r="3" spans="1:2">
      <c r="A3" s="1" t="s">
        <v>8</v>
      </c>
      <c r="B3" s="3" t="s">
        <v>89</v>
      </c>
    </row>
    <row r="4" spans="1:2">
      <c r="A4" t="s">
        <v>33</v>
      </c>
      <c r="B4" s="3">
        <v>60000</v>
      </c>
    </row>
    <row r="5" spans="1:2">
      <c r="A5" t="s">
        <v>14</v>
      </c>
      <c r="B5" s="3">
        <v>10000</v>
      </c>
    </row>
    <row r="6" spans="1:2">
      <c r="A6" t="s">
        <v>30</v>
      </c>
      <c r="B6" s="3">
        <v>40000</v>
      </c>
    </row>
    <row r="7" spans="1:2">
      <c r="A7" t="s">
        <v>24</v>
      </c>
      <c r="B7" s="3">
        <v>100000</v>
      </c>
    </row>
    <row r="8" spans="1:2">
      <c r="A8" t="s">
        <v>21</v>
      </c>
      <c r="B8" s="3">
        <v>20000</v>
      </c>
    </row>
    <row r="9" spans="1:2">
      <c r="A9" t="s">
        <v>18</v>
      </c>
      <c r="B9" s="3">
        <v>5000</v>
      </c>
    </row>
    <row r="10" spans="1:2">
      <c r="A10" t="s">
        <v>27</v>
      </c>
      <c r="B10" s="3">
        <v>35000</v>
      </c>
    </row>
    <row r="11" spans="1:2">
      <c r="A11" t="s">
        <v>90</v>
      </c>
      <c r="B11" s="13">
        <v>270000</v>
      </c>
    </row>
    <row r="17" spans="1:2">
      <c r="A17" s="1" t="s">
        <v>4</v>
      </c>
      <c r="B17" t="s">
        <v>91</v>
      </c>
    </row>
    <row r="18" spans="1:2">
      <c r="A18" t="s">
        <v>13</v>
      </c>
      <c r="B18">
        <v>100</v>
      </c>
    </row>
    <row r="19" spans="1:2">
      <c r="A19" t="s">
        <v>17</v>
      </c>
      <c r="B19">
        <v>10</v>
      </c>
    </row>
    <row r="20" spans="1:2">
      <c r="A20" t="s">
        <v>20</v>
      </c>
      <c r="B20">
        <v>40</v>
      </c>
    </row>
    <row r="21" spans="1:2">
      <c r="A21" t="s">
        <v>23</v>
      </c>
      <c r="B21">
        <v>40</v>
      </c>
    </row>
    <row r="22" spans="1:2">
      <c r="A22" t="s">
        <v>26</v>
      </c>
      <c r="B22">
        <v>15</v>
      </c>
    </row>
    <row r="23" spans="1:2">
      <c r="A23" t="s">
        <v>29</v>
      </c>
      <c r="B23">
        <v>90</v>
      </c>
    </row>
    <row r="24" spans="1:2">
      <c r="A24" t="s">
        <v>32</v>
      </c>
      <c r="B24">
        <v>50</v>
      </c>
    </row>
    <row r="25" spans="1:2">
      <c r="A25" t="s">
        <v>35</v>
      </c>
      <c r="B25">
        <v>20</v>
      </c>
    </row>
    <row r="26" spans="1:2">
      <c r="A26" t="s">
        <v>37</v>
      </c>
      <c r="B26">
        <v>100</v>
      </c>
    </row>
    <row r="27" spans="1:2">
      <c r="A27" t="s">
        <v>90</v>
      </c>
      <c r="B27">
        <v>465</v>
      </c>
    </row>
    <row r="32" spans="1:2">
      <c r="A32" s="14" t="s">
        <v>0</v>
      </c>
      <c r="B32" s="15" t="s">
        <v>92</v>
      </c>
    </row>
    <row r="33" spans="1:2">
      <c r="A33" s="15" t="s">
        <v>10</v>
      </c>
      <c r="B33" s="15">
        <v>10</v>
      </c>
    </row>
    <row r="34" spans="1:2">
      <c r="A34" s="15" t="s">
        <v>39</v>
      </c>
      <c r="B34" s="15">
        <v>10</v>
      </c>
    </row>
    <row r="35" spans="1:2">
      <c r="A35" s="15" t="s">
        <v>50</v>
      </c>
      <c r="B35" s="15">
        <v>10</v>
      </c>
    </row>
    <row r="36" spans="1:2">
      <c r="A36" s="15" t="s">
        <v>61</v>
      </c>
      <c r="B36" s="15">
        <v>11</v>
      </c>
    </row>
    <row r="37" spans="1:2">
      <c r="A37" s="15" t="s">
        <v>73</v>
      </c>
      <c r="B37" s="15">
        <v>15</v>
      </c>
    </row>
    <row r="38" spans="1:2">
      <c r="A38" s="15" t="s">
        <v>90</v>
      </c>
      <c r="B38" s="15">
        <v>56</v>
      </c>
    </row>
  </sheetData>
  <pageMargins left="0.7" right="0.7" top="0.75" bottom="0.75" header="0.3" footer="0.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AFCEA-A19C-45E3-A1E8-2E5B64F4D4E4}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8D881B-C6D8-4667-BDEE-B16886BCE87B}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D233D-2AA5-4C84-A1DE-2B4591B23B11}">
  <dimension ref="A2:I28"/>
  <sheetViews>
    <sheetView tabSelected="1" workbookViewId="0">
      <selection activeCell="I8" sqref="I8"/>
    </sheetView>
  </sheetViews>
  <sheetFormatPr defaultRowHeight="15"/>
  <cols>
    <col min="1" max="1" width="18.5703125" bestFit="1" customWidth="1"/>
    <col min="2" max="2" width="13.85546875" bestFit="1" customWidth="1"/>
    <col min="3" max="3" width="20.140625" bestFit="1" customWidth="1"/>
    <col min="4" max="4" width="17.42578125" bestFit="1" customWidth="1"/>
    <col min="5" max="5" width="15.28515625" bestFit="1" customWidth="1"/>
    <col min="6" max="6" width="10.85546875" bestFit="1" customWidth="1"/>
    <col min="7" max="7" width="14.140625" bestFit="1" customWidth="1"/>
    <col min="8" max="8" width="13.85546875" bestFit="1" customWidth="1"/>
    <col min="9" max="9" width="13.140625" bestFit="1" customWidth="1"/>
  </cols>
  <sheetData>
    <row r="2" spans="1:9">
      <c r="F2" s="8" t="s">
        <v>93</v>
      </c>
      <c r="G2" s="12" t="s">
        <v>94</v>
      </c>
      <c r="H2" s="12" t="s">
        <v>5</v>
      </c>
      <c r="I2" s="12" t="s">
        <v>95</v>
      </c>
    </row>
    <row r="3" spans="1:9">
      <c r="A3" s="16"/>
      <c r="B3" s="16"/>
      <c r="F3" t="s">
        <v>93</v>
      </c>
      <c r="G3" s="9" t="s">
        <v>96</v>
      </c>
      <c r="H3" s="9">
        <v>3</v>
      </c>
      <c r="I3" s="11">
        <v>1153846</v>
      </c>
    </row>
    <row r="4" spans="1:9">
      <c r="A4" s="16"/>
      <c r="B4" s="16"/>
      <c r="F4" t="s">
        <v>93</v>
      </c>
      <c r="G4" s="9" t="s">
        <v>97</v>
      </c>
      <c r="H4" s="9">
        <v>19</v>
      </c>
      <c r="I4" s="10">
        <v>7307692</v>
      </c>
    </row>
    <row r="5" spans="1:9">
      <c r="F5" t="s">
        <v>93</v>
      </c>
      <c r="G5" s="9" t="s">
        <v>98</v>
      </c>
      <c r="H5" s="9">
        <v>4</v>
      </c>
      <c r="I5" s="10">
        <v>1538462</v>
      </c>
    </row>
    <row r="8" spans="1:9">
      <c r="B8" s="8" t="s">
        <v>93</v>
      </c>
      <c r="C8" s="8" t="s">
        <v>99</v>
      </c>
      <c r="D8" s="8" t="s">
        <v>5</v>
      </c>
      <c r="E8" s="8" t="s">
        <v>100</v>
      </c>
    </row>
    <row r="9" spans="1:9">
      <c r="B9" t="s">
        <v>93</v>
      </c>
      <c r="C9" t="s">
        <v>101</v>
      </c>
      <c r="D9">
        <v>2</v>
      </c>
      <c r="E9" t="s">
        <v>102</v>
      </c>
    </row>
    <row r="10" spans="1:9">
      <c r="B10" t="s">
        <v>93</v>
      </c>
      <c r="C10" t="s">
        <v>17</v>
      </c>
      <c r="D10">
        <v>1</v>
      </c>
      <c r="E10" t="s">
        <v>103</v>
      </c>
    </row>
    <row r="11" spans="1:9">
      <c r="B11" t="s">
        <v>93</v>
      </c>
      <c r="C11" t="s">
        <v>104</v>
      </c>
      <c r="D11">
        <v>2</v>
      </c>
      <c r="E11" t="s">
        <v>105</v>
      </c>
    </row>
    <row r="12" spans="1:9">
      <c r="B12" t="s">
        <v>93</v>
      </c>
      <c r="C12" t="s">
        <v>106</v>
      </c>
      <c r="D12">
        <v>1</v>
      </c>
      <c r="E12" t="s">
        <v>107</v>
      </c>
    </row>
    <row r="13" spans="1:9">
      <c r="B13" t="s">
        <v>93</v>
      </c>
      <c r="C13" t="s">
        <v>108</v>
      </c>
      <c r="D13">
        <v>2</v>
      </c>
      <c r="E13" t="s">
        <v>109</v>
      </c>
    </row>
    <row r="14" spans="1:9">
      <c r="B14" t="s">
        <v>93</v>
      </c>
      <c r="C14" t="s">
        <v>35</v>
      </c>
      <c r="D14">
        <v>2</v>
      </c>
      <c r="E14" t="s">
        <v>110</v>
      </c>
    </row>
    <row r="21" spans="1:4">
      <c r="A21" t="s">
        <v>111</v>
      </c>
      <c r="B21" t="s">
        <v>112</v>
      </c>
      <c r="C21" t="s">
        <v>113</v>
      </c>
    </row>
    <row r="22" spans="1:4">
      <c r="A22">
        <v>27</v>
      </c>
      <c r="B22">
        <v>19</v>
      </c>
      <c r="C22">
        <v>46</v>
      </c>
    </row>
    <row r="28" spans="1:4">
      <c r="D28" t="s">
        <v>114</v>
      </c>
    </row>
  </sheetData>
  <pageMargins left="0.511811024" right="0.511811024" top="0.78740157499999996" bottom="0.78740157499999996" header="0.31496062000000002" footer="0.31496062000000002"/>
  <drawing r:id="rId1"/>
  <tableParts count="3">
    <tablePart r:id="rId2"/>
    <tablePart r:id="rId3"/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6F793-6215-46C0-A795-7418A7B3FCD8}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40FD3-BC53-491A-AF84-1508FA5044EC}">
  <dimension ref="A3:B44"/>
  <sheetViews>
    <sheetView showGridLines="0" zoomScale="85" zoomScaleNormal="85" workbookViewId="0">
      <selection activeCell="A2" sqref="A2"/>
    </sheetView>
  </sheetViews>
  <sheetFormatPr defaultRowHeight="15"/>
  <cols>
    <col min="1" max="1" width="23" bestFit="1" customWidth="1"/>
    <col min="2" max="2" width="18.85546875" bestFit="1" customWidth="1"/>
    <col min="3" max="4" width="23.140625" bestFit="1" customWidth="1"/>
  </cols>
  <sheetData>
    <row r="3" spans="1:2">
      <c r="A3" s="1" t="s">
        <v>115</v>
      </c>
      <c r="B3" t="s">
        <v>116</v>
      </c>
    </row>
    <row r="4" spans="1:2">
      <c r="A4" s="2" t="s">
        <v>10</v>
      </c>
      <c r="B4" s="3">
        <v>52059</v>
      </c>
    </row>
    <row r="5" spans="1:2">
      <c r="A5" s="2" t="s">
        <v>39</v>
      </c>
      <c r="B5" s="3">
        <v>57690</v>
      </c>
    </row>
    <row r="6" spans="1:2">
      <c r="A6" s="2" t="s">
        <v>50</v>
      </c>
      <c r="B6" s="3">
        <v>62325</v>
      </c>
    </row>
    <row r="7" spans="1:2">
      <c r="A7" s="2" t="s">
        <v>61</v>
      </c>
      <c r="B7" s="3">
        <v>51860</v>
      </c>
    </row>
    <row r="8" spans="1:2">
      <c r="A8" s="2" t="s">
        <v>73</v>
      </c>
      <c r="B8" s="3">
        <v>57853</v>
      </c>
    </row>
    <row r="9" spans="1:2">
      <c r="A9" s="2" t="s">
        <v>90</v>
      </c>
      <c r="B9" s="3">
        <v>281787</v>
      </c>
    </row>
    <row r="18" spans="1:2">
      <c r="A18" s="1" t="s">
        <v>115</v>
      </c>
      <c r="B18" t="s">
        <v>117</v>
      </c>
    </row>
    <row r="19" spans="1:2">
      <c r="A19" s="2" t="s">
        <v>13</v>
      </c>
      <c r="B19" s="3">
        <v>20000</v>
      </c>
    </row>
    <row r="20" spans="1:2">
      <c r="A20" s="2" t="s">
        <v>17</v>
      </c>
      <c r="B20" s="3">
        <v>300</v>
      </c>
    </row>
    <row r="21" spans="1:2">
      <c r="A21" s="2" t="s">
        <v>20</v>
      </c>
      <c r="B21" s="3">
        <v>2720</v>
      </c>
    </row>
    <row r="22" spans="1:2">
      <c r="A22" s="2" t="s">
        <v>23</v>
      </c>
      <c r="B22" s="3">
        <v>920</v>
      </c>
    </row>
    <row r="23" spans="1:2">
      <c r="A23" s="2" t="s">
        <v>26</v>
      </c>
      <c r="B23" s="3">
        <v>675</v>
      </c>
    </row>
    <row r="24" spans="1:2">
      <c r="A24" s="2" t="s">
        <v>29</v>
      </c>
      <c r="B24" s="3">
        <v>10800</v>
      </c>
    </row>
    <row r="25" spans="1:2">
      <c r="A25" s="2" t="s">
        <v>32</v>
      </c>
      <c r="B25" s="3">
        <v>4950</v>
      </c>
    </row>
    <row r="26" spans="1:2">
      <c r="A26" s="2" t="s">
        <v>35</v>
      </c>
      <c r="B26" s="3">
        <v>400</v>
      </c>
    </row>
    <row r="27" spans="1:2">
      <c r="A27" s="2" t="s">
        <v>37</v>
      </c>
      <c r="B27" s="3">
        <v>5000</v>
      </c>
    </row>
    <row r="28" spans="1:2">
      <c r="A28" s="2" t="s">
        <v>90</v>
      </c>
      <c r="B28">
        <v>45765</v>
      </c>
    </row>
    <row r="36" spans="1:2">
      <c r="A36" s="1" t="s">
        <v>115</v>
      </c>
      <c r="B36" t="s">
        <v>89</v>
      </c>
    </row>
    <row r="37" spans="1:2">
      <c r="A37" s="2" t="s">
        <v>33</v>
      </c>
      <c r="B37" s="7">
        <v>60000</v>
      </c>
    </row>
    <row r="38" spans="1:2">
      <c r="A38" s="2" t="s">
        <v>14</v>
      </c>
      <c r="B38" s="7">
        <v>10000</v>
      </c>
    </row>
    <row r="39" spans="1:2">
      <c r="A39" s="2" t="s">
        <v>30</v>
      </c>
      <c r="B39" s="7">
        <v>40000</v>
      </c>
    </row>
    <row r="40" spans="1:2">
      <c r="A40" s="2" t="s">
        <v>24</v>
      </c>
      <c r="B40" s="7">
        <v>100000</v>
      </c>
    </row>
    <row r="41" spans="1:2">
      <c r="A41" s="2" t="s">
        <v>21</v>
      </c>
      <c r="B41" s="7">
        <v>20000</v>
      </c>
    </row>
    <row r="42" spans="1:2">
      <c r="A42" s="2" t="s">
        <v>18</v>
      </c>
      <c r="B42" s="7">
        <v>5000</v>
      </c>
    </row>
    <row r="43" spans="1:2">
      <c r="A43" s="2" t="s">
        <v>27</v>
      </c>
      <c r="B43" s="7">
        <v>35000</v>
      </c>
    </row>
    <row r="44" spans="1:2">
      <c r="A44" s="2" t="s">
        <v>90</v>
      </c>
      <c r="B44">
        <v>270000</v>
      </c>
    </row>
  </sheetData>
  <pageMargins left="0.511811024" right="0.511811024" top="0.78740157499999996" bottom="0.78740157499999996" header="0.31496062000000002" footer="0.31496062000000002"/>
  <drawing r:id="rId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7 p b H W H n v V 5 O k A A A A 9 g A A A B I A H A B D b 2 5 m a W c v U G F j a 2 F n Z S 5 4 b W w g o h g A K K A U A A A A A A A A A A A A A A A A A A A A A A A A A A A A h Y 9 B D o I w F E S v Q r q n L T U m S j 4 l 0 a 0 k R h P j t i k V G q E Q W i x 3 c + G R v I I Y R d 2 5 n D d v M X O / 3 i A d 6 i q 4 q M 7 q x i Q o w h Q F y s g m 1 6 Z I U O 9 O 4 Q K l H L Z C n k W h g l E 2 N h 5 s n q D S u T Y m x H u P / Q w 3 X U E Y p R E 5 Z p u 9 L F U t 0 E f W / + V Q G + u E k Q p x O L z G c I Y j t s R s z j A F M k H I t P k K b N z 7 b H 8 g r P v K 9 Z 3 i r Q t X O y B T B P L + w B 9 Q S w M E F A A C A A g A 7 p b H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6 W x 1 g o i k e 4 D g A A A B E A A A A T A B w A R m 9 y b X V s Y X M v U 2 V j d G l v b j E u b S C i G A A o o B Q A A A A A A A A A A A A A A A A A A A A A A A A A A A A r T k 0 u y c z P U w i G 0 I b W A F B L A Q I t A B Q A A g A I A O 6 W x 1 h 5 7 1 e T p A A A A P Y A A A A S A A A A A A A A A A A A A A A A A A A A A A B D b 2 5 m a W c v U G F j a 2 F n Z S 5 4 b W x Q S w E C L Q A U A A I A C A D u l s d Y D 8 r p q 6 Q A A A D p A A A A E w A A A A A A A A A A A A A A A A D w A A A A W 0 N v b n R l b n R f V H l w Z X N d L n h t b F B L A Q I t A B Q A A g A I A O 6 W x 1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g b L i Y S Y / M Q K T v k A L 5 r J D a A A A A A A I A A A A A A B B m A A A A A Q A A I A A A A B O n c F O G X 4 + K L V k 4 V O H 9 L z F F 1 A b W B B 8 m i 3 7 L S W E o q Q o 8 A A A A A A 6 A A A A A A g A A I A A A A O c k g e o + 4 / 3 A E L V / C m U c K M y Q B 6 N l U t z X + K 4 P 8 1 + T 3 n d h U A A A A D G Z + I H D B P + 3 0 Q W e f E m g O k X y u 8 c n e k v O n Y b 3 U R J 2 K C q 3 H i 6 k L Z 4 K / w p E G O 9 l A I K S m c n T e Y u q x Y Y Y Y j B 3 A P c 9 R K 4 z / Y p r E E p X + d h b 0 i h J r N M w Q A A A A D B t X u E 6 d E H O F O G T X B g O u + t N 5 G W c B W h 6 2 Z T M C x J Q i o H E 8 i x 2 y G E a f 7 6 q d A J v 3 a w h R k B m h W A y G v x U J J C E r v k P X F 4 = < / D a t a M a s h u p > 
</file>

<file path=customXml/itemProps1.xml><?xml version="1.0" encoding="utf-8"?>
<ds:datastoreItem xmlns:ds="http://schemas.openxmlformats.org/officeDocument/2006/customXml" ds:itemID="{8927AB42-0F64-4A8C-8EDE-2B95661E94A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Matheus B.</dc:creator>
  <cp:keywords/>
  <dc:description/>
  <cp:lastModifiedBy/>
  <cp:revision/>
  <dcterms:created xsi:type="dcterms:W3CDTF">2024-06-07T21:53:07Z</dcterms:created>
  <dcterms:modified xsi:type="dcterms:W3CDTF">2024-06-13T18:37:33Z</dcterms:modified>
  <cp:category/>
  <cp:contentStatus/>
</cp:coreProperties>
</file>