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435"/>
  </bookViews>
  <sheets>
    <sheet name="ECO III" sheetId="1" r:id="rId1"/>
  </sheets>
  <calcPr calcId="152511"/>
</workbook>
</file>

<file path=xl/calcChain.xml><?xml version="1.0" encoding="utf-8"?>
<calcChain xmlns="http://schemas.openxmlformats.org/spreadsheetml/2006/main">
  <c r="T5" i="1" l="1"/>
  <c r="E29" i="1" l="1"/>
  <c r="E28" i="1"/>
  <c r="E27" i="1"/>
  <c r="S5" i="1"/>
  <c r="E18" i="1" l="1"/>
  <c r="Q5" i="1" l="1"/>
  <c r="R5" i="1" l="1"/>
  <c r="E11" i="1" l="1"/>
  <c r="D18" i="1"/>
  <c r="E17" i="1"/>
  <c r="E16" i="1"/>
  <c r="E15" i="1"/>
  <c r="E13" i="1"/>
  <c r="E24" i="1"/>
  <c r="E14" i="1"/>
  <c r="E12" i="1"/>
  <c r="E10" i="1"/>
  <c r="E25" i="1"/>
  <c r="E26" i="1" s="1"/>
  <c r="D22" i="1"/>
  <c r="D21" i="1"/>
  <c r="D20" i="1"/>
  <c r="D19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<sst xmlns="http://schemas.openxmlformats.org/spreadsheetml/2006/main" count="71" uniqueCount="65">
  <si>
    <t>Conceptos que se utilizan en el pago de la nómina del personal marino del ECO III</t>
  </si>
  <si>
    <t>SUELDO BASE</t>
  </si>
  <si>
    <t xml:space="preserve">TIEMPO EXTRA FIJO </t>
  </si>
  <si>
    <t>TIEMPO EXTRA OCASIONAL</t>
  </si>
  <si>
    <t>DESC. SEM OBLIGATORIO</t>
  </si>
  <si>
    <t>VACACIONES PROPORCIONALES</t>
  </si>
  <si>
    <t>TOTAL AGUINALDO</t>
  </si>
  <si>
    <t>TOTAL P .VAC</t>
  </si>
  <si>
    <t>TOTAL PERCEPCIONES</t>
  </si>
  <si>
    <t>COMPLEMENTO (ASIM NETOS)</t>
  </si>
  <si>
    <t>COMISION XURTEP</t>
  </si>
  <si>
    <t>COMISION COMPLEMENTO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</si>
  <si>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</si>
  <si>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</si>
  <si>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</si>
  <si>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</si>
  <si>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</si>
  <si>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</si>
  <si>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</si>
  <si>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</si>
  <si>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</si>
  <si>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</si>
  <si>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</si>
  <si>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</si>
  <si>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</si>
  <si>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</si>
  <si>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CUENTAS</t>
  </si>
  <si>
    <t>TEXTO</t>
  </si>
  <si>
    <t>ECO III-MARINOS</t>
  </si>
  <si>
    <t>50000201</t>
  </si>
  <si>
    <t>50000202</t>
  </si>
  <si>
    <t>Tiempo extra</t>
  </si>
  <si>
    <t>50000203</t>
  </si>
  <si>
    <t>Compens.y otr.perc.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</si>
  <si>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</si>
  <si>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</si>
  <si>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</si>
  <si>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</si>
  <si>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</si>
  <si>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</si>
  <si>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</si>
  <si>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</si>
  <si>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</si>
  <si>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</si>
  <si>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</si>
  <si>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</si>
  <si>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</si>
  <si>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</si>
  <si>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</si>
  <si>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</si>
  <si>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</si>
  <si>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</si>
  <si>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</si>
  <si>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⑨⑩</t>
  </si>
  <si>
    <t>Sub total</t>
  </si>
  <si>
    <t>Total facturado</t>
  </si>
  <si>
    <t>El concepto de IMSS, SAR, Infonavit, impuesto a la nómina, deberá desglosarse.</t>
  </si>
  <si>
    <t>SUBTOTAL</t>
  </si>
  <si>
    <t>PRESTAMO ASIM</t>
  </si>
  <si>
    <t>Sueldos</t>
  </si>
  <si>
    <t>Comisión 2%</t>
  </si>
  <si>
    <t>RETENCION 6%</t>
  </si>
  <si>
    <t>XURTEP</t>
  </si>
  <si>
    <t>RETENCIONES</t>
  </si>
  <si>
    <t>Retencion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</si>
</sst>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8"/>
      <color rgb="FFFFFFFF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6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0" xfId="0" applyFont="1"/>
    <xf numFmtId="43" fontId="0" fillId="0" borderId="0" xfId="1" applyFont="1"/>
    <xf numFmtId="43" fontId="0" fillId="0" borderId="0" xfId="0" applyNumberFormat="1"/>
    <xf numFmtId="43" fontId="0" fillId="0" borderId="10" xfId="0" applyNumberFormat="1" applyBorder="1"/>
    <xf numFmtId="43" fontId="1" fillId="5" borderId="0" xfId="0" applyNumberFormat="1" applyFont="1" applyFill="1"/>
    <xf numFmtId="0" fontId="0" fillId="6" borderId="0" xfId="0" applyFill="1" applyBorder="1"/>
    <xf numFmtId="43" fontId="1" fillId="0" borderId="0" xfId="0" applyNumberFormat="1" applyFont="1" applyFill="1"/>
    <xf numFmtId="43" fontId="0" fillId="0" borderId="0" xfId="13" applyFont="1"/>
    <xf numFmtId="43" fontId="0" fillId="0" borderId="0" xfId="0" applyNumberFormat="1" applyBorder="1"/>
    <xf numFmtId="0" fontId="0" fillId="0" borderId="0" xfId="0" applyFill="1" applyBorder="1"/>
  </cellXfs>
  <cellStyles count="21">
    <cellStyle name="Comma_2 SALARIOS" xfId="7"/>
    <cellStyle name="Millares" xfId="1" builtinId="3"/>
    <cellStyle name="Millares 2" xfId="8"/>
    <cellStyle name="Millares 2 2" xfId="5"/>
    <cellStyle name="Millares 2 2 2" xfId="10"/>
    <cellStyle name="Millares 2 2 2 2" xfId="18"/>
    <cellStyle name="Millares 2 2 3" xfId="15"/>
    <cellStyle name="Millares 2 3" xfId="12"/>
    <cellStyle name="Millares 2 3 2" xfId="20"/>
    <cellStyle name="Millares 2 4" xfId="16"/>
    <cellStyle name="Millares 3" xfId="9"/>
    <cellStyle name="Millares 3 2" xfId="17"/>
    <cellStyle name="Millares 4" xfId="11"/>
    <cellStyle name="Millares 4 2" xfId="19"/>
    <cellStyle name="Millares 5" xfId="2"/>
    <cellStyle name="Millares 5 2" xfId="14"/>
    <cellStyle name="Millares 6" xfId="13"/>
    <cellStyle name="Normal" xfId="0" builtinId="0"/>
    <cellStyle name="Normal 3" xfId="6"/>
    <cellStyle name="Normal 4" xfId="4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T30"/>
  <sheetViews>
    <sheetView tabSelected="1" topLeftCell="B1" workbookViewId="0">
      <selection activeCell="T6" sqref="T6"/>
    </sheetView>
  </sheetViews>
  <sheetFormatPr baseColWidth="10" defaultColWidth="9.140625" defaultRowHeight="15" x14ac:dyDescent="0.25"/>
  <cols>
    <col min="2" max="2" width="13.140625" customWidth="1"/>
    <col min="3" max="3" width="19.140625" customWidth="1"/>
    <col min="4" max="4" width="17.42578125" customWidth="1"/>
    <col min="5" max="5" width="16.140625" customWidth="1"/>
    <col min="6" max="6" width="15.42578125" customWidth="1"/>
    <col min="7" max="7" width="12.140625" customWidth="1"/>
    <col min="8" max="8" width="11.85546875" customWidth="1"/>
    <col min="9" max="9" width="13" customWidth="1"/>
    <col min="10" max="12" width="13.7109375" customWidth="1"/>
    <col min="13" max="13" width="10.5703125" bestFit="1" customWidth="1"/>
    <col min="14" max="15" width="13.7109375" customWidth="1"/>
    <col min="16" max="16" width="12.140625" customWidth="1"/>
    <col min="17" max="17" width="14.42578125" customWidth="1"/>
    <col min="18" max="18" width="11.5703125" bestFit="1" customWidth="1"/>
    <col min="19" max="19" width="11.5703125" customWidth="1"/>
    <col min="20" max="20" width="13.140625" bestFit="1" customWidth="1"/>
  </cols>
  <sheetData>
    <row r="2" spans="2:20" x14ac:dyDescent="0.25">
      <c r="B2" s="1" t="s">
        <v>0</v>
      </c>
    </row>
    <row r="4" spans="2:20" ht="25.5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58</v>
      </c>
      <c r="L4" s="2" t="s">
        <v>62</v>
      </c>
      <c r="M4" s="2" t="s">
        <v>10</v>
      </c>
      <c r="N4" s="2" t="s">
        <v>11</v>
      </c>
      <c r="O4" s="2" t="s">
        <v>63</v>
      </c>
      <c r="P4" s="2" t="s">
        <v>12</v>
      </c>
      <c r="Q4" s="2" t="s">
        <v>57</v>
      </c>
      <c r="R4" s="2" t="s">
        <v>13</v>
      </c>
      <c r="S4" s="2" t="s">
        <v>61</v>
      </c>
      <c r="T4" s="2" t="s">
        <v>14</v>
      </c>
    </row>
    <row r="5" spans="2:20" x14ac:dyDescent="0.25">
      <c r="B5" s="21"/>
      <c r="D5" s="21"/>
      <c r="E5" s="21"/>
      <c r="F5" s="21"/>
      <c r="G5" s="21"/>
      <c r="H5" s="22"/>
      <c r="I5" s="21"/>
      <c r="J5" s="26"/>
      <c r="K5" s="21"/>
      <c r="L5" s="21"/>
      <c r="M5" s="21"/>
      <c r="N5" s="21"/>
      <c r="O5" s="21"/>
      <c r="P5" s="21"/>
      <c r="Q5" s="27">
        <f>I5+J5+M5+N5+P5+K5</f>
        <v>0</v>
      </c>
      <c r="R5" s="27">
        <f>Q5*16%</f>
        <v>0</v>
      </c>
      <c r="S5" s="27">
        <f>+(L5+O5+M5+P5)*6%</f>
        <v>0</v>
      </c>
      <c r="T5" s="27">
        <f>Q5+R5-S5</f>
        <v>0</v>
      </c>
    </row>
    <row r="6" spans="2:20" x14ac:dyDescent="0.25">
      <c r="B6" s="3" t="s">
        <v>15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4"/>
      <c r="J6" s="3" t="s">
        <v>22</v>
      </c>
      <c r="K6" s="3" t="s">
        <v>15</v>
      </c>
      <c r="L6" s="3"/>
      <c r="M6" s="3" t="s">
        <v>23</v>
      </c>
      <c r="N6" s="3" t="s">
        <v>24</v>
      </c>
      <c r="O6" s="3"/>
      <c r="P6" s="3" t="s">
        <v>25</v>
      </c>
      <c r="Q6" s="3"/>
    </row>
    <row r="7" spans="2:20" x14ac:dyDescent="0.25">
      <c r="D7" s="4"/>
    </row>
    <row r="8" spans="2:20" x14ac:dyDescent="0.25">
      <c r="B8" s="5" t="s">
        <v>26</v>
      </c>
      <c r="C8" s="6" t="s">
        <v>27</v>
      </c>
      <c r="D8" s="7" t="s">
        <v>28</v>
      </c>
      <c r="T8" s="22"/>
    </row>
    <row r="9" spans="2:20" x14ac:dyDescent="0.25">
      <c r="D9" s="4"/>
    </row>
    <row r="10" spans="2:20" x14ac:dyDescent="0.25">
      <c r="B10" s="8" t="s">
        <v>29</v>
      </c>
      <c r="C10" s="9" t="s">
        <v>59</v>
      </c>
      <c r="D10" s="10" t="str">
        <f>+B6</f>
        <v>①</v>
      </c>
      <c r="E10" s="22">
        <f>B5</f>
        <v>0</v>
      </c>
    </row>
    <row r="11" spans="2:20" x14ac:dyDescent="0.25">
      <c r="B11" s="11" t="s">
        <v>30</v>
      </c>
      <c r="C11" s="12" t="s">
        <v>31</v>
      </c>
      <c r="D11" s="13" t="str">
        <f>+C6</f>
        <v>②</v>
      </c>
      <c r="E11" s="21">
        <f>C5</f>
        <v>0</v>
      </c>
      <c r="T11" s="22"/>
    </row>
    <row r="12" spans="2:20" x14ac:dyDescent="0.25">
      <c r="B12" s="11" t="s">
        <v>30</v>
      </c>
      <c r="C12" s="12" t="s">
        <v>31</v>
      </c>
      <c r="D12" s="13" t="str">
        <f>+D6</f>
        <v>③</v>
      </c>
      <c r="E12" s="22">
        <f>D5</f>
        <v>0</v>
      </c>
      <c r="T12" s="22"/>
    </row>
    <row r="13" spans="2:20" x14ac:dyDescent="0.25">
      <c r="B13" s="11" t="s">
        <v>32</v>
      </c>
      <c r="C13" s="12" t="s">
        <v>33</v>
      </c>
      <c r="D13" s="13" t="str">
        <f>+E6</f>
        <v>④</v>
      </c>
      <c r="E13" s="22">
        <f>E5</f>
        <v>0</v>
      </c>
    </row>
    <row r="14" spans="2:20" x14ac:dyDescent="0.25">
      <c r="B14" s="11" t="s">
        <v>34</v>
      </c>
      <c r="C14" s="12" t="s">
        <v>35</v>
      </c>
      <c r="D14" s="13" t="str">
        <f>+G6</f>
        <v>⑥</v>
      </c>
      <c r="E14" s="22">
        <f>G5</f>
        <v>0</v>
      </c>
    </row>
    <row r="15" spans="2:20" x14ac:dyDescent="0.25">
      <c r="B15" s="11" t="s">
        <v>36</v>
      </c>
      <c r="C15" s="12" t="s">
        <v>37</v>
      </c>
      <c r="D15" s="13" t="str">
        <f>+F6</f>
        <v>⑤</v>
      </c>
      <c r="E15" s="22">
        <f>F5</f>
        <v>0</v>
      </c>
    </row>
    <row r="16" spans="2:20" x14ac:dyDescent="0.25">
      <c r="B16" s="11" t="s">
        <v>38</v>
      </c>
      <c r="C16" s="12" t="s">
        <v>39</v>
      </c>
      <c r="D16" s="13" t="str">
        <f>+H6</f>
        <v>⑦</v>
      </c>
      <c r="E16" s="22">
        <f>H5</f>
        <v>0</v>
      </c>
    </row>
    <row r="17" spans="1:8" x14ac:dyDescent="0.25">
      <c r="B17" s="11" t="s">
        <v>40</v>
      </c>
      <c r="C17" s="12" t="s">
        <v>41</v>
      </c>
      <c r="D17" s="13" t="str">
        <f>+J6</f>
        <v>⑧</v>
      </c>
      <c r="E17" s="22">
        <f>J5</f>
        <v>0</v>
      </c>
    </row>
    <row r="18" spans="1:8" x14ac:dyDescent="0.25">
      <c r="B18" s="8" t="s">
        <v>29</v>
      </c>
      <c r="C18" s="12" t="s">
        <v>59</v>
      </c>
      <c r="D18" s="13" t="str">
        <f>B6</f>
        <v>①</v>
      </c>
      <c r="E18" s="22">
        <f>K5</f>
        <v>0</v>
      </c>
    </row>
    <row r="19" spans="1:8" x14ac:dyDescent="0.25">
      <c r="B19" s="11" t="s">
        <v>42</v>
      </c>
      <c r="C19" s="25" t="s">
        <v>43</v>
      </c>
      <c r="D19" s="13" t="str">
        <f>+P6</f>
        <v>⑪</v>
      </c>
    </row>
    <row r="20" spans="1:8" x14ac:dyDescent="0.25">
      <c r="B20" s="11" t="s">
        <v>44</v>
      </c>
      <c r="C20" s="25" t="s">
        <v>45</v>
      </c>
      <c r="D20" s="13" t="str">
        <f>+P6</f>
        <v>⑪</v>
      </c>
    </row>
    <row r="21" spans="1:8" x14ac:dyDescent="0.25">
      <c r="B21" s="11" t="s">
        <v>46</v>
      </c>
      <c r="C21" s="25" t="s">
        <v>47</v>
      </c>
      <c r="D21" s="13" t="str">
        <f>+P6</f>
        <v>⑪</v>
      </c>
    </row>
    <row r="22" spans="1:8" x14ac:dyDescent="0.25">
      <c r="B22" s="11" t="s">
        <v>48</v>
      </c>
      <c r="C22" s="25" t="s">
        <v>49</v>
      </c>
      <c r="D22" s="13" t="str">
        <f>+P6</f>
        <v>⑪</v>
      </c>
    </row>
    <row r="23" spans="1:8" hidden="1" x14ac:dyDescent="0.25">
      <c r="B23" s="11" t="s">
        <v>50</v>
      </c>
      <c r="C23" s="12" t="s">
        <v>51</v>
      </c>
      <c r="D23" s="14"/>
    </row>
    <row r="24" spans="1:8" x14ac:dyDescent="0.25">
      <c r="B24" s="11" t="s">
        <v>52</v>
      </c>
      <c r="C24" s="12" t="s">
        <v>60</v>
      </c>
      <c r="D24" s="15" t="s">
        <v>53</v>
      </c>
      <c r="E24" s="23">
        <f>M5+N5</f>
        <v>0</v>
      </c>
    </row>
    <row r="25" spans="1:8" x14ac:dyDescent="0.25">
      <c r="B25" s="11"/>
      <c r="C25" s="12" t="s">
        <v>54</v>
      </c>
      <c r="D25" s="16"/>
      <c r="E25" s="22">
        <f>SUM(E10:E24)</f>
        <v>0</v>
      </c>
    </row>
    <row r="26" spans="1:8" x14ac:dyDescent="0.25">
      <c r="B26" s="11"/>
      <c r="C26" s="12" t="s">
        <v>13</v>
      </c>
      <c r="D26" s="16"/>
      <c r="E26" s="23">
        <f>E25*16%</f>
        <v>0</v>
      </c>
    </row>
    <row r="27" spans="1:8" x14ac:dyDescent="0.25">
      <c r="B27" s="11"/>
      <c r="C27" s="29" t="s">
        <v>64</v>
      </c>
      <c r="D27" s="16"/>
      <c r="E27" s="28">
        <f>+S5</f>
        <v>0</v>
      </c>
    </row>
    <row r="28" spans="1:8" x14ac:dyDescent="0.25">
      <c r="B28" s="17"/>
      <c r="C28" s="18" t="s">
        <v>55</v>
      </c>
      <c r="D28" s="19"/>
      <c r="E28" s="24">
        <f>E25+E26-E27</f>
        <v>0</v>
      </c>
      <c r="H28" s="22"/>
    </row>
    <row r="29" spans="1:8" x14ac:dyDescent="0.25">
      <c r="E29" s="22">
        <f>E28-T5</f>
        <v>0</v>
      </c>
    </row>
    <row r="30" spans="1:8" x14ac:dyDescent="0.25">
      <c r="A30">
        <v>11</v>
      </c>
      <c r="B30" s="2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 III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2017-09-22T17:10:59Z</dcterms:created>
  <dcterms:modified xsi:type="dcterms:W3CDTF">2020-03-12T18:39:55Z</dcterms:modified>
</cp:coreProperties>
</file>