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2325" yWindow="2520" windowWidth="26955" windowHeight="16320" tabRatio="500" activeTab="9"/>
  </bookViews>
  <sheets>
    <sheet name="ChanceLevel" sheetId="1" r:id="rId1"/>
    <sheet name="421" sheetId="2" r:id="rId2"/>
    <sheet name="441" sheetId="3" r:id="rId3"/>
    <sheet name="447" sheetId="4" r:id="rId4"/>
    <sheet name="455" sheetId="5" r:id="rId5"/>
    <sheet name="468" sheetId="6" r:id="rId6"/>
    <sheet name="485" sheetId="7" r:id="rId7"/>
    <sheet name="537" sheetId="8" r:id="rId8"/>
    <sheet name="565" sheetId="9" r:id="rId9"/>
    <sheet name="579" sheetId="10" r:id="rId10"/>
    <sheet name="R_Graph_BC" sheetId="11" r:id="rId11"/>
    <sheet name="R_Graph_All" sheetId="12" r:id="rId1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11" l="1"/>
  <c r="K10" i="11"/>
  <c r="K9" i="11"/>
  <c r="K8" i="11"/>
  <c r="K7" i="11"/>
  <c r="K6" i="11"/>
  <c r="K5" i="11"/>
  <c r="K4" i="11"/>
  <c r="K3" i="11"/>
  <c r="H106" i="10"/>
  <c r="H105" i="10"/>
  <c r="H104" i="10"/>
  <c r="H103" i="10"/>
  <c r="H98" i="10"/>
  <c r="H97" i="10"/>
  <c r="H96" i="10"/>
  <c r="H95" i="10"/>
  <c r="H104" i="9"/>
  <c r="H103" i="9"/>
  <c r="H102" i="9"/>
  <c r="H101" i="9"/>
  <c r="H97" i="9"/>
  <c r="H96" i="9"/>
  <c r="H95" i="9"/>
  <c r="H94" i="9"/>
  <c r="G109" i="8"/>
  <c r="G108" i="8"/>
  <c r="G107" i="8"/>
  <c r="G106" i="8"/>
  <c r="G102" i="8"/>
  <c r="G101" i="8"/>
  <c r="G100" i="8"/>
  <c r="G99" i="8"/>
  <c r="G110" i="7"/>
  <c r="G109" i="7"/>
  <c r="G108" i="7"/>
  <c r="G107" i="7"/>
  <c r="G103" i="7"/>
  <c r="G102" i="7"/>
  <c r="G101" i="7"/>
  <c r="G100" i="7"/>
  <c r="G103" i="6"/>
  <c r="G102" i="6"/>
  <c r="G101" i="6"/>
  <c r="G100" i="6"/>
  <c r="H96" i="6"/>
  <c r="H95" i="6"/>
  <c r="H94" i="6"/>
  <c r="H93" i="6"/>
  <c r="H103" i="5"/>
  <c r="H102" i="5"/>
  <c r="H101" i="5"/>
  <c r="H100" i="5"/>
  <c r="H96" i="5"/>
  <c r="H95" i="5"/>
  <c r="H94" i="5"/>
  <c r="H93" i="5"/>
  <c r="H104" i="4"/>
  <c r="H103" i="4"/>
  <c r="H102" i="4"/>
  <c r="H101" i="4"/>
  <c r="H96" i="4"/>
  <c r="H95" i="4"/>
  <c r="H94" i="4"/>
  <c r="H93" i="4"/>
  <c r="H104" i="3"/>
  <c r="H103" i="3"/>
  <c r="H102" i="3"/>
  <c r="H101" i="3"/>
  <c r="H97" i="3"/>
  <c r="H96" i="3"/>
  <c r="H95" i="3"/>
  <c r="H94" i="3"/>
  <c r="C92" i="10"/>
  <c r="C93" i="10"/>
  <c r="A93" i="10"/>
  <c r="A91" i="10"/>
  <c r="C91" i="10"/>
  <c r="D92" i="10"/>
  <c r="D93" i="10"/>
  <c r="D95" i="10"/>
  <c r="C95" i="10"/>
  <c r="B92" i="10"/>
  <c r="B93" i="10"/>
  <c r="B95" i="10"/>
  <c r="A92" i="10"/>
  <c r="A95" i="10"/>
  <c r="D91" i="10"/>
  <c r="B91" i="10"/>
  <c r="D92" i="9"/>
  <c r="D93" i="9"/>
  <c r="D95" i="9"/>
  <c r="C92" i="9"/>
  <c r="C93" i="9"/>
  <c r="C95" i="9"/>
  <c r="B92" i="9"/>
  <c r="B93" i="9"/>
  <c r="B95" i="9"/>
  <c r="A92" i="9"/>
  <c r="A93" i="9"/>
  <c r="A95" i="9"/>
  <c r="D91" i="9"/>
  <c r="C91" i="9"/>
  <c r="B91" i="9"/>
  <c r="A91" i="9"/>
  <c r="D92" i="8"/>
  <c r="D93" i="8"/>
  <c r="D95" i="8"/>
  <c r="C92" i="8"/>
  <c r="C93" i="8"/>
  <c r="C95" i="8"/>
  <c r="B92" i="8"/>
  <c r="B93" i="8"/>
  <c r="B95" i="8"/>
  <c r="A92" i="8"/>
  <c r="A93" i="8"/>
  <c r="A95" i="8"/>
  <c r="D91" i="8"/>
  <c r="C91" i="8"/>
  <c r="B91" i="8"/>
  <c r="A91" i="8"/>
  <c r="D92" i="7"/>
  <c r="D93" i="7"/>
  <c r="D95" i="7"/>
  <c r="C92" i="7"/>
  <c r="C93" i="7"/>
  <c r="C95" i="7"/>
  <c r="B92" i="7"/>
  <c r="B93" i="7"/>
  <c r="B95" i="7"/>
  <c r="A92" i="7"/>
  <c r="A93" i="7"/>
  <c r="A95" i="7"/>
  <c r="D91" i="7"/>
  <c r="C91" i="7"/>
  <c r="B91" i="7"/>
  <c r="A91" i="7"/>
  <c r="D92" i="6"/>
  <c r="D93" i="6"/>
  <c r="D95" i="6"/>
  <c r="C92" i="6"/>
  <c r="C93" i="6"/>
  <c r="C95" i="6"/>
  <c r="B92" i="6"/>
  <c r="B93" i="6"/>
  <c r="B95" i="6"/>
  <c r="A92" i="6"/>
  <c r="A93" i="6"/>
  <c r="A95" i="6"/>
  <c r="D91" i="6"/>
  <c r="C91" i="6"/>
  <c r="B91" i="6"/>
  <c r="A91" i="6"/>
  <c r="D92" i="5"/>
  <c r="D93" i="5"/>
  <c r="D95" i="5"/>
  <c r="C92" i="5"/>
  <c r="C93" i="5"/>
  <c r="C95" i="5"/>
  <c r="B92" i="5"/>
  <c r="B93" i="5"/>
  <c r="B95" i="5"/>
  <c r="A92" i="5"/>
  <c r="A93" i="5"/>
  <c r="A95" i="5"/>
  <c r="D91" i="5"/>
  <c r="C91" i="5"/>
  <c r="B91" i="5"/>
  <c r="A91" i="5"/>
  <c r="D92" i="4"/>
  <c r="D93" i="4"/>
  <c r="D95" i="4"/>
  <c r="C92" i="4"/>
  <c r="C93" i="4"/>
  <c r="C95" i="4"/>
  <c r="B92" i="4"/>
  <c r="B93" i="4"/>
  <c r="B95" i="4"/>
  <c r="A92" i="4"/>
  <c r="A93" i="4"/>
  <c r="A95" i="4"/>
  <c r="D91" i="4"/>
  <c r="C91" i="4"/>
  <c r="B91" i="4"/>
  <c r="A91" i="4"/>
  <c r="D92" i="3"/>
  <c r="D93" i="3"/>
  <c r="D95" i="3"/>
  <c r="C92" i="3"/>
  <c r="C93" i="3"/>
  <c r="C95" i="3"/>
  <c r="B92" i="3"/>
  <c r="B93" i="3"/>
  <c r="B95" i="3"/>
  <c r="A92" i="3"/>
  <c r="A93" i="3"/>
  <c r="A95" i="3"/>
  <c r="D91" i="3"/>
  <c r="C91" i="3"/>
  <c r="B91" i="3"/>
  <c r="A91" i="3"/>
  <c r="B63" i="1"/>
  <c r="B62" i="1"/>
  <c r="B61" i="1"/>
  <c r="B60" i="1"/>
  <c r="H95" i="2"/>
  <c r="H94" i="2"/>
  <c r="H93" i="2"/>
  <c r="H92" i="2"/>
  <c r="D91" i="2"/>
  <c r="D92" i="2"/>
  <c r="D94" i="2"/>
  <c r="C91" i="2"/>
  <c r="C92" i="2"/>
  <c r="C94" i="2"/>
  <c r="B91" i="2"/>
  <c r="B92" i="2"/>
  <c r="B94" i="2"/>
  <c r="A91" i="2"/>
  <c r="A92" i="2"/>
  <c r="A94" i="2"/>
  <c r="D90" i="2"/>
  <c r="C90" i="2"/>
  <c r="B90" i="2"/>
  <c r="A90" i="2"/>
  <c r="K58" i="1"/>
  <c r="K57" i="1"/>
  <c r="K56" i="1"/>
  <c r="K55" i="1"/>
  <c r="H56" i="1"/>
  <c r="H55" i="1"/>
  <c r="H54" i="1"/>
  <c r="H53" i="1"/>
  <c r="D51" i="1"/>
  <c r="D52" i="1"/>
  <c r="D54" i="1"/>
  <c r="C51" i="1"/>
  <c r="C52" i="1"/>
  <c r="C54" i="1"/>
  <c r="B51" i="1"/>
  <c r="B52" i="1"/>
  <c r="B54" i="1"/>
  <c r="D50" i="1"/>
  <c r="C50" i="1"/>
  <c r="B50" i="1"/>
  <c r="A51" i="1"/>
  <c r="A52" i="1"/>
  <c r="A54" i="1"/>
  <c r="A50" i="1"/>
  <c r="N96" i="10"/>
  <c r="N95" i="10"/>
  <c r="N94" i="10"/>
  <c r="N93" i="10"/>
  <c r="N92" i="10"/>
  <c r="N91" i="10"/>
  <c r="N90" i="10"/>
  <c r="N89" i="10"/>
  <c r="L86" i="10"/>
  <c r="L85" i="10"/>
  <c r="L84" i="10"/>
  <c r="L83" i="10"/>
  <c r="L82" i="10"/>
  <c r="L81" i="10"/>
  <c r="L80" i="10"/>
  <c r="L79" i="10"/>
  <c r="O84" i="9"/>
  <c r="O83" i="9"/>
  <c r="O82" i="9"/>
  <c r="O81" i="9"/>
  <c r="O80" i="9"/>
  <c r="O79" i="9"/>
  <c r="O78" i="9"/>
  <c r="O77" i="9"/>
  <c r="A86" i="9"/>
  <c r="A87" i="9"/>
  <c r="A89" i="9"/>
  <c r="B86" i="9"/>
  <c r="B87" i="9"/>
  <c r="B89" i="9"/>
  <c r="C86" i="9"/>
  <c r="C87" i="9"/>
  <c r="C89" i="9"/>
  <c r="D86" i="9"/>
  <c r="D87" i="9"/>
  <c r="D89" i="9"/>
  <c r="E86" i="9"/>
  <c r="E87" i="9"/>
  <c r="E89" i="9"/>
  <c r="F86" i="9"/>
  <c r="F87" i="9"/>
  <c r="F89" i="9"/>
  <c r="G86" i="9"/>
  <c r="G87" i="9"/>
  <c r="G89" i="9"/>
  <c r="H86" i="9"/>
  <c r="H87" i="9"/>
  <c r="H89" i="9"/>
  <c r="L81" i="9"/>
  <c r="L80" i="9"/>
  <c r="L79" i="9"/>
  <c r="L78" i="9"/>
  <c r="L77" i="9"/>
  <c r="L76" i="9"/>
  <c r="L75" i="9"/>
  <c r="L74" i="9"/>
  <c r="L99" i="8"/>
  <c r="L98" i="8"/>
  <c r="L97" i="8"/>
  <c r="L96" i="8"/>
  <c r="L95" i="8"/>
  <c r="L94" i="8"/>
  <c r="L93" i="8"/>
  <c r="L92" i="8"/>
  <c r="L87" i="8"/>
  <c r="L86" i="8"/>
  <c r="L85" i="8"/>
  <c r="L84" i="8"/>
  <c r="L83" i="8"/>
  <c r="L82" i="8"/>
  <c r="L81" i="8"/>
  <c r="L80" i="8"/>
  <c r="L95" i="7"/>
  <c r="L94" i="7"/>
  <c r="L93" i="7"/>
  <c r="L92" i="7"/>
  <c r="L91" i="7"/>
  <c r="L90" i="7"/>
  <c r="L89" i="7"/>
  <c r="L88" i="7"/>
  <c r="L79" i="7"/>
  <c r="L78" i="7"/>
  <c r="L77" i="7"/>
  <c r="L76" i="7"/>
  <c r="L75" i="7"/>
  <c r="L74" i="7"/>
  <c r="L73" i="7"/>
  <c r="L72" i="7"/>
  <c r="L89" i="6"/>
  <c r="L88" i="6"/>
  <c r="L87" i="6"/>
  <c r="L86" i="6"/>
  <c r="L85" i="6"/>
  <c r="L84" i="6"/>
  <c r="L83" i="6"/>
  <c r="L82" i="6"/>
  <c r="L77" i="6"/>
  <c r="L76" i="6"/>
  <c r="L75" i="6"/>
  <c r="L74" i="6"/>
  <c r="L73" i="6"/>
  <c r="L72" i="6"/>
  <c r="L71" i="6"/>
  <c r="L70" i="6"/>
  <c r="L88" i="5"/>
  <c r="L87" i="5"/>
  <c r="L86" i="5"/>
  <c r="L85" i="5"/>
  <c r="L84" i="5"/>
  <c r="L83" i="5"/>
  <c r="L82" i="5"/>
  <c r="L81" i="5"/>
  <c r="L77" i="5"/>
  <c r="L76" i="5"/>
  <c r="L75" i="5"/>
  <c r="L74" i="5"/>
  <c r="L73" i="5"/>
  <c r="L72" i="5"/>
  <c r="L71" i="5"/>
  <c r="L70" i="5"/>
  <c r="M94" i="4"/>
  <c r="M93" i="4"/>
  <c r="M92" i="4"/>
  <c r="M91" i="4"/>
  <c r="M90" i="4"/>
  <c r="M89" i="4"/>
  <c r="M88" i="4"/>
  <c r="M87" i="4"/>
  <c r="M81" i="4"/>
  <c r="M80" i="4"/>
  <c r="M79" i="4"/>
  <c r="M78" i="4"/>
  <c r="M77" i="4"/>
  <c r="M76" i="4"/>
  <c r="M75" i="4"/>
  <c r="M74" i="4"/>
  <c r="M98" i="3"/>
  <c r="M97" i="3"/>
  <c r="M96" i="3"/>
  <c r="M95" i="3"/>
  <c r="M94" i="3"/>
  <c r="M93" i="3"/>
  <c r="M92" i="3"/>
  <c r="M91" i="3"/>
  <c r="Q73" i="3"/>
  <c r="P73" i="3"/>
  <c r="O73" i="3"/>
  <c r="N73" i="3"/>
  <c r="M73" i="3"/>
  <c r="L73" i="3"/>
  <c r="K73" i="3"/>
  <c r="J73" i="3"/>
  <c r="T80" i="2"/>
  <c r="S80" i="2"/>
  <c r="R80" i="2"/>
  <c r="Q80" i="2"/>
  <c r="P80" i="2"/>
  <c r="O80" i="2"/>
  <c r="N80" i="2"/>
  <c r="M80" i="2"/>
  <c r="R74" i="2"/>
  <c r="Q74" i="2"/>
  <c r="P74" i="2"/>
  <c r="O74" i="2"/>
  <c r="N74" i="2"/>
  <c r="M74" i="2"/>
  <c r="L74" i="2"/>
  <c r="K74" i="2"/>
  <c r="R34" i="1"/>
  <c r="Q34" i="1"/>
  <c r="P34" i="1"/>
  <c r="O34" i="1"/>
  <c r="N34" i="1"/>
  <c r="M34" i="1"/>
  <c r="L34" i="1"/>
  <c r="K34" i="1"/>
  <c r="R29" i="1"/>
  <c r="Q29" i="1"/>
  <c r="P29" i="1"/>
  <c r="O29" i="1"/>
  <c r="N29" i="1"/>
  <c r="M29" i="1"/>
  <c r="L29" i="1"/>
  <c r="K29" i="1"/>
  <c r="B86" i="10"/>
  <c r="A86" i="10"/>
  <c r="H86" i="10"/>
  <c r="H87" i="10"/>
  <c r="H89" i="10"/>
  <c r="G86" i="10"/>
  <c r="G87" i="10"/>
  <c r="G89" i="10"/>
  <c r="F86" i="10"/>
  <c r="F87" i="10"/>
  <c r="F89" i="10"/>
  <c r="E86" i="10"/>
  <c r="E87" i="10"/>
  <c r="E89" i="10"/>
  <c r="D86" i="10"/>
  <c r="D87" i="10"/>
  <c r="D89" i="10"/>
  <c r="C86" i="10"/>
  <c r="C87" i="10"/>
  <c r="C89" i="10"/>
  <c r="B87" i="10"/>
  <c r="B89" i="10"/>
  <c r="A87" i="10"/>
  <c r="A89" i="10"/>
  <c r="H85" i="10"/>
  <c r="G85" i="10"/>
  <c r="F85" i="10"/>
  <c r="E85" i="10"/>
  <c r="D85" i="10"/>
  <c r="C85" i="10"/>
  <c r="B85" i="10"/>
  <c r="A85" i="10"/>
  <c r="H85" i="9"/>
  <c r="G85" i="9"/>
  <c r="F85" i="9"/>
  <c r="E85" i="9"/>
  <c r="D85" i="9"/>
  <c r="C85" i="9"/>
  <c r="B85" i="9"/>
  <c r="A85" i="9"/>
  <c r="H87" i="8"/>
  <c r="G87" i="8"/>
  <c r="F87" i="8"/>
  <c r="E87" i="8"/>
  <c r="D87" i="8"/>
  <c r="C87" i="8"/>
  <c r="B87" i="8"/>
  <c r="A87" i="8"/>
  <c r="H86" i="8"/>
  <c r="G86" i="8"/>
  <c r="F86" i="8"/>
  <c r="E86" i="8"/>
  <c r="D86" i="8"/>
  <c r="C86" i="8"/>
  <c r="B86" i="8"/>
  <c r="A86" i="8"/>
  <c r="H85" i="8"/>
  <c r="G85" i="8"/>
  <c r="F85" i="8"/>
  <c r="E85" i="8"/>
  <c r="D85" i="8"/>
  <c r="C85" i="8"/>
  <c r="B85" i="8"/>
  <c r="A85" i="8"/>
  <c r="H89" i="8"/>
  <c r="G89" i="8"/>
  <c r="F89" i="8"/>
  <c r="E89" i="8"/>
  <c r="D89" i="8"/>
  <c r="C89" i="8"/>
  <c r="B89" i="8"/>
  <c r="A89" i="8"/>
  <c r="H85" i="7"/>
  <c r="H86" i="7"/>
  <c r="H88" i="7"/>
  <c r="G85" i="7"/>
  <c r="G86" i="7"/>
  <c r="G88" i="7"/>
  <c r="F85" i="7"/>
  <c r="F86" i="7"/>
  <c r="F88" i="7"/>
  <c r="E85" i="7"/>
  <c r="E86" i="7"/>
  <c r="E88" i="7"/>
  <c r="D85" i="7"/>
  <c r="D86" i="7"/>
  <c r="D88" i="7"/>
  <c r="C85" i="7"/>
  <c r="C86" i="7"/>
  <c r="C88" i="7"/>
  <c r="B85" i="7"/>
  <c r="B86" i="7"/>
  <c r="B88" i="7"/>
  <c r="A85" i="7"/>
  <c r="A86" i="7"/>
  <c r="A88" i="7"/>
  <c r="H84" i="7"/>
  <c r="G84" i="7"/>
  <c r="F84" i="7"/>
  <c r="E84" i="7"/>
  <c r="D84" i="7"/>
  <c r="C84" i="7"/>
  <c r="B84" i="7"/>
  <c r="A84" i="7"/>
  <c r="H85" i="6"/>
  <c r="H86" i="6"/>
  <c r="H88" i="6"/>
  <c r="G85" i="6"/>
  <c r="G86" i="6"/>
  <c r="G88" i="6"/>
  <c r="F85" i="6"/>
  <c r="F86" i="6"/>
  <c r="F88" i="6"/>
  <c r="E85" i="6"/>
  <c r="E86" i="6"/>
  <c r="E88" i="6"/>
  <c r="D85" i="6"/>
  <c r="D86" i="6"/>
  <c r="D88" i="6"/>
  <c r="C85" i="6"/>
  <c r="C86" i="6"/>
  <c r="C88" i="6"/>
  <c r="B85" i="6"/>
  <c r="B86" i="6"/>
  <c r="B88" i="6"/>
  <c r="A85" i="6"/>
  <c r="A86" i="6"/>
  <c r="A88" i="6"/>
  <c r="H84" i="6"/>
  <c r="G84" i="6"/>
  <c r="F84" i="6"/>
  <c r="E84" i="6"/>
  <c r="D84" i="6"/>
  <c r="C84" i="6"/>
  <c r="B84" i="6"/>
  <c r="A84" i="6"/>
  <c r="H85" i="5"/>
  <c r="H86" i="5"/>
  <c r="H88" i="5"/>
  <c r="G85" i="5"/>
  <c r="G86" i="5"/>
  <c r="G88" i="5"/>
  <c r="F85" i="5"/>
  <c r="F86" i="5"/>
  <c r="F88" i="5"/>
  <c r="E85" i="5"/>
  <c r="E86" i="5"/>
  <c r="E88" i="5"/>
  <c r="D85" i="5"/>
  <c r="D86" i="5"/>
  <c r="D88" i="5"/>
  <c r="C85" i="5"/>
  <c r="C86" i="5"/>
  <c r="C88" i="5"/>
  <c r="B85" i="5"/>
  <c r="B86" i="5"/>
  <c r="B88" i="5"/>
  <c r="A85" i="5"/>
  <c r="A86" i="5"/>
  <c r="A88" i="5"/>
  <c r="H84" i="5"/>
  <c r="G84" i="5"/>
  <c r="F84" i="5"/>
  <c r="E84" i="5"/>
  <c r="D84" i="5"/>
  <c r="C84" i="5"/>
  <c r="B84" i="5"/>
  <c r="A84" i="5"/>
  <c r="H85" i="4"/>
  <c r="H86" i="4"/>
  <c r="H88" i="4"/>
  <c r="G85" i="4"/>
  <c r="G86" i="4"/>
  <c r="G88" i="4"/>
  <c r="F85" i="4"/>
  <c r="F86" i="4"/>
  <c r="F88" i="4"/>
  <c r="E85" i="4"/>
  <c r="E86" i="4"/>
  <c r="E88" i="4"/>
  <c r="D85" i="4"/>
  <c r="D86" i="4"/>
  <c r="D88" i="4"/>
  <c r="C85" i="4"/>
  <c r="C86" i="4"/>
  <c r="C88" i="4"/>
  <c r="B85" i="4"/>
  <c r="B86" i="4"/>
  <c r="B88" i="4"/>
  <c r="A85" i="4"/>
  <c r="A86" i="4"/>
  <c r="A88" i="4"/>
  <c r="H84" i="4"/>
  <c r="G84" i="4"/>
  <c r="F84" i="4"/>
  <c r="E84" i="4"/>
  <c r="D84" i="4"/>
  <c r="C84" i="4"/>
  <c r="B84" i="4"/>
  <c r="A84" i="4"/>
  <c r="H86" i="3"/>
  <c r="G86" i="3"/>
  <c r="F86" i="3"/>
  <c r="E86" i="3"/>
  <c r="D86" i="3"/>
  <c r="C86" i="3"/>
  <c r="B86" i="3"/>
  <c r="A86" i="3"/>
  <c r="H85" i="3"/>
  <c r="G85" i="3"/>
  <c r="F85" i="3"/>
  <c r="E85" i="3"/>
  <c r="D85" i="3"/>
  <c r="C85" i="3"/>
  <c r="B85" i="3"/>
  <c r="A85" i="3"/>
  <c r="H84" i="3"/>
  <c r="G84" i="3"/>
  <c r="F84" i="3"/>
  <c r="E84" i="3"/>
  <c r="D84" i="3"/>
  <c r="C84" i="3"/>
  <c r="B84" i="3"/>
  <c r="A84" i="3"/>
  <c r="H88" i="3"/>
  <c r="G88" i="3"/>
  <c r="F88" i="3"/>
  <c r="E88" i="3"/>
  <c r="D88" i="3"/>
  <c r="C88" i="3"/>
  <c r="B88" i="3"/>
  <c r="A88" i="3"/>
  <c r="A84" i="2"/>
  <c r="A85" i="2"/>
  <c r="A87" i="2"/>
  <c r="H85" i="2"/>
  <c r="G85" i="2"/>
  <c r="F85" i="2"/>
  <c r="E85" i="2"/>
  <c r="D85" i="2"/>
  <c r="C85" i="2"/>
  <c r="B85" i="2"/>
  <c r="H84" i="2"/>
  <c r="G84" i="2"/>
  <c r="F84" i="2"/>
  <c r="E84" i="2"/>
  <c r="D84" i="2"/>
  <c r="C84" i="2"/>
  <c r="B84" i="2"/>
  <c r="H83" i="2"/>
  <c r="G83" i="2"/>
  <c r="F83" i="2"/>
  <c r="E83" i="2"/>
  <c r="D83" i="2"/>
  <c r="C83" i="2"/>
  <c r="B83" i="2"/>
  <c r="A83" i="2"/>
  <c r="H87" i="2"/>
  <c r="G87" i="2"/>
  <c r="F87" i="2"/>
  <c r="E87" i="2"/>
  <c r="D87" i="2"/>
  <c r="C87" i="2"/>
  <c r="B87" i="2"/>
  <c r="H44" i="1"/>
  <c r="H45" i="1"/>
  <c r="H47" i="1"/>
  <c r="G44" i="1"/>
  <c r="G45" i="1"/>
  <c r="G47" i="1"/>
  <c r="F44" i="1"/>
  <c r="F45" i="1"/>
  <c r="F47" i="1"/>
  <c r="E44" i="1"/>
  <c r="E45" i="1"/>
  <c r="E47" i="1"/>
  <c r="D44" i="1"/>
  <c r="D45" i="1"/>
  <c r="D47" i="1"/>
  <c r="C44" i="1"/>
  <c r="C45" i="1"/>
  <c r="C47" i="1"/>
  <c r="B44" i="1"/>
  <c r="B45" i="1"/>
  <c r="B47" i="1"/>
  <c r="H43" i="1"/>
  <c r="G43" i="1"/>
  <c r="F43" i="1"/>
  <c r="E43" i="1"/>
  <c r="D43" i="1"/>
  <c r="C43" i="1"/>
  <c r="B43" i="1"/>
  <c r="A44" i="1"/>
  <c r="A45" i="1"/>
  <c r="A47" i="1"/>
  <c r="A43" i="1"/>
</calcChain>
</file>

<file path=xl/sharedStrings.xml><?xml version="1.0" encoding="utf-8"?>
<sst xmlns="http://schemas.openxmlformats.org/spreadsheetml/2006/main" count="579" uniqueCount="31">
  <si>
    <t>B</t>
  </si>
  <si>
    <t>C</t>
  </si>
  <si>
    <t>Polar</t>
  </si>
  <si>
    <t>Polar Coloured</t>
  </si>
  <si>
    <t>Cartesian Coloured</t>
  </si>
  <si>
    <t>Cartesian</t>
  </si>
  <si>
    <t/>
  </si>
  <si>
    <t>Means</t>
  </si>
  <si>
    <t>SD</t>
  </si>
  <si>
    <t>N</t>
  </si>
  <si>
    <t>CI</t>
  </si>
  <si>
    <t>Vis</t>
  </si>
  <si>
    <t>Stimulus</t>
  </si>
  <si>
    <t>QT</t>
  </si>
  <si>
    <t xml:space="preserve">Polar Coloured </t>
  </si>
  <si>
    <t>Mean_Fix_Duration</t>
  </si>
  <si>
    <t>Baseline Stimulus</t>
  </si>
  <si>
    <t>Comparison Stimulus</t>
  </si>
  <si>
    <t>No difference</t>
  </si>
  <si>
    <t>4 ms difference (Normal)</t>
  </si>
  <si>
    <t>24 ms difference (Borderline)</t>
  </si>
  <si>
    <t>30 ms difference (Borderline)</t>
  </si>
  <si>
    <t>38 ms difference (Borderline)</t>
  </si>
  <si>
    <t>51 ms difference (Prolonged)</t>
  </si>
  <si>
    <t>68 ms difference (Prolonged)</t>
  </si>
  <si>
    <t>120 ms difference (Very Prolonged)</t>
  </si>
  <si>
    <t>148 ms difference (Very Prolonged)</t>
  </si>
  <si>
    <t>162 ms difference (Very Prolonged)</t>
  </si>
  <si>
    <t>QT_Dif</t>
  </si>
  <si>
    <t>Cartesian_Coloured</t>
  </si>
  <si>
    <t>Polar_Coloured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</si>
</sst>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4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/>
    <xf numFmtId="2" fontId="0" fillId="4" borderId="1" xfId="0" applyNumberFormat="1" applyFill="1" applyBorder="1"/>
    <xf numFmtId="0" fontId="0" fillId="0" borderId="1" xfId="0" applyBorder="1"/>
    <xf numFmtId="0" fontId="0" fillId="4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2" fontId="0" fillId="3" borderId="5" xfId="0" applyNumberFormat="1" applyFill="1" applyBorder="1"/>
    <xf numFmtId="0" fontId="0" fillId="3" borderId="3" xfId="0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2" fontId="0" fillId="4" borderId="5" xfId="0" applyNumberFormat="1" applyFill="1" applyBorder="1"/>
    <xf numFmtId="0" fontId="0" fillId="0" borderId="5" xfId="0" applyFont="1" applyFill="1" applyBorder="1" applyAlignment="1">
      <alignment horizontal="center"/>
    </xf>
    <xf numFmtId="0" fontId="0" fillId="4" borderId="5" xfId="0" applyFill="1" applyBorder="1"/>
    <xf numFmtId="2" fontId="0" fillId="2" borderId="1" xfId="0" applyNumberFormat="1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8" xfId="0" applyFill="1" applyBorder="1"/>
    <xf numFmtId="0" fontId="0" fillId="5" borderId="1" xfId="0" applyFill="1" applyBorder="1"/>
    <xf numFmtId="0" fontId="0" fillId="0" borderId="1" xfId="0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/>
    </xf>
    <xf numFmtId="2" fontId="0" fillId="0" borderId="9" xfId="0" applyNumberForma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0"/>
  <sheetViews>
    <sheetView workbookViewId="0">
      <selection activeCell="A3" sqref="A3:A42"/>
    </sheetView>
  </sheetViews>
  <sheetFormatPr defaultColWidth="11" defaultRowHeight="15.75" x14ac:dyDescent="0.25"/>
  <cols>
    <col min="1" max="1" width="10.875" style="3" customWidth="1"/>
    <col min="2" max="2" width="10.875" style="3"/>
    <col min="3" max="3" width="10.875" style="24"/>
    <col min="4" max="4" width="10.875" style="4"/>
    <col min="5" max="6" width="10.875" style="3"/>
    <col min="7" max="8" width="10.875" style="4"/>
    <col min="11" max="11" width="14.125" customWidth="1"/>
    <col min="12" max="12" width="15.375" customWidth="1"/>
    <col min="13" max="14" width="19" customWidth="1"/>
    <col min="17" max="17" width="14.5" customWidth="1"/>
  </cols>
  <sheetData>
    <row r="1" spans="1:8" x14ac:dyDescent="0.25">
      <c r="A1" s="50" t="s">
        <v>5</v>
      </c>
      <c r="B1" s="50"/>
      <c r="C1" s="49" t="s">
        <v>29</v>
      </c>
      <c r="D1" s="49"/>
      <c r="E1" s="50" t="s">
        <v>2</v>
      </c>
      <c r="F1" s="50"/>
      <c r="G1" s="49" t="s">
        <v>30</v>
      </c>
      <c r="H1" s="49"/>
    </row>
    <row r="2" spans="1:8" x14ac:dyDescent="0.25">
      <c r="A2" s="3" t="s">
        <v>0</v>
      </c>
      <c r="B2" s="3" t="s">
        <v>1</v>
      </c>
      <c r="C2" s="24" t="s">
        <v>0</v>
      </c>
      <c r="D2" s="4" t="s">
        <v>1</v>
      </c>
      <c r="E2" s="3" t="s">
        <v>0</v>
      </c>
      <c r="F2" s="3" t="s">
        <v>1</v>
      </c>
      <c r="G2" s="4" t="s">
        <v>0</v>
      </c>
      <c r="H2" s="4" t="s">
        <v>1</v>
      </c>
    </row>
    <row r="3" spans="1:8" x14ac:dyDescent="0.25">
      <c r="A3" s="14">
        <v>0.288385</v>
      </c>
      <c r="B3" s="14">
        <v>0.32366699999999998</v>
      </c>
      <c r="C3" s="25">
        <v>0.20492099999999999</v>
      </c>
      <c r="D3" s="13">
        <v>0.16382099999999999</v>
      </c>
      <c r="E3" s="14">
        <v>0.38999299999999998</v>
      </c>
      <c r="F3" s="14">
        <v>0.33010400000000001</v>
      </c>
      <c r="G3" s="13">
        <v>0.44594899999999998</v>
      </c>
      <c r="H3" s="13">
        <v>0.44359300000000002</v>
      </c>
    </row>
    <row r="4" spans="1:8" x14ac:dyDescent="0.25">
      <c r="A4" s="14">
        <v>0.36314200000000002</v>
      </c>
      <c r="B4" s="14">
        <v>0.31229200000000001</v>
      </c>
      <c r="C4" s="25">
        <v>0.197939</v>
      </c>
      <c r="D4" s="13">
        <v>0.18790399999999999</v>
      </c>
      <c r="E4" s="14">
        <v>0.29488999999999999</v>
      </c>
      <c r="F4" s="14">
        <v>0.30205199999999999</v>
      </c>
      <c r="G4" s="13">
        <v>0.312998</v>
      </c>
      <c r="H4" s="13">
        <v>0.376224</v>
      </c>
    </row>
    <row r="5" spans="1:8" x14ac:dyDescent="0.25">
      <c r="A5" s="14">
        <v>0.36173300000000003</v>
      </c>
      <c r="B5" s="14">
        <v>0.34666400000000003</v>
      </c>
      <c r="C5" s="25">
        <v>0.2253</v>
      </c>
      <c r="D5" s="13">
        <v>0.21166599999999999</v>
      </c>
      <c r="E5" s="14">
        <v>0.25566499999999998</v>
      </c>
      <c r="F5" s="14">
        <v>0.25700699999999999</v>
      </c>
      <c r="G5" s="13">
        <v>0.34165099999999998</v>
      </c>
      <c r="H5" s="13">
        <v>0.395791</v>
      </c>
    </row>
    <row r="6" spans="1:8" x14ac:dyDescent="0.25">
      <c r="A6" s="14">
        <v>0.29018100000000002</v>
      </c>
      <c r="B6" s="14">
        <v>0.44266299999999997</v>
      </c>
      <c r="C6" s="25">
        <v>0.20674200000000001</v>
      </c>
      <c r="D6" s="13">
        <v>0.25746200000000002</v>
      </c>
      <c r="E6" s="14">
        <v>0.41872900000000002</v>
      </c>
      <c r="F6" s="14">
        <v>0.28523900000000002</v>
      </c>
      <c r="G6" s="13">
        <v>0.25545000000000001</v>
      </c>
      <c r="H6" s="13">
        <v>0.32969599999999999</v>
      </c>
    </row>
    <row r="7" spans="1:8" x14ac:dyDescent="0.25">
      <c r="A7" s="14">
        <v>0.136458</v>
      </c>
      <c r="B7" s="14">
        <v>0.10804800000000001</v>
      </c>
      <c r="C7" s="25">
        <v>0.22300300000000001</v>
      </c>
      <c r="D7" s="13">
        <v>0.24312800000000001</v>
      </c>
      <c r="E7" s="14">
        <v>0.19416</v>
      </c>
      <c r="F7" s="14">
        <v>0.43259199999999998</v>
      </c>
      <c r="G7" s="13">
        <v>0.212337</v>
      </c>
      <c r="H7" s="13">
        <v>0.20388899999999999</v>
      </c>
    </row>
    <row r="8" spans="1:8" x14ac:dyDescent="0.25">
      <c r="A8" s="14">
        <v>0.24815300000000001</v>
      </c>
      <c r="B8" s="14">
        <v>0.28259400000000001</v>
      </c>
      <c r="C8" s="25">
        <v>0.23535700000000001</v>
      </c>
      <c r="D8" s="13">
        <v>0.23311499999999999</v>
      </c>
      <c r="E8" s="14">
        <v>0.30798999999999999</v>
      </c>
      <c r="F8" s="14">
        <v>0.32589699999999999</v>
      </c>
      <c r="G8" s="13">
        <v>0.50536400000000004</v>
      </c>
      <c r="H8" s="13">
        <v>0.186671</v>
      </c>
    </row>
    <row r="9" spans="1:8" x14ac:dyDescent="0.25">
      <c r="A9" s="14">
        <v>0.30197099999999999</v>
      </c>
      <c r="B9" s="14">
        <v>0.387602</v>
      </c>
      <c r="C9" s="25">
        <v>0.21110000000000001</v>
      </c>
      <c r="D9" s="13">
        <v>0.26446799999999998</v>
      </c>
      <c r="E9" s="14">
        <v>0.25581700000000002</v>
      </c>
      <c r="F9" s="14">
        <v>0.243255</v>
      </c>
      <c r="G9" s="13">
        <v>0.23933299999999999</v>
      </c>
      <c r="H9" s="13">
        <v>0.17524799999999999</v>
      </c>
    </row>
    <row r="10" spans="1:8" x14ac:dyDescent="0.25">
      <c r="A10" s="14">
        <v>0.33976400000000001</v>
      </c>
      <c r="B10" s="14">
        <v>0.27491599999999999</v>
      </c>
      <c r="C10" s="25">
        <v>0.25694600000000001</v>
      </c>
      <c r="D10" s="13">
        <v>0.23489699999999999</v>
      </c>
      <c r="E10" s="14">
        <v>0.381747</v>
      </c>
      <c r="F10" s="14">
        <v>0.51893800000000001</v>
      </c>
      <c r="G10" s="13">
        <v>0.26505699999999999</v>
      </c>
      <c r="H10" s="13">
        <v>0.29901800000000001</v>
      </c>
    </row>
    <row r="11" spans="1:8" x14ac:dyDescent="0.25">
      <c r="A11" s="14">
        <v>0.229966</v>
      </c>
      <c r="B11" s="14">
        <v>0.36833199999999999</v>
      </c>
      <c r="C11" s="25">
        <v>0.27364300000000003</v>
      </c>
      <c r="D11" s="13">
        <v>0.22073000000000001</v>
      </c>
      <c r="E11" s="14">
        <v>0.358657</v>
      </c>
      <c r="F11" s="14">
        <v>0.29506599999999999</v>
      </c>
      <c r="G11" s="13">
        <v>0.33785199999999999</v>
      </c>
      <c r="H11" s="13">
        <v>0.46130100000000002</v>
      </c>
    </row>
    <row r="12" spans="1:8" x14ac:dyDescent="0.25">
      <c r="A12" s="14">
        <v>0.461926</v>
      </c>
      <c r="B12" s="14">
        <v>0.22450000000000001</v>
      </c>
      <c r="C12" s="25">
        <v>0.248252</v>
      </c>
      <c r="D12" s="13">
        <v>0.26374999999999998</v>
      </c>
      <c r="E12" s="14">
        <v>0.34919099999999997</v>
      </c>
      <c r="F12" s="14">
        <v>0.328434</v>
      </c>
      <c r="G12" s="13">
        <v>0.32711000000000001</v>
      </c>
      <c r="H12" s="13">
        <v>0.26973000000000003</v>
      </c>
    </row>
    <row r="13" spans="1:8" x14ac:dyDescent="0.25">
      <c r="A13" s="14">
        <v>0.59687100000000004</v>
      </c>
      <c r="B13" s="14">
        <v>0.53718999999999995</v>
      </c>
      <c r="C13" s="25">
        <v>0.270814</v>
      </c>
      <c r="D13" s="13">
        <v>0.25937300000000002</v>
      </c>
      <c r="E13" s="14">
        <v>0.44444499999999998</v>
      </c>
      <c r="F13" s="14">
        <v>0.46181499999999998</v>
      </c>
      <c r="G13" s="13">
        <v>0.33294200000000002</v>
      </c>
      <c r="H13" s="13">
        <v>0.311334</v>
      </c>
    </row>
    <row r="14" spans="1:8" x14ac:dyDescent="0.25">
      <c r="A14" s="14">
        <v>0.260569</v>
      </c>
      <c r="B14" s="14">
        <v>0.28301100000000001</v>
      </c>
      <c r="C14" s="25">
        <v>0.31151699999999999</v>
      </c>
      <c r="D14" s="13">
        <v>0.24387800000000001</v>
      </c>
      <c r="E14" s="14">
        <v>0.26301600000000003</v>
      </c>
      <c r="F14" s="14">
        <v>0.29157</v>
      </c>
      <c r="G14" s="13">
        <v>0.29888399999999998</v>
      </c>
      <c r="H14" s="13">
        <v>0.26038899999999998</v>
      </c>
    </row>
    <row r="15" spans="1:8" x14ac:dyDescent="0.25">
      <c r="A15" s="14">
        <v>0.439772</v>
      </c>
      <c r="B15" s="14">
        <v>0.301707</v>
      </c>
      <c r="C15" s="25">
        <v>0.28178700000000001</v>
      </c>
      <c r="D15" s="13">
        <v>0.274615</v>
      </c>
      <c r="E15" s="14">
        <v>0.66904300000000005</v>
      </c>
      <c r="F15" s="14">
        <v>0.38971699999999998</v>
      </c>
      <c r="G15" s="13">
        <v>0.41098299999999999</v>
      </c>
      <c r="H15" s="13">
        <v>0.27975800000000001</v>
      </c>
    </row>
    <row r="16" spans="1:8" x14ac:dyDescent="0.25">
      <c r="A16" s="14">
        <v>0.248053</v>
      </c>
      <c r="B16" s="14">
        <v>0.26455800000000002</v>
      </c>
      <c r="C16" s="25">
        <v>0.305919</v>
      </c>
      <c r="D16" s="13">
        <v>0.25933</v>
      </c>
      <c r="E16" s="14">
        <v>0.31941399999999998</v>
      </c>
      <c r="F16" s="14">
        <v>0.32732099999999997</v>
      </c>
      <c r="G16" s="13">
        <v>0.60749799999999998</v>
      </c>
      <c r="H16" s="13">
        <v>0.24840400000000001</v>
      </c>
    </row>
    <row r="17" spans="1:18" x14ac:dyDescent="0.25">
      <c r="A17" s="14">
        <v>0.232792</v>
      </c>
      <c r="B17" s="14">
        <v>0.22809399999999999</v>
      </c>
      <c r="C17" s="25">
        <v>0.25983699999999998</v>
      </c>
      <c r="D17" s="13">
        <v>0.30713200000000002</v>
      </c>
      <c r="E17" s="14">
        <v>0.22275300000000001</v>
      </c>
      <c r="F17" s="14">
        <v>0.30801000000000001</v>
      </c>
      <c r="G17" s="13">
        <v>0.278229</v>
      </c>
      <c r="H17" s="13">
        <v>0.25438</v>
      </c>
    </row>
    <row r="18" spans="1:18" x14ac:dyDescent="0.25">
      <c r="A18" s="14">
        <v>0.40925699999999998</v>
      </c>
      <c r="B18" s="14">
        <v>0.28957100000000002</v>
      </c>
      <c r="C18" s="25">
        <v>0.218809</v>
      </c>
      <c r="D18" s="13">
        <v>0.35236400000000001</v>
      </c>
      <c r="E18" s="14">
        <v>0.28611700000000001</v>
      </c>
      <c r="F18" s="14">
        <v>0.223334</v>
      </c>
      <c r="G18" s="13">
        <v>0.16566500000000001</v>
      </c>
      <c r="H18" s="13">
        <v>0.20206099999999999</v>
      </c>
    </row>
    <row r="19" spans="1:18" x14ac:dyDescent="0.25">
      <c r="A19" s="14">
        <v>6.8889000000000006E-2</v>
      </c>
      <c r="B19" s="2" t="s">
        <v>6</v>
      </c>
      <c r="C19" s="25">
        <v>0.26828800000000003</v>
      </c>
      <c r="D19" s="13">
        <v>0.32140000000000002</v>
      </c>
      <c r="E19" s="14">
        <v>0.22633700000000001</v>
      </c>
      <c r="F19" s="14">
        <v>0.253548</v>
      </c>
      <c r="G19" s="13">
        <v>0.107334</v>
      </c>
      <c r="H19" s="13">
        <v>0.42666799999999999</v>
      </c>
    </row>
    <row r="20" spans="1:18" x14ac:dyDescent="0.25">
      <c r="A20" s="14">
        <v>0.22820199999999999</v>
      </c>
      <c r="B20" s="14">
        <v>0.20944499999999999</v>
      </c>
      <c r="C20" s="25">
        <v>0.31522800000000001</v>
      </c>
      <c r="D20" s="13">
        <v>0.28891600000000001</v>
      </c>
      <c r="E20" s="14">
        <v>0.53210100000000005</v>
      </c>
      <c r="F20" s="14">
        <v>0.31624999999999998</v>
      </c>
      <c r="G20" s="13">
        <v>0.21110499999999999</v>
      </c>
      <c r="H20" s="13">
        <v>0.408333</v>
      </c>
    </row>
    <row r="21" spans="1:18" x14ac:dyDescent="0.25">
      <c r="A21" s="14">
        <v>0.30910399999999999</v>
      </c>
      <c r="B21" s="14">
        <v>0.80500300000000002</v>
      </c>
      <c r="C21" s="25">
        <v>0.31597799999999998</v>
      </c>
      <c r="D21" s="13">
        <v>0.30494199999999999</v>
      </c>
      <c r="E21" s="14">
        <v>0.26631500000000002</v>
      </c>
      <c r="F21" s="14">
        <v>0.34307599999999999</v>
      </c>
      <c r="G21" s="13">
        <v>0.260299</v>
      </c>
      <c r="H21" s="13">
        <v>0.33015800000000001</v>
      </c>
    </row>
    <row r="22" spans="1:18" x14ac:dyDescent="0.25">
      <c r="A22" s="14">
        <v>0.29271999999999998</v>
      </c>
      <c r="B22" s="14">
        <v>0.297628</v>
      </c>
      <c r="C22" s="25">
        <v>0.31913599999999998</v>
      </c>
      <c r="D22" s="13">
        <v>0.30499799999999999</v>
      </c>
      <c r="E22" s="14">
        <v>0.28294000000000002</v>
      </c>
      <c r="F22" s="14">
        <v>0.32392199999999999</v>
      </c>
      <c r="G22" s="13">
        <v>0.22168299999999999</v>
      </c>
      <c r="H22" s="13">
        <v>0.36291800000000002</v>
      </c>
    </row>
    <row r="23" spans="1:18" x14ac:dyDescent="0.25">
      <c r="A23" s="14">
        <v>0.250419</v>
      </c>
      <c r="B23" s="14">
        <v>0.248555</v>
      </c>
      <c r="C23" s="25">
        <v>0.31253799999999998</v>
      </c>
      <c r="D23" s="13">
        <v>0.32706200000000002</v>
      </c>
      <c r="E23" s="14">
        <v>0.37806800000000002</v>
      </c>
      <c r="F23" s="14">
        <v>0.448098</v>
      </c>
      <c r="G23" s="13">
        <v>0.355962</v>
      </c>
      <c r="H23" s="13">
        <v>0.37214399999999997</v>
      </c>
    </row>
    <row r="24" spans="1:18" x14ac:dyDescent="0.25">
      <c r="A24" s="14">
        <v>0.29179100000000002</v>
      </c>
      <c r="B24" s="14">
        <v>0.24682799999999999</v>
      </c>
      <c r="C24" s="25">
        <v>0.30958799999999997</v>
      </c>
      <c r="D24" s="13">
        <v>0.33896999999999999</v>
      </c>
      <c r="E24" s="14">
        <v>0.297983</v>
      </c>
      <c r="F24" s="14">
        <v>0.60648299999999999</v>
      </c>
      <c r="G24" s="13">
        <v>0.33491799999999999</v>
      </c>
      <c r="H24" s="13">
        <v>0.27111299999999999</v>
      </c>
    </row>
    <row r="25" spans="1:18" x14ac:dyDescent="0.25">
      <c r="A25" s="14">
        <v>0.315328</v>
      </c>
      <c r="B25" s="14">
        <v>0.247668</v>
      </c>
      <c r="C25" s="25">
        <v>0.25740099999999999</v>
      </c>
      <c r="D25" s="13">
        <v>0.397619</v>
      </c>
      <c r="E25" s="14">
        <v>0.41326600000000002</v>
      </c>
      <c r="F25" s="14">
        <v>0.28371600000000002</v>
      </c>
      <c r="G25" s="13">
        <v>0.304948</v>
      </c>
      <c r="H25" s="13">
        <v>0.300784</v>
      </c>
    </row>
    <row r="26" spans="1:18" x14ac:dyDescent="0.25">
      <c r="A26" s="14">
        <v>0.44699800000000001</v>
      </c>
      <c r="B26" s="14">
        <v>1.014996</v>
      </c>
      <c r="C26" s="25">
        <v>0.34177200000000002</v>
      </c>
      <c r="D26" s="13">
        <v>0.32256099999999999</v>
      </c>
      <c r="E26" s="14">
        <v>0.33820899999999998</v>
      </c>
      <c r="F26" s="14">
        <v>0.41631299999999999</v>
      </c>
      <c r="G26" s="13">
        <v>0.32639400000000002</v>
      </c>
      <c r="H26" s="13">
        <v>0.336727</v>
      </c>
      <c r="K26">
        <v>0.32563900000000001</v>
      </c>
      <c r="L26">
        <v>0.33072521052631559</v>
      </c>
      <c r="M26">
        <v>0.34026742499999996</v>
      </c>
      <c r="N26">
        <v>0.32950582499999992</v>
      </c>
      <c r="O26">
        <v>0.36986307499999993</v>
      </c>
      <c r="P26">
        <v>0.35154199999999997</v>
      </c>
      <c r="Q26">
        <v>0.33643499999999993</v>
      </c>
      <c r="R26">
        <v>0.31738741025641015</v>
      </c>
    </row>
    <row r="27" spans="1:18" x14ac:dyDescent="0.25">
      <c r="A27" s="14">
        <v>0.36284699999999998</v>
      </c>
      <c r="B27" s="14">
        <v>0.212917</v>
      </c>
      <c r="C27" s="25">
        <v>0.33494800000000002</v>
      </c>
      <c r="D27" s="13">
        <v>0.337949</v>
      </c>
      <c r="E27" s="14">
        <v>0.29272599999999999</v>
      </c>
      <c r="F27" s="14">
        <v>0.39421800000000001</v>
      </c>
      <c r="G27" s="13">
        <v>0.34536600000000001</v>
      </c>
      <c r="H27" s="13">
        <v>0.339028</v>
      </c>
    </row>
    <row r="28" spans="1:18" x14ac:dyDescent="0.25">
      <c r="A28" s="14">
        <v>0.41671799999999998</v>
      </c>
      <c r="B28" s="14">
        <v>0.297016</v>
      </c>
      <c r="C28" s="25">
        <v>0.32500600000000002</v>
      </c>
      <c r="D28" s="13">
        <v>0.35550500000000002</v>
      </c>
      <c r="E28" s="14">
        <v>0.288769</v>
      </c>
      <c r="F28" s="14">
        <v>0.301896</v>
      </c>
      <c r="G28" s="13">
        <v>0.221912</v>
      </c>
      <c r="H28" s="13">
        <v>0.207034</v>
      </c>
    </row>
    <row r="29" spans="1:18" x14ac:dyDescent="0.25">
      <c r="A29" s="14">
        <v>0.290406</v>
      </c>
      <c r="B29" s="14">
        <v>0.27484599999999998</v>
      </c>
      <c r="C29" s="25">
        <v>0.36344599999999999</v>
      </c>
      <c r="D29" s="13">
        <v>0.32289600000000002</v>
      </c>
      <c r="E29" s="14">
        <v>0.63751199999999997</v>
      </c>
      <c r="F29" s="14">
        <v>0.356514</v>
      </c>
      <c r="G29" s="13">
        <v>0.36737300000000001</v>
      </c>
      <c r="H29" s="13">
        <v>0.23899599999999999</v>
      </c>
      <c r="K29">
        <f>K26*1000</f>
        <v>325.63900000000001</v>
      </c>
      <c r="L29">
        <f t="shared" ref="L29:R29" si="0">L26*1000</f>
        <v>330.72521052631561</v>
      </c>
      <c r="M29">
        <f t="shared" si="0"/>
        <v>340.26742499999995</v>
      </c>
      <c r="N29">
        <f t="shared" si="0"/>
        <v>329.5058249999999</v>
      </c>
      <c r="O29">
        <f t="shared" si="0"/>
        <v>369.86307499999992</v>
      </c>
      <c r="P29">
        <f t="shared" si="0"/>
        <v>351.54199999999997</v>
      </c>
      <c r="Q29">
        <f t="shared" si="0"/>
        <v>336.43499999999995</v>
      </c>
      <c r="R29">
        <f t="shared" si="0"/>
        <v>317.38741025641013</v>
      </c>
    </row>
    <row r="30" spans="1:18" x14ac:dyDescent="0.25">
      <c r="A30" s="14">
        <v>0.24455099999999999</v>
      </c>
      <c r="B30" s="14">
        <v>0.220002</v>
      </c>
      <c r="C30" s="25">
        <v>0.36474400000000001</v>
      </c>
      <c r="D30" s="13">
        <v>0.33152300000000001</v>
      </c>
      <c r="E30" s="14">
        <v>0.52788000000000002</v>
      </c>
      <c r="F30" s="14">
        <v>0.31333299999999997</v>
      </c>
      <c r="G30" s="13">
        <v>0.45916400000000002</v>
      </c>
      <c r="H30" s="13">
        <v>0.37384800000000001</v>
      </c>
    </row>
    <row r="31" spans="1:18" x14ac:dyDescent="0.25">
      <c r="A31" s="14">
        <v>0.39742699999999997</v>
      </c>
      <c r="B31" s="14">
        <v>0.335953</v>
      </c>
      <c r="C31" s="25">
        <v>0.33696399999999999</v>
      </c>
      <c r="D31" s="13">
        <v>0.36333399999999999</v>
      </c>
      <c r="E31" s="14">
        <v>0.46381600000000001</v>
      </c>
      <c r="F31" s="14">
        <v>0.35836800000000002</v>
      </c>
      <c r="G31" s="13">
        <v>0.359344</v>
      </c>
      <c r="H31" s="13">
        <v>0.23267399999999999</v>
      </c>
    </row>
    <row r="32" spans="1:18" x14ac:dyDescent="0.25">
      <c r="A32" s="14">
        <v>0.31005199999999999</v>
      </c>
      <c r="B32" s="14">
        <v>0.26044899999999999</v>
      </c>
      <c r="C32" s="25">
        <v>0.33255200000000001</v>
      </c>
      <c r="D32" s="13">
        <v>0.38499800000000001</v>
      </c>
      <c r="E32" s="14">
        <v>1.053517</v>
      </c>
      <c r="F32" s="14">
        <v>0.49331199999999997</v>
      </c>
      <c r="G32" s="13">
        <v>0.32214599999999999</v>
      </c>
      <c r="H32" s="13">
        <v>0.27585300000000001</v>
      </c>
      <c r="K32">
        <v>3.7623007096658702E-2</v>
      </c>
      <c r="L32">
        <v>5.8210323723261168E-2</v>
      </c>
      <c r="M32">
        <v>7.6749091536220282E-2</v>
      </c>
      <c r="N32">
        <v>3.4239053460931326E-2</v>
      </c>
      <c r="O32">
        <v>4.8878550106381875E-2</v>
      </c>
      <c r="P32">
        <v>3.1893377742735755E-2</v>
      </c>
      <c r="Q32">
        <v>3.6051969937039727E-2</v>
      </c>
      <c r="R32">
        <v>3.0058112466936262E-2</v>
      </c>
    </row>
    <row r="33" spans="1:18" x14ac:dyDescent="0.25">
      <c r="A33" s="14">
        <v>0.26153199999999999</v>
      </c>
      <c r="B33" s="14">
        <v>0.227545</v>
      </c>
      <c r="C33" s="25">
        <v>0.40934999999999999</v>
      </c>
      <c r="D33" s="13">
        <v>0.32016499999999998</v>
      </c>
      <c r="E33" s="14">
        <v>0.215001</v>
      </c>
      <c r="F33" s="14">
        <v>0.469134</v>
      </c>
      <c r="G33" s="13">
        <v>0.32944699999999999</v>
      </c>
      <c r="H33" s="13">
        <v>0.15743699999999999</v>
      </c>
    </row>
    <row r="34" spans="1:18" x14ac:dyDescent="0.25">
      <c r="A34" s="14">
        <v>0.303284</v>
      </c>
      <c r="B34" s="2" t="s">
        <v>6</v>
      </c>
      <c r="C34" s="25">
        <v>0.31385600000000002</v>
      </c>
      <c r="D34" s="13">
        <v>0.43047400000000002</v>
      </c>
      <c r="E34" s="14">
        <v>0.409914</v>
      </c>
      <c r="F34" s="14">
        <v>0.21498600000000001</v>
      </c>
      <c r="G34" s="13">
        <v>0.26534000000000002</v>
      </c>
      <c r="H34" s="13">
        <v>0.22174099999999999</v>
      </c>
      <c r="K34">
        <f>K32*1000</f>
        <v>37.623007096658704</v>
      </c>
      <c r="L34">
        <f t="shared" ref="L34:R34" si="1">L32*1000</f>
        <v>58.210323723261169</v>
      </c>
      <c r="M34">
        <f t="shared" si="1"/>
        <v>76.749091536220277</v>
      </c>
      <c r="N34">
        <f t="shared" si="1"/>
        <v>34.239053460931324</v>
      </c>
      <c r="O34">
        <f t="shared" si="1"/>
        <v>48.878550106381873</v>
      </c>
      <c r="P34">
        <f t="shared" si="1"/>
        <v>31.893377742735755</v>
      </c>
      <c r="Q34">
        <f t="shared" si="1"/>
        <v>36.051969937039729</v>
      </c>
      <c r="R34">
        <f t="shared" si="1"/>
        <v>30.058112466936262</v>
      </c>
    </row>
    <row r="35" spans="1:18" x14ac:dyDescent="0.25">
      <c r="A35" s="14">
        <v>0.33007399999999998</v>
      </c>
      <c r="B35" s="14">
        <v>0.25416899999999998</v>
      </c>
      <c r="C35" s="25">
        <v>0.40839500000000001</v>
      </c>
      <c r="D35" s="13">
        <v>0.33726099999999998</v>
      </c>
      <c r="E35" s="14">
        <v>0.33712199999999998</v>
      </c>
      <c r="F35" s="14">
        <v>0.46988799999999997</v>
      </c>
      <c r="G35" s="13">
        <v>0.58451699999999995</v>
      </c>
      <c r="H35" s="13">
        <v>0.38900200000000001</v>
      </c>
    </row>
    <row r="36" spans="1:18" x14ac:dyDescent="0.25">
      <c r="A36" s="14">
        <v>0.81105400000000005</v>
      </c>
      <c r="B36" s="14">
        <v>0.70416999999999996</v>
      </c>
      <c r="C36" s="25">
        <v>0.39357599999999998</v>
      </c>
      <c r="D36" s="13">
        <v>0.36390299999999998</v>
      </c>
      <c r="E36" s="14">
        <v>0.48024600000000001</v>
      </c>
      <c r="F36" s="14">
        <v>0.41361799999999999</v>
      </c>
      <c r="G36" s="13">
        <v>0.30134100000000003</v>
      </c>
      <c r="H36" s="13">
        <v>0.29703499999999999</v>
      </c>
    </row>
    <row r="37" spans="1:18" x14ac:dyDescent="0.25">
      <c r="A37" s="14">
        <v>0.27149400000000001</v>
      </c>
      <c r="B37" s="14">
        <v>0.252965</v>
      </c>
      <c r="C37" s="25">
        <v>0.418238</v>
      </c>
      <c r="D37" s="13">
        <v>0.43212200000000001</v>
      </c>
      <c r="E37" s="14">
        <v>0.28329599999999999</v>
      </c>
      <c r="F37" s="14">
        <v>0.182119</v>
      </c>
      <c r="G37" s="13">
        <v>0.35824099999999998</v>
      </c>
      <c r="H37" s="13">
        <v>0.350136</v>
      </c>
      <c r="K37">
        <v>37.623007096658704</v>
      </c>
      <c r="L37">
        <v>58.210323723261169</v>
      </c>
      <c r="M37">
        <v>76.749091536220277</v>
      </c>
      <c r="N37">
        <v>34.239053460931324</v>
      </c>
      <c r="O37">
        <v>48.878550106381873</v>
      </c>
      <c r="P37">
        <v>31.893377742735755</v>
      </c>
      <c r="Q37">
        <v>36.051969937039729</v>
      </c>
      <c r="R37">
        <v>30.058112466936262</v>
      </c>
    </row>
    <row r="38" spans="1:18" x14ac:dyDescent="0.25">
      <c r="A38" s="14">
        <v>0.34876099999999999</v>
      </c>
      <c r="B38" s="14">
        <v>0.329455</v>
      </c>
      <c r="C38" s="25">
        <v>0.43840200000000001</v>
      </c>
      <c r="D38" s="13">
        <v>0.41223700000000002</v>
      </c>
      <c r="E38" s="14">
        <v>0.33029399999999998</v>
      </c>
      <c r="F38" s="14">
        <v>0.26617099999999999</v>
      </c>
      <c r="G38" s="13">
        <v>0.22281599999999999</v>
      </c>
      <c r="H38" s="13">
        <v>0.31558999999999998</v>
      </c>
    </row>
    <row r="39" spans="1:18" x14ac:dyDescent="0.25">
      <c r="A39" s="14">
        <v>0.21435299999999999</v>
      </c>
      <c r="B39" s="14">
        <v>0.20713100000000001</v>
      </c>
      <c r="C39" s="25">
        <v>0.36868000000000001</v>
      </c>
      <c r="D39" s="13">
        <v>0.48328199999999999</v>
      </c>
      <c r="E39" s="14">
        <v>0.245555</v>
      </c>
      <c r="F39" s="14">
        <v>0.27321099999999998</v>
      </c>
      <c r="G39" s="13">
        <v>0.39125300000000002</v>
      </c>
      <c r="H39" s="13">
        <v>0.581094</v>
      </c>
      <c r="K39">
        <v>37.623007096658704</v>
      </c>
    </row>
    <row r="40" spans="1:18" x14ac:dyDescent="0.25">
      <c r="A40" s="14">
        <v>0.42028199999999999</v>
      </c>
      <c r="B40" s="14">
        <v>0.393177</v>
      </c>
      <c r="C40" s="25">
        <v>0.34207799999999999</v>
      </c>
      <c r="D40" s="13">
        <v>0.58717200000000003</v>
      </c>
      <c r="E40" s="14">
        <v>0.23607800000000001</v>
      </c>
      <c r="F40" s="14">
        <v>0.64334599999999997</v>
      </c>
      <c r="G40" s="13">
        <v>0.533748</v>
      </c>
      <c r="H40" s="13">
        <v>0.34750999999999999</v>
      </c>
      <c r="K40">
        <v>58.210323723261169</v>
      </c>
    </row>
    <row r="41" spans="1:18" x14ac:dyDescent="0.25">
      <c r="A41" s="14">
        <v>0.30735899999999999</v>
      </c>
      <c r="B41" s="14">
        <v>0.257301</v>
      </c>
      <c r="C41" s="25">
        <v>0.27236199999999999</v>
      </c>
      <c r="D41" s="13">
        <v>0.78805599999999998</v>
      </c>
      <c r="E41" s="14">
        <v>0.33057799999999998</v>
      </c>
      <c r="F41" s="14">
        <v>0.243646</v>
      </c>
      <c r="G41" s="13">
        <v>0.59901199999999999</v>
      </c>
      <c r="H41" s="13">
        <v>0.54479900000000003</v>
      </c>
      <c r="K41">
        <v>76.749091536220277</v>
      </c>
    </row>
    <row r="42" spans="1:18" x14ac:dyDescent="0.25">
      <c r="A42" s="32">
        <v>0.32292199999999999</v>
      </c>
      <c r="B42" s="32">
        <v>0.29493000000000003</v>
      </c>
      <c r="C42" s="26">
        <v>1.8162849999999999</v>
      </c>
      <c r="D42" s="23">
        <v>0.34525499999999998</v>
      </c>
      <c r="E42" s="32">
        <v>0.51537299999999997</v>
      </c>
      <c r="F42" s="32">
        <v>0.35616300000000001</v>
      </c>
      <c r="G42" s="8"/>
      <c r="H42" s="8"/>
      <c r="J42" s="11"/>
      <c r="K42">
        <v>34.239053460931324</v>
      </c>
    </row>
    <row r="43" spans="1:18" s="11" customFormat="1" x14ac:dyDescent="0.25">
      <c r="A43" s="35">
        <f>AVERAGE(A3:A42)</f>
        <v>0.32563900000000001</v>
      </c>
      <c r="B43" s="35">
        <f t="shared" ref="B43:H43" si="2">AVERAGE(B3:B42)</f>
        <v>0.33072521052631559</v>
      </c>
      <c r="C43" s="35">
        <f t="shared" si="2"/>
        <v>0.34026742499999996</v>
      </c>
      <c r="D43" s="35">
        <f t="shared" si="2"/>
        <v>0.32950582499999992</v>
      </c>
      <c r="E43" s="35">
        <f t="shared" si="2"/>
        <v>0.36986307499999993</v>
      </c>
      <c r="F43" s="35">
        <f t="shared" si="2"/>
        <v>0.35154199999999997</v>
      </c>
      <c r="G43" s="35">
        <f t="shared" si="2"/>
        <v>0.33643499999999993</v>
      </c>
      <c r="H43" s="35">
        <f t="shared" si="2"/>
        <v>0.31738741025641015</v>
      </c>
      <c r="I43" s="36" t="s">
        <v>7</v>
      </c>
      <c r="K43">
        <v>48.878550106381873</v>
      </c>
    </row>
    <row r="44" spans="1:18" s="11" customFormat="1" x14ac:dyDescent="0.25">
      <c r="A44" s="15">
        <f>STDEVA(A3:A42)</f>
        <v>0.12140244372461247</v>
      </c>
      <c r="B44" s="15">
        <f t="shared" ref="B44:H44" si="3">STDEVA(B3:B42)</f>
        <v>0.18307782381481036</v>
      </c>
      <c r="C44" s="15">
        <f t="shared" si="3"/>
        <v>0.24765503837061986</v>
      </c>
      <c r="D44" s="15">
        <f t="shared" si="3"/>
        <v>0.1104830549640959</v>
      </c>
      <c r="E44" s="15">
        <f t="shared" si="3"/>
        <v>0.15772198679880836</v>
      </c>
      <c r="F44" s="15">
        <f t="shared" si="3"/>
        <v>0.10291399586037214</v>
      </c>
      <c r="G44" s="15">
        <f t="shared" si="3"/>
        <v>0.11486963270159813</v>
      </c>
      <c r="H44" s="15">
        <f t="shared" si="3"/>
        <v>9.5771863363087198E-2</v>
      </c>
      <c r="I44" s="37" t="s">
        <v>8</v>
      </c>
      <c r="K44">
        <v>31.893377742735755</v>
      </c>
      <c r="L44"/>
    </row>
    <row r="45" spans="1:18" s="11" customFormat="1" x14ac:dyDescent="0.25">
      <c r="A45" s="15">
        <f>COUNT(A3:A42)</f>
        <v>40</v>
      </c>
      <c r="B45" s="15">
        <f t="shared" ref="B45:H45" si="4">COUNT(B3:B42)</f>
        <v>38</v>
      </c>
      <c r="C45" s="15">
        <f t="shared" si="4"/>
        <v>40</v>
      </c>
      <c r="D45" s="15">
        <f t="shared" si="4"/>
        <v>40</v>
      </c>
      <c r="E45" s="15">
        <f t="shared" si="4"/>
        <v>40</v>
      </c>
      <c r="F45" s="15">
        <f t="shared" si="4"/>
        <v>40</v>
      </c>
      <c r="G45" s="15">
        <f t="shared" si="4"/>
        <v>39</v>
      </c>
      <c r="H45" s="15">
        <f t="shared" si="4"/>
        <v>39</v>
      </c>
      <c r="I45" s="37" t="s">
        <v>9</v>
      </c>
      <c r="K45">
        <v>36.051969937039729</v>
      </c>
      <c r="L45"/>
    </row>
    <row r="46" spans="1:18" s="11" customFormat="1" x14ac:dyDescent="0.25">
      <c r="A46" s="15">
        <v>1.96</v>
      </c>
      <c r="B46" s="15">
        <v>1.96</v>
      </c>
      <c r="C46" s="15">
        <v>1.96</v>
      </c>
      <c r="D46" s="15">
        <v>1.96</v>
      </c>
      <c r="E46" s="15">
        <v>1.96</v>
      </c>
      <c r="F46" s="15">
        <v>1.96</v>
      </c>
      <c r="G46" s="15">
        <v>1.96</v>
      </c>
      <c r="H46" s="15">
        <v>1.96</v>
      </c>
      <c r="I46" s="37"/>
      <c r="K46">
        <v>30.058112466936262</v>
      </c>
      <c r="L46"/>
    </row>
    <row r="47" spans="1:18" s="11" customFormat="1" x14ac:dyDescent="0.25">
      <c r="A47" s="39">
        <f>(A46*A44)/(A45^0.5)</f>
        <v>3.7623007096658702E-2</v>
      </c>
      <c r="B47" s="39">
        <f t="shared" ref="B47:H47" si="5">(B46*B44)/(B45^0.5)</f>
        <v>5.8210323723261168E-2</v>
      </c>
      <c r="C47" s="39">
        <f t="shared" si="5"/>
        <v>7.6749091536220282E-2</v>
      </c>
      <c r="D47" s="39">
        <f t="shared" si="5"/>
        <v>3.4239053460931326E-2</v>
      </c>
      <c r="E47" s="39">
        <f t="shared" si="5"/>
        <v>4.8878550106381875E-2</v>
      </c>
      <c r="F47" s="39">
        <f t="shared" si="5"/>
        <v>3.1893377742735755E-2</v>
      </c>
      <c r="G47" s="39">
        <f t="shared" si="5"/>
        <v>3.6051969937039727E-2</v>
      </c>
      <c r="H47" s="39">
        <f t="shared" si="5"/>
        <v>3.0058112466936262E-2</v>
      </c>
      <c r="I47" s="38" t="s">
        <v>10</v>
      </c>
      <c r="L47"/>
    </row>
    <row r="48" spans="1:18" s="11" customFormat="1" x14ac:dyDescent="0.25">
      <c r="A48" s="10"/>
      <c r="B48" s="10"/>
      <c r="C48" s="10"/>
      <c r="D48" s="10"/>
      <c r="E48" s="10"/>
      <c r="F48" s="10"/>
      <c r="G48" s="10"/>
      <c r="H48" s="10"/>
    </row>
    <row r="49" spans="1:13" s="11" customFormat="1" x14ac:dyDescent="0.25">
      <c r="A49" s="10"/>
      <c r="B49" s="10"/>
      <c r="C49" s="10"/>
      <c r="D49" s="10"/>
      <c r="E49" s="10"/>
      <c r="F49" s="10"/>
      <c r="G49" s="10"/>
      <c r="H49" s="10"/>
    </row>
    <row r="50" spans="1:13" s="11" customFormat="1" x14ac:dyDescent="0.25">
      <c r="A50" s="44">
        <f>AVERAGE(A3:B42)</f>
        <v>0.3281168974358975</v>
      </c>
      <c r="B50" s="44">
        <f>AVERAGE(C3:D42)</f>
        <v>0.33488662500000005</v>
      </c>
      <c r="C50" s="44">
        <f>AVERAGE(E3:F42)</f>
        <v>0.36070253749999992</v>
      </c>
      <c r="D50" s="44">
        <f>AVERAGE(G3:H42)</f>
        <v>0.32691120512820521</v>
      </c>
      <c r="E50" s="36" t="s">
        <v>7</v>
      </c>
    </row>
    <row r="51" spans="1:13" s="11" customFormat="1" x14ac:dyDescent="0.25">
      <c r="A51" s="45">
        <f>STDEVA(A3:B42)</f>
        <v>0.1544532105869183</v>
      </c>
      <c r="B51" s="45">
        <f>STDEVA(C3:D42)</f>
        <v>0.19061385367482864</v>
      </c>
      <c r="C51" s="45">
        <f>STDEVA(E3:F42)</f>
        <v>0.13264334718619769</v>
      </c>
      <c r="D51" s="45">
        <f>STDEVA(G3:H42)</f>
        <v>0.10550014074384123</v>
      </c>
      <c r="E51" s="37" t="s">
        <v>8</v>
      </c>
      <c r="G51" s="11">
        <v>0.3281168974358975</v>
      </c>
      <c r="H51" s="11">
        <v>0.33488662500000005</v>
      </c>
      <c r="I51" s="11">
        <v>0.36070253749999992</v>
      </c>
      <c r="J51" s="11">
        <v>0.32691120512820521</v>
      </c>
    </row>
    <row r="52" spans="1:13" s="11" customFormat="1" x14ac:dyDescent="0.25">
      <c r="A52" s="45">
        <f>COUNT(A3:B42)</f>
        <v>78</v>
      </c>
      <c r="B52" s="45">
        <f>COUNT(C3:D42)</f>
        <v>80</v>
      </c>
      <c r="C52" s="45">
        <f>COUNT(E3:F42)</f>
        <v>80</v>
      </c>
      <c r="D52" s="45">
        <f>COUNT(G3:H42)</f>
        <v>78</v>
      </c>
      <c r="E52" s="37" t="s">
        <v>9</v>
      </c>
    </row>
    <row r="53" spans="1:13" s="11" customFormat="1" x14ac:dyDescent="0.25">
      <c r="A53" s="45">
        <v>1.96</v>
      </c>
      <c r="B53" s="45">
        <v>1.96</v>
      </c>
      <c r="C53" s="45">
        <v>1.96</v>
      </c>
      <c r="D53" s="45">
        <v>1.96</v>
      </c>
      <c r="E53" s="37"/>
      <c r="G53" s="11">
        <v>0.3281168974358975</v>
      </c>
      <c r="H53" s="11">
        <f>G53*1000</f>
        <v>328.1168974358975</v>
      </c>
      <c r="J53" s="11">
        <v>3.4277229346703436E-2</v>
      </c>
      <c r="K53" s="11">
        <v>4.1770102358471263E-2</v>
      </c>
      <c r="L53" s="11">
        <v>2.9066755025001459E-2</v>
      </c>
      <c r="M53" s="11">
        <v>2.3413255746801694E-2</v>
      </c>
    </row>
    <row r="54" spans="1:13" s="11" customFormat="1" x14ac:dyDescent="0.25">
      <c r="A54" s="46">
        <f>(A53*A51)/(A52^0.5)</f>
        <v>3.4277229346703436E-2</v>
      </c>
      <c r="B54" s="46">
        <f t="shared" ref="B54:D54" si="6">(B53*B51)/(B52^0.5)</f>
        <v>4.1770102358471263E-2</v>
      </c>
      <c r="C54" s="46">
        <f t="shared" si="6"/>
        <v>2.9066755025001459E-2</v>
      </c>
      <c r="D54" s="46">
        <f t="shared" si="6"/>
        <v>2.3413255746801694E-2</v>
      </c>
      <c r="E54" s="38" t="s">
        <v>10</v>
      </c>
      <c r="G54" s="11">
        <v>0.33488662500000005</v>
      </c>
      <c r="H54" s="11">
        <f t="shared" ref="H54:H56" si="7">G54*1000</f>
        <v>334.88662500000004</v>
      </c>
    </row>
    <row r="55" spans="1:13" s="11" customFormat="1" x14ac:dyDescent="0.25">
      <c r="A55" s="10"/>
      <c r="B55" s="10"/>
      <c r="C55" s="10"/>
      <c r="D55" s="10"/>
      <c r="E55" s="10"/>
      <c r="F55" s="10"/>
      <c r="G55" s="11">
        <v>0.36070253749999992</v>
      </c>
      <c r="H55" s="11">
        <f t="shared" si="7"/>
        <v>360.70253749999995</v>
      </c>
      <c r="J55" s="11">
        <v>3.4277229346703436E-2</v>
      </c>
      <c r="K55" s="11">
        <f>J55*1000</f>
        <v>34.277229346703436</v>
      </c>
    </row>
    <row r="56" spans="1:13" s="11" customFormat="1" x14ac:dyDescent="0.25">
      <c r="A56" s="10"/>
      <c r="B56" s="10"/>
      <c r="C56" s="10"/>
      <c r="D56" s="10"/>
      <c r="E56" s="10"/>
      <c r="F56" s="10"/>
      <c r="G56" s="11">
        <v>0.32691120512820521</v>
      </c>
      <c r="H56" s="11">
        <f t="shared" si="7"/>
        <v>326.91120512820521</v>
      </c>
      <c r="J56" s="11">
        <v>4.1770102358471263E-2</v>
      </c>
      <c r="K56" s="11">
        <f t="shared" ref="K56:K58" si="8">J56*1000</f>
        <v>41.770102358471263</v>
      </c>
    </row>
    <row r="57" spans="1:13" s="11" customFormat="1" x14ac:dyDescent="0.25">
      <c r="A57" s="10"/>
      <c r="B57" s="10"/>
      <c r="C57" s="10"/>
      <c r="D57" s="10"/>
      <c r="E57" s="10"/>
      <c r="F57" s="10"/>
      <c r="G57" s="10"/>
      <c r="H57" s="10"/>
      <c r="J57" s="11">
        <v>2.9066755025001459E-2</v>
      </c>
      <c r="K57" s="11">
        <f t="shared" si="8"/>
        <v>29.066755025001459</v>
      </c>
    </row>
    <row r="58" spans="1:13" s="11" customFormat="1" x14ac:dyDescent="0.25">
      <c r="A58" s="10">
        <v>3.4277229346703436E-2</v>
      </c>
      <c r="B58" s="10">
        <v>4.1770102358471263E-2</v>
      </c>
      <c r="C58" s="10">
        <v>2.9066755025001459E-2</v>
      </c>
      <c r="D58" s="10">
        <v>2.3413255746801694E-2</v>
      </c>
      <c r="E58" s="10"/>
      <c r="F58" s="10"/>
      <c r="G58" s="10"/>
      <c r="H58" s="10"/>
      <c r="J58" s="11">
        <v>2.3413255746801694E-2</v>
      </c>
      <c r="K58" s="11">
        <f t="shared" si="8"/>
        <v>23.413255746801696</v>
      </c>
    </row>
    <row r="59" spans="1:13" s="11" customFormat="1" x14ac:dyDescent="0.25">
      <c r="A59" s="10"/>
      <c r="B59" s="10"/>
      <c r="C59" s="10"/>
      <c r="D59" s="10"/>
      <c r="E59" s="10"/>
      <c r="F59" s="10"/>
      <c r="G59" s="10"/>
      <c r="H59" s="10"/>
    </row>
    <row r="60" spans="1:13" s="11" customFormat="1" x14ac:dyDescent="0.25">
      <c r="A60" s="10">
        <v>3.4277229346703436E-2</v>
      </c>
      <c r="B60" s="10">
        <f>A60*1000</f>
        <v>34.277229346703436</v>
      </c>
      <c r="C60" s="10"/>
      <c r="D60" s="10"/>
      <c r="E60" s="10"/>
      <c r="F60" s="10"/>
      <c r="G60" s="10"/>
      <c r="H60" s="10"/>
    </row>
    <row r="61" spans="1:13" s="11" customFormat="1" x14ac:dyDescent="0.25">
      <c r="A61" s="10">
        <v>4.1770102358471263E-2</v>
      </c>
      <c r="B61" s="10">
        <f t="shared" ref="B61:B63" si="9">A61*1000</f>
        <v>41.770102358471263</v>
      </c>
      <c r="C61" s="10"/>
      <c r="D61" s="10"/>
      <c r="E61" s="10"/>
      <c r="F61" s="10"/>
      <c r="G61" s="10"/>
      <c r="H61" s="10"/>
    </row>
    <row r="62" spans="1:13" s="11" customFormat="1" x14ac:dyDescent="0.25">
      <c r="A62" s="10">
        <v>2.9066755025001459E-2</v>
      </c>
      <c r="B62" s="10">
        <f t="shared" si="9"/>
        <v>29.066755025001459</v>
      </c>
      <c r="C62" s="10"/>
      <c r="D62" s="10"/>
      <c r="E62" s="10"/>
      <c r="F62" s="10"/>
      <c r="G62" s="10"/>
      <c r="H62" s="10"/>
    </row>
    <row r="63" spans="1:13" s="11" customFormat="1" x14ac:dyDescent="0.25">
      <c r="A63" s="10">
        <v>2.3413255746801694E-2</v>
      </c>
      <c r="B63" s="10">
        <f t="shared" si="9"/>
        <v>23.413255746801696</v>
      </c>
      <c r="C63" s="10"/>
      <c r="D63" s="10"/>
      <c r="E63" s="10"/>
      <c r="F63" s="10"/>
      <c r="G63" s="10"/>
      <c r="H63" s="10"/>
    </row>
    <row r="64" spans="1:13" s="11" customFormat="1" x14ac:dyDescent="0.25">
      <c r="A64" s="10"/>
      <c r="B64" s="10"/>
      <c r="C64" s="10"/>
      <c r="D64" s="10"/>
      <c r="E64" s="10"/>
      <c r="F64" s="10"/>
      <c r="G64" s="10"/>
      <c r="H64" s="10"/>
    </row>
    <row r="65" spans="1:8" s="11" customFormat="1" x14ac:dyDescent="0.25">
      <c r="A65" s="10"/>
      <c r="B65" s="10"/>
      <c r="C65" s="10"/>
      <c r="D65" s="10"/>
      <c r="E65" s="10"/>
      <c r="F65" s="10"/>
      <c r="G65" s="10"/>
      <c r="H65" s="10"/>
    </row>
    <row r="66" spans="1:8" s="11" customFormat="1" x14ac:dyDescent="0.25">
      <c r="A66" s="10"/>
      <c r="B66" s="10"/>
      <c r="C66" s="10"/>
      <c r="D66" s="10"/>
      <c r="E66" s="10"/>
      <c r="F66" s="10"/>
      <c r="G66" s="10"/>
      <c r="H66" s="10"/>
    </row>
    <row r="67" spans="1:8" s="11" customFormat="1" x14ac:dyDescent="0.25">
      <c r="A67" s="10"/>
      <c r="B67" s="10"/>
      <c r="C67" s="10"/>
      <c r="D67" s="10"/>
      <c r="E67" s="10"/>
      <c r="F67" s="10"/>
      <c r="G67" s="10"/>
      <c r="H67" s="10"/>
    </row>
    <row r="68" spans="1:8" s="11" customFormat="1" x14ac:dyDescent="0.25">
      <c r="A68" s="10"/>
      <c r="B68" s="10"/>
      <c r="C68" s="10"/>
      <c r="D68" s="10"/>
      <c r="E68" s="10"/>
      <c r="F68" s="10"/>
      <c r="G68" s="10"/>
      <c r="H68" s="10"/>
    </row>
    <row r="69" spans="1:8" s="11" customFormat="1" x14ac:dyDescent="0.25">
      <c r="A69" s="10"/>
      <c r="B69" s="10"/>
      <c r="C69" s="10"/>
      <c r="D69" s="10"/>
      <c r="E69" s="10"/>
      <c r="F69" s="10"/>
      <c r="G69" s="10"/>
      <c r="H69" s="10"/>
    </row>
    <row r="70" spans="1:8" s="11" customFormat="1" x14ac:dyDescent="0.25">
      <c r="A70" s="10"/>
      <c r="B70" s="10"/>
      <c r="C70" s="10"/>
      <c r="D70" s="10"/>
      <c r="E70" s="10"/>
      <c r="F70" s="10"/>
      <c r="G70" s="10"/>
      <c r="H70" s="10"/>
    </row>
    <row r="71" spans="1:8" s="11" customFormat="1" x14ac:dyDescent="0.25">
      <c r="A71" s="10"/>
      <c r="B71" s="10"/>
      <c r="C71" s="10"/>
      <c r="D71" s="10"/>
      <c r="E71" s="10"/>
      <c r="F71" s="10"/>
      <c r="G71" s="10"/>
      <c r="H71" s="10"/>
    </row>
    <row r="72" spans="1:8" s="11" customFormat="1" x14ac:dyDescent="0.25">
      <c r="A72" s="10"/>
      <c r="B72" s="10"/>
      <c r="C72" s="10"/>
      <c r="D72" s="10"/>
      <c r="E72" s="10"/>
      <c r="F72" s="10"/>
      <c r="G72" s="10"/>
      <c r="H72" s="10"/>
    </row>
    <row r="73" spans="1:8" s="11" customFormat="1" x14ac:dyDescent="0.25">
      <c r="A73" s="10"/>
      <c r="B73" s="10"/>
      <c r="C73" s="10"/>
      <c r="D73" s="10"/>
      <c r="E73" s="10"/>
      <c r="F73" s="10"/>
      <c r="G73" s="10"/>
      <c r="H73" s="10"/>
    </row>
    <row r="74" spans="1:8" s="11" customFormat="1" x14ac:dyDescent="0.25">
      <c r="A74" s="10"/>
      <c r="B74" s="10"/>
      <c r="C74" s="10"/>
      <c r="D74" s="10"/>
      <c r="E74" s="10"/>
      <c r="F74" s="10"/>
      <c r="G74" s="10"/>
      <c r="H74" s="10"/>
    </row>
    <row r="75" spans="1:8" s="11" customFormat="1" x14ac:dyDescent="0.25">
      <c r="A75" s="10"/>
      <c r="B75" s="10"/>
      <c r="C75" s="10"/>
      <c r="D75" s="10"/>
      <c r="E75" s="10"/>
      <c r="F75" s="10"/>
      <c r="G75" s="10"/>
      <c r="H75" s="10"/>
    </row>
    <row r="76" spans="1:8" s="11" customFormat="1" x14ac:dyDescent="0.25">
      <c r="A76" s="10"/>
      <c r="B76" s="10"/>
      <c r="C76" s="10"/>
      <c r="D76" s="10"/>
      <c r="E76" s="10"/>
      <c r="F76" s="10"/>
      <c r="G76" s="10"/>
      <c r="H76" s="10"/>
    </row>
    <row r="77" spans="1:8" s="11" customFormat="1" x14ac:dyDescent="0.25">
      <c r="A77" s="10"/>
      <c r="B77" s="10"/>
      <c r="C77" s="10"/>
      <c r="D77" s="10"/>
      <c r="E77" s="10"/>
      <c r="F77" s="10"/>
      <c r="G77" s="10"/>
      <c r="H77" s="10"/>
    </row>
    <row r="78" spans="1:8" s="11" customFormat="1" x14ac:dyDescent="0.25">
      <c r="A78" s="10"/>
      <c r="B78" s="10"/>
      <c r="C78" s="10"/>
      <c r="D78" s="10"/>
      <c r="E78" s="10"/>
      <c r="F78" s="10"/>
      <c r="G78" s="10"/>
      <c r="H78" s="10"/>
    </row>
    <row r="79" spans="1:8" s="11" customFormat="1" x14ac:dyDescent="0.25">
      <c r="A79" s="10"/>
      <c r="B79" s="10"/>
      <c r="C79" s="10"/>
      <c r="D79" s="10"/>
      <c r="E79" s="10"/>
      <c r="F79" s="10"/>
      <c r="G79" s="10"/>
      <c r="H79" s="10"/>
    </row>
    <row r="80" spans="1:8" s="11" customFormat="1" x14ac:dyDescent="0.25">
      <c r="A80" s="10"/>
      <c r="B80" s="10"/>
      <c r="C80" s="10"/>
      <c r="D80" s="10"/>
      <c r="E80" s="10"/>
      <c r="F80" s="10"/>
      <c r="G80" s="10"/>
      <c r="H80" s="10"/>
    </row>
    <row r="81" spans="1:8" s="11" customFormat="1" x14ac:dyDescent="0.25">
      <c r="A81" s="10"/>
      <c r="B81" s="10"/>
      <c r="C81" s="10"/>
      <c r="D81" s="10"/>
      <c r="E81" s="10"/>
      <c r="F81" s="10"/>
      <c r="G81" s="10"/>
      <c r="H81" s="10"/>
    </row>
    <row r="82" spans="1:8" s="11" customFormat="1" x14ac:dyDescent="0.25">
      <c r="A82" s="10"/>
      <c r="B82" s="10"/>
      <c r="C82" s="10"/>
      <c r="D82" s="10"/>
      <c r="E82" s="10"/>
      <c r="F82" s="10"/>
      <c r="G82" s="10"/>
      <c r="H82" s="10"/>
    </row>
    <row r="83" spans="1:8" s="11" customFormat="1" x14ac:dyDescent="0.25">
      <c r="A83" s="10"/>
      <c r="B83" s="10"/>
      <c r="C83" s="10"/>
      <c r="D83" s="10"/>
      <c r="E83" s="10"/>
      <c r="F83" s="10"/>
      <c r="G83" s="10"/>
      <c r="H83" s="10"/>
    </row>
    <row r="84" spans="1:8" s="11" customFormat="1" x14ac:dyDescent="0.25">
      <c r="A84" s="10"/>
      <c r="B84" s="10"/>
      <c r="C84" s="10"/>
      <c r="D84" s="10"/>
      <c r="E84" s="10"/>
      <c r="F84" s="10"/>
      <c r="G84" s="10"/>
      <c r="H84" s="10"/>
    </row>
    <row r="85" spans="1:8" s="11" customFormat="1" x14ac:dyDescent="0.25">
      <c r="A85" s="10"/>
      <c r="B85" s="10"/>
      <c r="C85" s="10"/>
      <c r="D85" s="10"/>
      <c r="E85" s="10"/>
      <c r="F85" s="10"/>
      <c r="G85" s="10"/>
      <c r="H85" s="10"/>
    </row>
    <row r="86" spans="1:8" s="11" customFormat="1" x14ac:dyDescent="0.25">
      <c r="A86" s="10"/>
      <c r="B86" s="10"/>
      <c r="C86" s="10"/>
      <c r="D86" s="10"/>
      <c r="E86" s="10"/>
      <c r="F86" s="10"/>
      <c r="G86" s="10"/>
      <c r="H86" s="10"/>
    </row>
    <row r="87" spans="1:8" s="11" customFormat="1" x14ac:dyDescent="0.25">
      <c r="A87" s="10"/>
      <c r="B87" s="10"/>
      <c r="C87" s="10"/>
      <c r="D87" s="10"/>
      <c r="E87" s="10"/>
      <c r="F87" s="10"/>
      <c r="G87" s="10"/>
      <c r="H87" s="10"/>
    </row>
    <row r="88" spans="1:8" s="11" customFormat="1" x14ac:dyDescent="0.25">
      <c r="A88" s="10"/>
      <c r="B88" s="10"/>
      <c r="C88" s="10"/>
      <c r="D88" s="10"/>
      <c r="E88" s="10"/>
      <c r="F88" s="10"/>
      <c r="G88" s="10"/>
      <c r="H88" s="10"/>
    </row>
    <row r="89" spans="1:8" s="11" customFormat="1" x14ac:dyDescent="0.25">
      <c r="A89" s="10"/>
      <c r="B89" s="10"/>
      <c r="C89" s="10"/>
      <c r="D89" s="10"/>
      <c r="E89" s="10"/>
      <c r="F89" s="10"/>
      <c r="G89" s="10"/>
      <c r="H89" s="10"/>
    </row>
    <row r="90" spans="1:8" s="11" customFormat="1" x14ac:dyDescent="0.25">
      <c r="A90" s="10"/>
      <c r="B90" s="10"/>
      <c r="C90" s="10"/>
      <c r="D90" s="10"/>
      <c r="E90" s="10"/>
      <c r="F90" s="10"/>
      <c r="G90" s="10"/>
      <c r="H90" s="10"/>
    </row>
    <row r="91" spans="1:8" s="11" customFormat="1" x14ac:dyDescent="0.25">
      <c r="A91" s="10"/>
      <c r="B91" s="10"/>
      <c r="C91" s="10"/>
      <c r="D91" s="10"/>
      <c r="E91" s="10"/>
      <c r="F91" s="10"/>
      <c r="G91" s="10"/>
      <c r="H91" s="10"/>
    </row>
    <row r="92" spans="1:8" s="11" customFormat="1" x14ac:dyDescent="0.25">
      <c r="A92" s="10"/>
      <c r="B92" s="10"/>
      <c r="C92" s="10"/>
      <c r="D92" s="10"/>
      <c r="E92" s="10"/>
      <c r="F92" s="10"/>
      <c r="G92" s="10"/>
      <c r="H92" s="10"/>
    </row>
    <row r="93" spans="1:8" s="11" customFormat="1" x14ac:dyDescent="0.25">
      <c r="A93" s="10"/>
      <c r="B93" s="10"/>
      <c r="C93" s="10"/>
      <c r="D93" s="10"/>
      <c r="E93" s="10"/>
      <c r="F93" s="10"/>
      <c r="G93" s="10"/>
      <c r="H93" s="10"/>
    </row>
    <row r="94" spans="1:8" s="11" customFormat="1" x14ac:dyDescent="0.25">
      <c r="A94" s="10"/>
      <c r="B94" s="10"/>
      <c r="C94" s="10"/>
      <c r="D94" s="10"/>
      <c r="E94" s="10"/>
      <c r="F94" s="10"/>
      <c r="G94" s="10"/>
      <c r="H94" s="10"/>
    </row>
    <row r="95" spans="1:8" s="11" customFormat="1" x14ac:dyDescent="0.25">
      <c r="A95" s="10"/>
      <c r="B95" s="10"/>
      <c r="C95" s="10"/>
      <c r="D95" s="10"/>
      <c r="E95" s="10"/>
      <c r="F95" s="10"/>
      <c r="G95" s="10"/>
      <c r="H95" s="10"/>
    </row>
    <row r="96" spans="1:8" s="11" customFormat="1" x14ac:dyDescent="0.25">
      <c r="A96" s="10"/>
      <c r="B96" s="10"/>
      <c r="C96" s="10"/>
      <c r="D96" s="10"/>
      <c r="E96" s="10"/>
      <c r="F96" s="10"/>
      <c r="G96" s="10"/>
      <c r="H96" s="10"/>
    </row>
    <row r="97" spans="1:8" s="11" customFormat="1" x14ac:dyDescent="0.25">
      <c r="A97" s="10"/>
      <c r="B97" s="10"/>
      <c r="C97" s="10"/>
      <c r="D97" s="10"/>
      <c r="E97" s="10"/>
      <c r="F97" s="10"/>
      <c r="G97" s="10"/>
      <c r="H97" s="10"/>
    </row>
    <row r="98" spans="1:8" s="11" customFormat="1" x14ac:dyDescent="0.25">
      <c r="A98" s="10"/>
      <c r="B98" s="10"/>
      <c r="C98" s="10"/>
      <c r="D98" s="10"/>
      <c r="E98" s="10"/>
      <c r="F98" s="10"/>
      <c r="G98" s="10"/>
      <c r="H98" s="10"/>
    </row>
    <row r="99" spans="1:8" s="11" customFormat="1" x14ac:dyDescent="0.25">
      <c r="A99" s="10"/>
      <c r="B99" s="10"/>
      <c r="C99" s="10"/>
      <c r="D99" s="10"/>
      <c r="E99" s="10"/>
      <c r="F99" s="10"/>
      <c r="G99" s="10"/>
      <c r="H99" s="10"/>
    </row>
    <row r="100" spans="1:8" s="11" customFormat="1" x14ac:dyDescent="0.25">
      <c r="A100" s="10"/>
      <c r="B100" s="10"/>
      <c r="C100" s="10"/>
      <c r="D100" s="10"/>
      <c r="E100" s="10"/>
      <c r="F100" s="10"/>
      <c r="G100" s="10"/>
      <c r="H100" s="10"/>
    </row>
    <row r="101" spans="1:8" s="11" customFormat="1" x14ac:dyDescent="0.25">
      <c r="A101" s="10"/>
      <c r="B101" s="10"/>
      <c r="C101" s="10"/>
      <c r="D101" s="10"/>
      <c r="E101" s="10"/>
      <c r="F101" s="10"/>
      <c r="G101" s="10"/>
      <c r="H101" s="10"/>
    </row>
    <row r="102" spans="1:8" s="11" customFormat="1" x14ac:dyDescent="0.25">
      <c r="A102" s="10"/>
      <c r="B102" s="10"/>
      <c r="C102" s="10"/>
      <c r="D102" s="10"/>
      <c r="E102" s="10"/>
      <c r="F102" s="10"/>
      <c r="G102" s="10"/>
      <c r="H102" s="10"/>
    </row>
    <row r="103" spans="1:8" s="11" customFormat="1" x14ac:dyDescent="0.25">
      <c r="A103" s="10"/>
      <c r="B103" s="10"/>
      <c r="C103" s="10"/>
      <c r="D103" s="10"/>
      <c r="E103" s="10"/>
      <c r="F103" s="10"/>
      <c r="G103" s="10"/>
      <c r="H103" s="10"/>
    </row>
    <row r="104" spans="1:8" s="11" customFormat="1" x14ac:dyDescent="0.25">
      <c r="A104" s="10"/>
      <c r="B104" s="10"/>
      <c r="C104" s="10"/>
      <c r="D104" s="10"/>
      <c r="E104" s="10"/>
      <c r="F104" s="10"/>
      <c r="G104" s="10"/>
      <c r="H104" s="10"/>
    </row>
    <row r="105" spans="1:8" s="11" customFormat="1" x14ac:dyDescent="0.25">
      <c r="A105" s="10"/>
      <c r="B105" s="10"/>
      <c r="C105" s="10"/>
      <c r="D105" s="10"/>
      <c r="E105" s="10"/>
      <c r="F105" s="10"/>
      <c r="G105" s="10"/>
      <c r="H105" s="10"/>
    </row>
    <row r="106" spans="1:8" s="11" customFormat="1" x14ac:dyDescent="0.25">
      <c r="A106" s="10"/>
      <c r="B106" s="10"/>
      <c r="C106" s="10"/>
      <c r="D106" s="10"/>
      <c r="E106" s="10"/>
      <c r="F106" s="10"/>
      <c r="G106" s="10"/>
      <c r="H106" s="10"/>
    </row>
    <row r="107" spans="1:8" s="11" customFormat="1" x14ac:dyDescent="0.25">
      <c r="A107" s="10"/>
      <c r="B107" s="10"/>
      <c r="C107" s="10"/>
      <c r="D107" s="10"/>
      <c r="E107" s="10"/>
      <c r="F107" s="10"/>
      <c r="G107" s="10"/>
      <c r="H107" s="10"/>
    </row>
    <row r="108" spans="1:8" s="11" customFormat="1" x14ac:dyDescent="0.25">
      <c r="A108" s="10"/>
      <c r="B108" s="10"/>
      <c r="C108" s="10"/>
      <c r="D108" s="10"/>
      <c r="E108" s="10"/>
      <c r="F108" s="10"/>
      <c r="G108" s="10"/>
      <c r="H108" s="10"/>
    </row>
    <row r="109" spans="1:8" s="11" customFormat="1" x14ac:dyDescent="0.25">
      <c r="A109" s="10"/>
      <c r="B109" s="10"/>
      <c r="C109" s="10"/>
      <c r="D109" s="10"/>
      <c r="E109" s="10"/>
      <c r="F109" s="10"/>
      <c r="G109" s="10"/>
      <c r="H109" s="10"/>
    </row>
    <row r="110" spans="1:8" s="11" customFormat="1" x14ac:dyDescent="0.25">
      <c r="A110" s="10"/>
      <c r="B110" s="10"/>
      <c r="C110" s="10"/>
      <c r="D110" s="10"/>
      <c r="E110" s="10"/>
      <c r="F110" s="10"/>
      <c r="G110" s="10"/>
      <c r="H110" s="10"/>
    </row>
    <row r="111" spans="1:8" s="11" customFormat="1" x14ac:dyDescent="0.25">
      <c r="A111" s="10"/>
      <c r="B111" s="10"/>
      <c r="C111" s="10"/>
      <c r="D111" s="10"/>
      <c r="E111" s="10"/>
      <c r="F111" s="10"/>
      <c r="G111" s="10"/>
      <c r="H111" s="10"/>
    </row>
    <row r="112" spans="1:8" s="11" customFormat="1" x14ac:dyDescent="0.25">
      <c r="A112" s="10"/>
      <c r="B112" s="10"/>
      <c r="C112" s="10"/>
      <c r="D112" s="10"/>
      <c r="E112" s="10"/>
      <c r="F112" s="10"/>
      <c r="G112" s="10"/>
      <c r="H112" s="10"/>
    </row>
    <row r="113" spans="1:8" s="11" customFormat="1" x14ac:dyDescent="0.25">
      <c r="A113" s="10"/>
      <c r="B113" s="10"/>
      <c r="C113" s="10"/>
      <c r="D113" s="10"/>
      <c r="E113" s="10"/>
      <c r="F113" s="10"/>
      <c r="G113" s="10"/>
      <c r="H113" s="10"/>
    </row>
    <row r="114" spans="1:8" s="11" customFormat="1" x14ac:dyDescent="0.25">
      <c r="A114" s="10"/>
      <c r="B114" s="10"/>
      <c r="C114" s="10"/>
      <c r="D114" s="10"/>
      <c r="E114" s="10"/>
      <c r="F114" s="10"/>
      <c r="G114" s="10"/>
      <c r="H114" s="10"/>
    </row>
    <row r="115" spans="1:8" s="11" customFormat="1" x14ac:dyDescent="0.25">
      <c r="A115" s="10"/>
      <c r="B115" s="10"/>
      <c r="C115" s="10"/>
      <c r="D115" s="10"/>
      <c r="E115" s="10"/>
      <c r="F115" s="10"/>
      <c r="G115" s="10"/>
      <c r="H115" s="10"/>
    </row>
    <row r="116" spans="1:8" s="11" customFormat="1" x14ac:dyDescent="0.25">
      <c r="A116" s="10"/>
      <c r="B116" s="10"/>
      <c r="C116" s="10"/>
      <c r="D116" s="10"/>
      <c r="E116" s="10"/>
      <c r="F116" s="10"/>
      <c r="G116" s="10"/>
      <c r="H116" s="10"/>
    </row>
    <row r="117" spans="1:8" s="11" customFormat="1" x14ac:dyDescent="0.25">
      <c r="A117" s="10"/>
      <c r="B117" s="10"/>
      <c r="C117" s="10"/>
      <c r="D117" s="10"/>
      <c r="E117" s="10"/>
      <c r="F117" s="10"/>
      <c r="G117" s="10"/>
      <c r="H117" s="10"/>
    </row>
    <row r="118" spans="1:8" s="11" customFormat="1" x14ac:dyDescent="0.25">
      <c r="A118" s="10"/>
      <c r="B118" s="10"/>
      <c r="C118" s="10"/>
      <c r="D118" s="10"/>
      <c r="E118" s="10"/>
      <c r="F118" s="10"/>
      <c r="G118" s="10"/>
      <c r="H118" s="10"/>
    </row>
    <row r="119" spans="1:8" s="11" customFormat="1" x14ac:dyDescent="0.25">
      <c r="A119" s="10"/>
      <c r="B119" s="10"/>
      <c r="C119" s="10"/>
      <c r="D119" s="10"/>
      <c r="E119" s="10"/>
      <c r="F119" s="10"/>
      <c r="G119" s="10"/>
      <c r="H119" s="10"/>
    </row>
    <row r="120" spans="1:8" s="11" customFormat="1" x14ac:dyDescent="0.25">
      <c r="A120" s="10"/>
      <c r="B120" s="10"/>
      <c r="C120" s="10"/>
      <c r="D120" s="10"/>
      <c r="E120" s="10"/>
      <c r="F120" s="10"/>
      <c r="G120" s="10"/>
      <c r="H120" s="10"/>
    </row>
    <row r="121" spans="1:8" s="11" customFormat="1" x14ac:dyDescent="0.25">
      <c r="A121" s="10"/>
      <c r="B121" s="10"/>
      <c r="C121" s="10"/>
      <c r="D121" s="10"/>
      <c r="E121" s="10"/>
      <c r="F121" s="10"/>
      <c r="G121" s="10"/>
      <c r="H121" s="10"/>
    </row>
    <row r="122" spans="1:8" s="11" customFormat="1" x14ac:dyDescent="0.25">
      <c r="A122" s="10"/>
      <c r="B122" s="10"/>
      <c r="C122" s="10"/>
      <c r="D122" s="10"/>
      <c r="E122" s="10"/>
      <c r="F122" s="10"/>
      <c r="G122" s="10"/>
      <c r="H122" s="10"/>
    </row>
    <row r="123" spans="1:8" s="11" customFormat="1" x14ac:dyDescent="0.25">
      <c r="A123" s="10"/>
      <c r="B123" s="10"/>
      <c r="C123" s="10"/>
      <c r="D123" s="10"/>
      <c r="E123" s="10"/>
      <c r="F123" s="10"/>
      <c r="G123" s="10"/>
      <c r="H123" s="10"/>
    </row>
    <row r="124" spans="1:8" s="11" customFormat="1" x14ac:dyDescent="0.25">
      <c r="A124" s="10"/>
      <c r="B124" s="10"/>
      <c r="C124" s="10"/>
      <c r="D124" s="10"/>
      <c r="E124" s="10"/>
      <c r="F124" s="10"/>
      <c r="G124" s="10"/>
      <c r="H124" s="10"/>
    </row>
    <row r="125" spans="1:8" s="11" customFormat="1" x14ac:dyDescent="0.25">
      <c r="A125" s="10"/>
      <c r="B125" s="10"/>
      <c r="C125" s="10"/>
      <c r="D125" s="10"/>
      <c r="E125" s="10"/>
      <c r="F125" s="10"/>
      <c r="G125" s="10"/>
      <c r="H125" s="10"/>
    </row>
    <row r="126" spans="1:8" s="11" customFormat="1" x14ac:dyDescent="0.25">
      <c r="A126" s="10"/>
      <c r="B126" s="10"/>
      <c r="C126" s="10"/>
      <c r="D126" s="10"/>
      <c r="E126" s="10"/>
      <c r="F126" s="10"/>
      <c r="G126" s="10"/>
      <c r="H126" s="10"/>
    </row>
    <row r="127" spans="1:8" s="11" customFormat="1" x14ac:dyDescent="0.25">
      <c r="A127" s="10"/>
      <c r="B127" s="10"/>
      <c r="C127" s="10"/>
      <c r="D127" s="10"/>
      <c r="E127" s="10"/>
      <c r="F127" s="10"/>
      <c r="G127" s="10"/>
      <c r="H127" s="10"/>
    </row>
    <row r="128" spans="1:8" s="11" customFormat="1" x14ac:dyDescent="0.25">
      <c r="A128" s="10"/>
      <c r="B128" s="10"/>
      <c r="C128" s="10"/>
      <c r="D128" s="10"/>
      <c r="E128" s="10"/>
      <c r="F128" s="10"/>
      <c r="G128" s="10"/>
      <c r="H128" s="10"/>
    </row>
    <row r="129" spans="1:8" s="11" customFormat="1" x14ac:dyDescent="0.25">
      <c r="A129" s="10"/>
      <c r="B129" s="10"/>
      <c r="C129" s="10"/>
      <c r="D129" s="10"/>
      <c r="E129" s="10"/>
      <c r="F129" s="10"/>
      <c r="G129" s="10"/>
      <c r="H129" s="10"/>
    </row>
    <row r="130" spans="1:8" s="11" customFormat="1" x14ac:dyDescent="0.25">
      <c r="A130" s="10"/>
      <c r="B130" s="10"/>
      <c r="C130" s="10"/>
      <c r="D130" s="10"/>
      <c r="E130" s="10"/>
      <c r="F130" s="10"/>
      <c r="G130" s="10"/>
      <c r="H130" s="10"/>
    </row>
    <row r="131" spans="1:8" s="11" customFormat="1" x14ac:dyDescent="0.25">
      <c r="A131" s="10"/>
      <c r="B131" s="10"/>
      <c r="C131" s="10"/>
      <c r="D131" s="10"/>
      <c r="E131" s="10"/>
      <c r="F131" s="10"/>
      <c r="G131" s="10"/>
      <c r="H131" s="10"/>
    </row>
    <row r="132" spans="1:8" s="11" customFormat="1" x14ac:dyDescent="0.25">
      <c r="A132" s="10"/>
      <c r="B132" s="10"/>
      <c r="C132" s="10"/>
      <c r="D132" s="10"/>
      <c r="E132" s="10"/>
      <c r="F132" s="10"/>
      <c r="G132" s="10"/>
      <c r="H132" s="10"/>
    </row>
    <row r="133" spans="1:8" s="11" customFormat="1" x14ac:dyDescent="0.25">
      <c r="A133" s="10"/>
      <c r="B133" s="10"/>
      <c r="C133" s="10"/>
      <c r="D133" s="10"/>
      <c r="E133" s="10"/>
      <c r="F133" s="10"/>
      <c r="G133" s="10"/>
      <c r="H133" s="10"/>
    </row>
    <row r="134" spans="1:8" s="11" customFormat="1" x14ac:dyDescent="0.25">
      <c r="A134" s="10"/>
      <c r="B134" s="10"/>
      <c r="C134" s="10"/>
      <c r="D134" s="10"/>
      <c r="E134" s="10"/>
      <c r="F134" s="10"/>
      <c r="G134" s="10"/>
      <c r="H134" s="10"/>
    </row>
    <row r="135" spans="1:8" s="11" customFormat="1" x14ac:dyDescent="0.25">
      <c r="A135" s="10"/>
      <c r="B135" s="10"/>
      <c r="C135" s="10"/>
      <c r="D135" s="10"/>
      <c r="E135" s="10"/>
      <c r="F135" s="10"/>
      <c r="G135" s="10"/>
      <c r="H135" s="10"/>
    </row>
    <row r="136" spans="1:8" s="11" customFormat="1" x14ac:dyDescent="0.25">
      <c r="A136" s="10"/>
      <c r="B136" s="10"/>
      <c r="C136" s="10"/>
      <c r="D136" s="10"/>
      <c r="E136" s="10"/>
      <c r="F136" s="10"/>
      <c r="G136" s="10"/>
      <c r="H136" s="10"/>
    </row>
    <row r="137" spans="1:8" s="11" customFormat="1" x14ac:dyDescent="0.25">
      <c r="A137" s="10"/>
      <c r="B137" s="10"/>
      <c r="C137" s="10"/>
      <c r="D137" s="10"/>
      <c r="E137" s="10"/>
      <c r="F137" s="10"/>
      <c r="G137" s="10"/>
      <c r="H137" s="10"/>
    </row>
    <row r="138" spans="1:8" s="11" customFormat="1" x14ac:dyDescent="0.25">
      <c r="A138" s="10"/>
      <c r="B138" s="10"/>
      <c r="C138" s="10"/>
      <c r="D138" s="10"/>
      <c r="E138" s="10"/>
      <c r="F138" s="10"/>
      <c r="G138" s="10"/>
      <c r="H138" s="10"/>
    </row>
    <row r="139" spans="1:8" s="11" customFormat="1" x14ac:dyDescent="0.25">
      <c r="A139" s="10"/>
      <c r="B139" s="10"/>
      <c r="C139" s="10"/>
      <c r="D139" s="10"/>
      <c r="E139" s="10"/>
      <c r="F139" s="10"/>
      <c r="G139" s="10"/>
      <c r="H139" s="10"/>
    </row>
    <row r="140" spans="1:8" s="11" customFormat="1" x14ac:dyDescent="0.25">
      <c r="A140" s="10"/>
      <c r="B140" s="10"/>
      <c r="C140" s="10"/>
      <c r="D140" s="10"/>
      <c r="E140" s="10"/>
      <c r="F140" s="10"/>
      <c r="G140" s="10"/>
      <c r="H140" s="10"/>
    </row>
    <row r="141" spans="1:8" s="11" customFormat="1" x14ac:dyDescent="0.25">
      <c r="A141" s="10"/>
      <c r="B141" s="10"/>
      <c r="C141" s="10"/>
      <c r="D141" s="10"/>
      <c r="E141" s="10"/>
      <c r="F141" s="10"/>
      <c r="G141" s="10"/>
      <c r="H141" s="10"/>
    </row>
    <row r="142" spans="1:8" s="11" customFormat="1" x14ac:dyDescent="0.25">
      <c r="A142" s="10"/>
      <c r="B142" s="10"/>
      <c r="C142" s="10"/>
      <c r="D142" s="10"/>
      <c r="E142" s="10"/>
      <c r="F142" s="10"/>
      <c r="G142" s="10"/>
      <c r="H142" s="10"/>
    </row>
    <row r="143" spans="1:8" s="11" customFormat="1" x14ac:dyDescent="0.25">
      <c r="A143" s="10"/>
      <c r="B143" s="10"/>
      <c r="C143" s="10"/>
      <c r="D143" s="10"/>
      <c r="E143" s="10"/>
      <c r="F143" s="10"/>
      <c r="G143" s="10"/>
      <c r="H143" s="10"/>
    </row>
    <row r="144" spans="1:8" s="11" customFormat="1" x14ac:dyDescent="0.25">
      <c r="A144" s="10"/>
      <c r="B144" s="10"/>
      <c r="C144" s="10"/>
      <c r="D144" s="10"/>
      <c r="E144" s="10"/>
      <c r="F144" s="10"/>
      <c r="G144" s="10"/>
      <c r="H144" s="10"/>
    </row>
    <row r="145" spans="1:8" s="11" customFormat="1" x14ac:dyDescent="0.25">
      <c r="A145" s="10"/>
      <c r="B145" s="10"/>
      <c r="C145" s="10"/>
      <c r="D145" s="10"/>
      <c r="E145" s="10"/>
      <c r="F145" s="10"/>
      <c r="G145" s="10"/>
      <c r="H145" s="10"/>
    </row>
    <row r="146" spans="1:8" s="11" customFormat="1" x14ac:dyDescent="0.25">
      <c r="A146" s="10"/>
      <c r="B146" s="10"/>
      <c r="C146" s="10"/>
      <c r="D146" s="10"/>
      <c r="E146" s="10"/>
      <c r="F146" s="10"/>
      <c r="G146" s="10"/>
      <c r="H146" s="10"/>
    </row>
    <row r="147" spans="1:8" s="11" customFormat="1" x14ac:dyDescent="0.25">
      <c r="A147" s="10"/>
      <c r="B147" s="10"/>
      <c r="C147" s="10"/>
      <c r="D147" s="10"/>
      <c r="E147" s="10"/>
      <c r="F147" s="10"/>
      <c r="G147" s="10"/>
      <c r="H147" s="10"/>
    </row>
    <row r="148" spans="1:8" s="11" customFormat="1" x14ac:dyDescent="0.25">
      <c r="A148" s="10"/>
      <c r="B148" s="10"/>
      <c r="C148" s="10"/>
      <c r="D148" s="10"/>
      <c r="E148" s="10"/>
      <c r="F148" s="10"/>
      <c r="G148" s="10"/>
      <c r="H148" s="10"/>
    </row>
    <row r="149" spans="1:8" s="11" customFormat="1" x14ac:dyDescent="0.25">
      <c r="A149" s="10"/>
      <c r="B149" s="10"/>
      <c r="C149" s="10"/>
      <c r="D149" s="10"/>
      <c r="E149" s="10"/>
      <c r="F149" s="10"/>
      <c r="G149" s="10"/>
      <c r="H149" s="10"/>
    </row>
    <row r="150" spans="1:8" s="11" customFormat="1" x14ac:dyDescent="0.25">
      <c r="A150" s="10"/>
      <c r="B150" s="10"/>
      <c r="C150" s="10"/>
      <c r="D150" s="10"/>
      <c r="E150" s="10"/>
      <c r="F150" s="10"/>
      <c r="G150" s="10"/>
      <c r="H150" s="10"/>
    </row>
    <row r="151" spans="1:8" s="11" customFormat="1" x14ac:dyDescent="0.25">
      <c r="A151" s="10"/>
      <c r="B151" s="10"/>
      <c r="C151" s="10"/>
      <c r="D151" s="10"/>
      <c r="E151" s="10"/>
      <c r="F151" s="10"/>
      <c r="G151" s="10"/>
      <c r="H151" s="10"/>
    </row>
    <row r="152" spans="1:8" s="11" customFormat="1" x14ac:dyDescent="0.25">
      <c r="A152" s="19"/>
      <c r="B152" s="19"/>
      <c r="C152" s="10"/>
      <c r="D152" s="10"/>
      <c r="E152" s="10"/>
      <c r="F152" s="10"/>
      <c r="G152" s="10"/>
      <c r="H152" s="10"/>
    </row>
    <row r="153" spans="1:8" s="11" customFormat="1" x14ac:dyDescent="0.25">
      <c r="A153" s="3"/>
      <c r="B153" s="3"/>
      <c r="C153" s="10"/>
      <c r="D153" s="10"/>
      <c r="E153" s="10"/>
      <c r="F153" s="10"/>
      <c r="G153" s="10"/>
      <c r="H153" s="10"/>
    </row>
    <row r="154" spans="1:8" s="11" customFormat="1" x14ac:dyDescent="0.25">
      <c r="A154" s="3"/>
      <c r="B154" s="3"/>
      <c r="C154" s="10"/>
      <c r="D154" s="10"/>
      <c r="E154" s="10"/>
      <c r="F154" s="10"/>
      <c r="G154" s="10"/>
      <c r="H154" s="10"/>
    </row>
    <row r="155" spans="1:8" s="11" customFormat="1" x14ac:dyDescent="0.25">
      <c r="A155" s="3"/>
      <c r="B155" s="3"/>
      <c r="C155" s="10"/>
      <c r="D155" s="10"/>
      <c r="E155" s="10"/>
      <c r="F155" s="10"/>
      <c r="G155" s="10"/>
      <c r="H155" s="10"/>
    </row>
    <row r="156" spans="1:8" s="11" customFormat="1" x14ac:dyDescent="0.25">
      <c r="A156" s="3"/>
      <c r="B156" s="3"/>
      <c r="C156" s="10"/>
      <c r="D156" s="10"/>
      <c r="E156" s="10"/>
      <c r="F156" s="10"/>
      <c r="G156" s="10"/>
      <c r="H156" s="10"/>
    </row>
    <row r="157" spans="1:8" s="11" customFormat="1" x14ac:dyDescent="0.25">
      <c r="A157" s="3"/>
      <c r="B157" s="3"/>
      <c r="C157" s="10"/>
      <c r="D157" s="10"/>
      <c r="E157" s="10"/>
      <c r="F157" s="10"/>
      <c r="G157" s="10"/>
      <c r="H157" s="10"/>
    </row>
    <row r="158" spans="1:8" s="11" customFormat="1" x14ac:dyDescent="0.25">
      <c r="A158" s="3"/>
      <c r="B158" s="3"/>
      <c r="C158" s="10"/>
      <c r="D158" s="10"/>
      <c r="E158" s="10"/>
      <c r="F158" s="10"/>
      <c r="G158" s="10"/>
      <c r="H158" s="10"/>
    </row>
    <row r="159" spans="1:8" s="11" customFormat="1" x14ac:dyDescent="0.25">
      <c r="A159" s="3"/>
      <c r="B159" s="3"/>
      <c r="C159" s="10"/>
      <c r="D159" s="10"/>
      <c r="E159" s="10"/>
      <c r="F159" s="10"/>
      <c r="G159" s="10"/>
      <c r="H159" s="10"/>
    </row>
    <row r="160" spans="1:8" s="11" customFormat="1" x14ac:dyDescent="0.25">
      <c r="A160" s="3"/>
      <c r="B160" s="3"/>
      <c r="C160" s="10"/>
      <c r="D160" s="10"/>
      <c r="E160" s="10"/>
      <c r="F160" s="10"/>
      <c r="G160" s="10"/>
      <c r="H160" s="10"/>
    </row>
    <row r="161" spans="1:8" s="11" customFormat="1" x14ac:dyDescent="0.25">
      <c r="A161" s="3"/>
      <c r="B161" s="3"/>
      <c r="C161" s="10"/>
      <c r="D161" s="10"/>
      <c r="E161" s="10"/>
      <c r="F161" s="10"/>
      <c r="G161" s="10"/>
      <c r="H161" s="10"/>
    </row>
    <row r="162" spans="1:8" s="11" customFormat="1" x14ac:dyDescent="0.25">
      <c r="A162" s="3"/>
      <c r="B162" s="3"/>
      <c r="C162" s="10"/>
      <c r="D162" s="10"/>
      <c r="E162" s="10"/>
      <c r="F162" s="10"/>
      <c r="G162" s="10"/>
      <c r="H162" s="10"/>
    </row>
    <row r="163" spans="1:8" s="11" customFormat="1" x14ac:dyDescent="0.25">
      <c r="A163" s="3"/>
      <c r="B163" s="3"/>
      <c r="C163" s="10"/>
      <c r="D163" s="10"/>
      <c r="E163" s="10"/>
      <c r="F163" s="10"/>
      <c r="G163" s="10"/>
      <c r="H163" s="10"/>
    </row>
    <row r="164" spans="1:8" s="11" customFormat="1" x14ac:dyDescent="0.25">
      <c r="A164" s="3"/>
      <c r="B164" s="3"/>
      <c r="C164" s="10"/>
      <c r="D164" s="10"/>
      <c r="E164" s="10"/>
      <c r="F164" s="10"/>
      <c r="G164" s="10"/>
      <c r="H164" s="10"/>
    </row>
    <row r="165" spans="1:8" s="11" customFormat="1" x14ac:dyDescent="0.25">
      <c r="A165" s="3"/>
      <c r="B165" s="3"/>
      <c r="C165" s="10"/>
      <c r="D165" s="10"/>
      <c r="E165" s="10"/>
      <c r="F165" s="10"/>
      <c r="G165" s="10"/>
      <c r="H165" s="10"/>
    </row>
    <row r="166" spans="1:8" s="11" customFormat="1" x14ac:dyDescent="0.25">
      <c r="A166" s="3"/>
      <c r="B166" s="3"/>
      <c r="C166" s="10"/>
      <c r="D166" s="10"/>
      <c r="E166" s="10"/>
      <c r="F166" s="10"/>
      <c r="G166" s="10"/>
      <c r="H166" s="10"/>
    </row>
    <row r="167" spans="1:8" s="11" customFormat="1" x14ac:dyDescent="0.25">
      <c r="A167" s="3"/>
      <c r="B167" s="3"/>
      <c r="C167" s="10"/>
      <c r="D167" s="10"/>
      <c r="E167" s="10"/>
      <c r="F167" s="10"/>
      <c r="G167" s="10"/>
      <c r="H167" s="10"/>
    </row>
    <row r="168" spans="1:8" s="11" customFormat="1" x14ac:dyDescent="0.25">
      <c r="A168" s="3"/>
      <c r="B168" s="3"/>
      <c r="C168" s="10"/>
      <c r="D168" s="10"/>
      <c r="E168" s="10"/>
      <c r="F168" s="10"/>
      <c r="G168" s="10"/>
      <c r="H168" s="10"/>
    </row>
    <row r="169" spans="1:8" s="11" customFormat="1" x14ac:dyDescent="0.25">
      <c r="A169" s="3"/>
      <c r="B169" s="3"/>
      <c r="C169" s="10"/>
      <c r="D169" s="10"/>
      <c r="E169" s="10"/>
      <c r="F169" s="10"/>
      <c r="G169" s="10"/>
      <c r="H169" s="10"/>
    </row>
    <row r="170" spans="1:8" s="11" customFormat="1" x14ac:dyDescent="0.25">
      <c r="A170" s="3"/>
      <c r="B170" s="3"/>
      <c r="C170" s="10"/>
      <c r="D170" s="10"/>
      <c r="E170" s="10"/>
      <c r="F170" s="10"/>
      <c r="G170" s="10"/>
      <c r="H170" s="10"/>
    </row>
    <row r="171" spans="1:8" s="11" customFormat="1" x14ac:dyDescent="0.25">
      <c r="A171" s="3"/>
      <c r="B171" s="3"/>
      <c r="C171" s="10"/>
      <c r="D171" s="10"/>
      <c r="E171" s="10"/>
      <c r="F171" s="10"/>
      <c r="G171" s="10"/>
      <c r="H171" s="10"/>
    </row>
    <row r="172" spans="1:8" s="11" customFormat="1" x14ac:dyDescent="0.25">
      <c r="A172" s="3"/>
      <c r="B172" s="3"/>
      <c r="C172" s="10"/>
      <c r="D172" s="10"/>
      <c r="E172" s="10"/>
      <c r="F172" s="10"/>
      <c r="G172" s="10"/>
      <c r="H172" s="10"/>
    </row>
    <row r="173" spans="1:8" s="11" customFormat="1" x14ac:dyDescent="0.25">
      <c r="A173" s="3"/>
      <c r="B173" s="3"/>
      <c r="C173" s="10"/>
      <c r="D173" s="10"/>
      <c r="E173" s="10"/>
      <c r="F173" s="10"/>
      <c r="G173" s="10"/>
      <c r="H173" s="10"/>
    </row>
    <row r="174" spans="1:8" s="11" customFormat="1" x14ac:dyDescent="0.25">
      <c r="A174" s="3"/>
      <c r="B174" s="3"/>
      <c r="C174" s="10"/>
      <c r="D174" s="10"/>
      <c r="E174" s="10"/>
      <c r="F174" s="10"/>
      <c r="G174" s="10"/>
      <c r="H174" s="10"/>
    </row>
    <row r="175" spans="1:8" s="11" customFormat="1" x14ac:dyDescent="0.25">
      <c r="A175" s="3"/>
      <c r="B175" s="3"/>
      <c r="C175" s="10"/>
      <c r="D175" s="10"/>
      <c r="E175" s="10"/>
      <c r="F175" s="10"/>
      <c r="G175" s="10"/>
      <c r="H175" s="10"/>
    </row>
    <row r="176" spans="1:8" s="11" customFormat="1" x14ac:dyDescent="0.25">
      <c r="A176" s="3"/>
      <c r="B176" s="3"/>
      <c r="C176" s="10"/>
      <c r="D176" s="10"/>
      <c r="E176" s="10"/>
      <c r="F176" s="10"/>
      <c r="G176" s="10"/>
      <c r="H176" s="10"/>
    </row>
    <row r="177" spans="1:8" s="11" customFormat="1" x14ac:dyDescent="0.25">
      <c r="A177" s="3"/>
      <c r="B177" s="3"/>
      <c r="C177" s="10"/>
      <c r="D177" s="10"/>
      <c r="E177" s="10"/>
      <c r="F177" s="10"/>
      <c r="G177" s="10"/>
      <c r="H177" s="10"/>
    </row>
    <row r="178" spans="1:8" s="11" customFormat="1" x14ac:dyDescent="0.25">
      <c r="A178" s="3"/>
      <c r="B178" s="3"/>
      <c r="C178" s="10"/>
      <c r="D178" s="10"/>
      <c r="E178" s="10"/>
      <c r="F178" s="10"/>
      <c r="G178" s="10"/>
      <c r="H178" s="10"/>
    </row>
    <row r="179" spans="1:8" s="11" customFormat="1" x14ac:dyDescent="0.25">
      <c r="A179" s="3"/>
      <c r="B179" s="3"/>
      <c r="C179" s="10"/>
      <c r="D179" s="10"/>
      <c r="E179" s="10"/>
      <c r="F179" s="10"/>
      <c r="G179" s="10"/>
      <c r="H179" s="10"/>
    </row>
    <row r="180" spans="1:8" s="11" customFormat="1" x14ac:dyDescent="0.25">
      <c r="A180" s="3"/>
      <c r="B180" s="3"/>
      <c r="C180" s="10"/>
      <c r="D180" s="10"/>
      <c r="E180" s="10"/>
      <c r="F180" s="10"/>
      <c r="G180" s="10"/>
      <c r="H180" s="10"/>
    </row>
    <row r="181" spans="1:8" s="11" customFormat="1" x14ac:dyDescent="0.25">
      <c r="A181" s="3"/>
      <c r="B181" s="3"/>
      <c r="C181" s="10"/>
      <c r="D181" s="10"/>
      <c r="E181" s="10"/>
      <c r="F181" s="10"/>
      <c r="G181" s="10"/>
      <c r="H181" s="10"/>
    </row>
    <row r="182" spans="1:8" s="11" customFormat="1" x14ac:dyDescent="0.25">
      <c r="A182" s="3"/>
      <c r="B182" s="3"/>
      <c r="C182" s="10"/>
      <c r="D182" s="10"/>
      <c r="E182" s="10"/>
      <c r="F182" s="10"/>
      <c r="G182" s="10"/>
      <c r="H182" s="10"/>
    </row>
    <row r="183" spans="1:8" s="11" customFormat="1" x14ac:dyDescent="0.25">
      <c r="A183" s="3"/>
      <c r="B183" s="3"/>
      <c r="C183" s="10"/>
      <c r="D183" s="10"/>
      <c r="E183" s="10"/>
      <c r="F183" s="10"/>
      <c r="G183" s="10"/>
      <c r="H183" s="10"/>
    </row>
    <row r="184" spans="1:8" s="11" customFormat="1" x14ac:dyDescent="0.25">
      <c r="A184" s="3"/>
      <c r="B184" s="3"/>
      <c r="C184" s="10"/>
      <c r="D184" s="10"/>
      <c r="E184" s="10"/>
      <c r="F184" s="10"/>
      <c r="G184" s="10"/>
      <c r="H184" s="10"/>
    </row>
    <row r="185" spans="1:8" s="11" customFormat="1" x14ac:dyDescent="0.25">
      <c r="A185" s="3"/>
      <c r="B185" s="3"/>
      <c r="C185" s="10"/>
      <c r="D185" s="10"/>
      <c r="E185" s="10"/>
      <c r="F185" s="10"/>
      <c r="G185" s="10"/>
      <c r="H185" s="10"/>
    </row>
    <row r="186" spans="1:8" s="11" customFormat="1" x14ac:dyDescent="0.25">
      <c r="A186" s="3"/>
      <c r="B186" s="3"/>
      <c r="C186" s="10"/>
      <c r="D186" s="10"/>
      <c r="E186" s="10"/>
      <c r="F186" s="10"/>
      <c r="G186" s="10"/>
      <c r="H186" s="10"/>
    </row>
    <row r="187" spans="1:8" s="11" customFormat="1" x14ac:dyDescent="0.25">
      <c r="A187" s="3"/>
      <c r="B187" s="3"/>
      <c r="C187" s="10"/>
      <c r="D187" s="10"/>
      <c r="E187" s="10"/>
      <c r="F187" s="10"/>
      <c r="G187" s="10"/>
      <c r="H187" s="10"/>
    </row>
    <row r="188" spans="1:8" s="11" customFormat="1" x14ac:dyDescent="0.25">
      <c r="A188" s="3"/>
      <c r="B188" s="3"/>
      <c r="C188" s="10"/>
      <c r="D188" s="10"/>
      <c r="E188" s="10"/>
      <c r="F188" s="10"/>
      <c r="G188" s="10"/>
      <c r="H188" s="10"/>
    </row>
    <row r="189" spans="1:8" s="11" customFormat="1" x14ac:dyDescent="0.25">
      <c r="A189" s="3"/>
      <c r="B189" s="3"/>
      <c r="C189" s="10"/>
      <c r="D189" s="10"/>
      <c r="E189" s="10"/>
      <c r="F189" s="10"/>
      <c r="G189" s="10"/>
      <c r="H189" s="10"/>
    </row>
    <row r="190" spans="1:8" s="11" customFormat="1" x14ac:dyDescent="0.25">
      <c r="A190" s="3"/>
      <c r="B190" s="3"/>
      <c r="C190" s="10"/>
      <c r="D190" s="10"/>
      <c r="E190" s="10"/>
      <c r="F190" s="10"/>
      <c r="G190" s="10"/>
      <c r="H190" s="10"/>
    </row>
    <row r="191" spans="1:8" s="11" customFormat="1" x14ac:dyDescent="0.25">
      <c r="A191" s="3"/>
      <c r="B191" s="3"/>
      <c r="C191" s="10"/>
      <c r="D191" s="10"/>
      <c r="E191" s="10"/>
      <c r="F191" s="10"/>
      <c r="G191" s="10"/>
      <c r="H191" s="10"/>
    </row>
    <row r="192" spans="1:8" s="11" customFormat="1" x14ac:dyDescent="0.25">
      <c r="A192" s="3"/>
      <c r="B192" s="3"/>
      <c r="C192" s="10"/>
      <c r="D192" s="10"/>
      <c r="E192" s="10"/>
      <c r="F192" s="10"/>
      <c r="G192" s="10"/>
      <c r="H192" s="10"/>
    </row>
    <row r="193" spans="1:8" s="11" customFormat="1" x14ac:dyDescent="0.25">
      <c r="A193" s="3"/>
      <c r="B193" s="3"/>
      <c r="C193" s="10"/>
      <c r="D193" s="10"/>
      <c r="E193" s="10"/>
      <c r="F193" s="10"/>
      <c r="G193" s="10"/>
      <c r="H193" s="10"/>
    </row>
    <row r="194" spans="1:8" s="11" customFormat="1" x14ac:dyDescent="0.25">
      <c r="A194" s="3"/>
      <c r="B194" s="3"/>
      <c r="C194" s="10"/>
      <c r="D194" s="10"/>
      <c r="E194" s="10"/>
      <c r="F194" s="10"/>
      <c r="G194" s="10"/>
      <c r="H194" s="10"/>
    </row>
    <row r="195" spans="1:8" s="11" customFormat="1" x14ac:dyDescent="0.25">
      <c r="A195" s="3"/>
      <c r="B195" s="3"/>
      <c r="C195" s="10"/>
      <c r="D195" s="10"/>
      <c r="E195" s="10"/>
      <c r="F195" s="10"/>
      <c r="G195" s="10"/>
      <c r="H195" s="10"/>
    </row>
    <row r="196" spans="1:8" s="11" customFormat="1" x14ac:dyDescent="0.25">
      <c r="A196" s="3"/>
      <c r="B196" s="3"/>
      <c r="C196" s="10"/>
      <c r="D196" s="10"/>
      <c r="E196" s="10"/>
      <c r="F196" s="10"/>
      <c r="G196" s="10"/>
      <c r="H196" s="10"/>
    </row>
    <row r="197" spans="1:8" s="11" customFormat="1" x14ac:dyDescent="0.25">
      <c r="A197" s="3"/>
      <c r="B197" s="3"/>
      <c r="C197" s="10"/>
      <c r="D197" s="10"/>
      <c r="E197" s="10"/>
      <c r="F197" s="10"/>
      <c r="G197" s="10"/>
      <c r="H197" s="10"/>
    </row>
    <row r="198" spans="1:8" s="11" customFormat="1" x14ac:dyDescent="0.25">
      <c r="A198" s="3"/>
      <c r="B198" s="3"/>
      <c r="C198" s="10"/>
      <c r="D198" s="10"/>
      <c r="E198" s="10"/>
      <c r="F198" s="10"/>
      <c r="G198" s="10"/>
      <c r="H198" s="10"/>
    </row>
    <row r="199" spans="1:8" s="11" customFormat="1" x14ac:dyDescent="0.25">
      <c r="A199" s="3"/>
      <c r="B199" s="3"/>
      <c r="C199" s="10"/>
      <c r="D199" s="10"/>
      <c r="E199" s="10"/>
      <c r="F199" s="10"/>
      <c r="G199" s="10"/>
      <c r="H199" s="10"/>
    </row>
    <row r="200" spans="1:8" s="11" customFormat="1" x14ac:dyDescent="0.25">
      <c r="A200" s="3"/>
      <c r="B200" s="3"/>
      <c r="C200" s="10"/>
      <c r="D200" s="10"/>
      <c r="E200" s="10"/>
      <c r="F200" s="10"/>
      <c r="G200" s="10"/>
      <c r="H200" s="10"/>
    </row>
    <row r="201" spans="1:8" s="11" customFormat="1" x14ac:dyDescent="0.25">
      <c r="A201" s="3"/>
      <c r="B201" s="3"/>
      <c r="C201" s="10"/>
      <c r="D201" s="10"/>
      <c r="E201" s="10"/>
      <c r="F201" s="10"/>
      <c r="G201" s="10"/>
      <c r="H201" s="10"/>
    </row>
    <row r="202" spans="1:8" s="11" customFormat="1" x14ac:dyDescent="0.25">
      <c r="A202" s="3"/>
      <c r="B202" s="3"/>
      <c r="C202" s="10"/>
      <c r="D202" s="10"/>
      <c r="E202" s="10"/>
      <c r="F202" s="10"/>
      <c r="G202" s="10"/>
      <c r="H202" s="10"/>
    </row>
    <row r="203" spans="1:8" s="11" customFormat="1" x14ac:dyDescent="0.25">
      <c r="A203" s="3"/>
      <c r="B203" s="3"/>
      <c r="C203" s="10"/>
      <c r="D203" s="10"/>
      <c r="E203" s="10"/>
      <c r="F203" s="10"/>
      <c r="G203" s="10"/>
      <c r="H203" s="10"/>
    </row>
    <row r="204" spans="1:8" s="11" customFormat="1" x14ac:dyDescent="0.25">
      <c r="A204" s="3"/>
      <c r="B204" s="3"/>
      <c r="C204" s="10"/>
      <c r="D204" s="10"/>
      <c r="E204" s="10"/>
      <c r="F204" s="10"/>
      <c r="G204" s="10"/>
      <c r="H204" s="10"/>
    </row>
    <row r="205" spans="1:8" s="11" customFormat="1" x14ac:dyDescent="0.25">
      <c r="A205" s="3"/>
      <c r="B205" s="3"/>
      <c r="C205" s="10"/>
      <c r="D205" s="10"/>
      <c r="E205" s="10"/>
      <c r="F205" s="10"/>
      <c r="G205" s="10"/>
      <c r="H205" s="10"/>
    </row>
    <row r="206" spans="1:8" s="11" customFormat="1" x14ac:dyDescent="0.25">
      <c r="A206" s="3"/>
      <c r="B206" s="3"/>
      <c r="C206" s="10"/>
      <c r="D206" s="10"/>
      <c r="E206" s="10"/>
      <c r="F206" s="10"/>
      <c r="G206" s="10"/>
      <c r="H206" s="10"/>
    </row>
    <row r="207" spans="1:8" s="11" customFormat="1" x14ac:dyDescent="0.25">
      <c r="A207" s="3"/>
      <c r="B207" s="3"/>
      <c r="C207" s="10"/>
      <c r="D207" s="10"/>
      <c r="E207" s="10"/>
      <c r="F207" s="10"/>
      <c r="G207" s="10"/>
      <c r="H207" s="10"/>
    </row>
    <row r="208" spans="1:8" s="11" customFormat="1" x14ac:dyDescent="0.25">
      <c r="A208" s="3"/>
      <c r="B208" s="3"/>
      <c r="C208" s="10"/>
      <c r="D208" s="10"/>
      <c r="E208" s="10"/>
      <c r="F208" s="10"/>
      <c r="G208" s="10"/>
      <c r="H208" s="10"/>
    </row>
    <row r="209" spans="1:8" s="11" customFormat="1" x14ac:dyDescent="0.25">
      <c r="A209" s="3"/>
      <c r="B209" s="3"/>
      <c r="C209" s="10"/>
      <c r="D209" s="10"/>
      <c r="E209" s="10"/>
      <c r="F209" s="10"/>
      <c r="G209" s="10"/>
      <c r="H209" s="10"/>
    </row>
    <row r="210" spans="1:8" s="11" customFormat="1" x14ac:dyDescent="0.25">
      <c r="A210" s="3"/>
      <c r="B210" s="3"/>
      <c r="C210" s="10"/>
      <c r="D210" s="10"/>
      <c r="E210" s="10"/>
      <c r="F210" s="10"/>
      <c r="G210" s="10"/>
      <c r="H210" s="10"/>
    </row>
    <row r="211" spans="1:8" s="11" customFormat="1" x14ac:dyDescent="0.25">
      <c r="A211" s="3"/>
      <c r="B211" s="3"/>
      <c r="C211" s="10"/>
      <c r="D211" s="10"/>
      <c r="E211" s="10"/>
      <c r="F211" s="10"/>
      <c r="G211" s="10"/>
      <c r="H211" s="10"/>
    </row>
    <row r="212" spans="1:8" s="11" customFormat="1" x14ac:dyDescent="0.25">
      <c r="A212" s="3"/>
      <c r="B212" s="3"/>
      <c r="C212" s="10"/>
      <c r="D212" s="10"/>
      <c r="E212" s="10"/>
      <c r="F212" s="10"/>
      <c r="G212" s="10"/>
      <c r="H212" s="10"/>
    </row>
    <row r="213" spans="1:8" s="11" customFormat="1" x14ac:dyDescent="0.25">
      <c r="A213" s="3"/>
      <c r="B213" s="3"/>
      <c r="C213" s="10"/>
      <c r="D213" s="10"/>
      <c r="E213" s="10"/>
      <c r="F213" s="10"/>
      <c r="G213" s="10"/>
      <c r="H213" s="10"/>
    </row>
    <row r="214" spans="1:8" s="11" customFormat="1" x14ac:dyDescent="0.25">
      <c r="A214" s="3"/>
      <c r="B214" s="3"/>
      <c r="C214" s="10"/>
      <c r="D214" s="10"/>
      <c r="E214" s="10"/>
      <c r="F214" s="10"/>
      <c r="G214" s="10"/>
      <c r="H214" s="10"/>
    </row>
    <row r="215" spans="1:8" s="11" customFormat="1" x14ac:dyDescent="0.25">
      <c r="A215" s="3"/>
      <c r="B215" s="3"/>
      <c r="C215" s="10"/>
      <c r="D215" s="10"/>
      <c r="E215" s="10"/>
      <c r="F215" s="10"/>
      <c r="G215" s="10"/>
      <c r="H215" s="10"/>
    </row>
    <row r="216" spans="1:8" s="11" customFormat="1" x14ac:dyDescent="0.25">
      <c r="A216" s="3"/>
      <c r="B216" s="3"/>
      <c r="C216" s="10"/>
      <c r="D216" s="10"/>
      <c r="E216" s="10"/>
      <c r="F216" s="10"/>
      <c r="G216" s="10"/>
      <c r="H216" s="10"/>
    </row>
    <row r="217" spans="1:8" s="11" customFormat="1" x14ac:dyDescent="0.25">
      <c r="A217" s="3"/>
      <c r="B217" s="3"/>
      <c r="C217" s="10"/>
      <c r="D217" s="10"/>
      <c r="E217" s="10"/>
      <c r="F217" s="10"/>
      <c r="G217" s="10"/>
      <c r="H217" s="10"/>
    </row>
    <row r="218" spans="1:8" s="11" customFormat="1" x14ac:dyDescent="0.25">
      <c r="A218" s="3"/>
      <c r="B218" s="3"/>
      <c r="C218" s="10"/>
      <c r="D218" s="10"/>
      <c r="E218" s="10"/>
      <c r="F218" s="10"/>
      <c r="G218" s="10"/>
      <c r="H218" s="10"/>
    </row>
    <row r="219" spans="1:8" s="11" customFormat="1" x14ac:dyDescent="0.25">
      <c r="A219" s="3"/>
      <c r="B219" s="3"/>
      <c r="C219" s="10"/>
      <c r="D219" s="10"/>
      <c r="E219" s="10"/>
      <c r="F219" s="10"/>
      <c r="G219" s="10"/>
      <c r="H219" s="10"/>
    </row>
    <row r="220" spans="1:8" s="11" customFormat="1" x14ac:dyDescent="0.25">
      <c r="A220" s="3"/>
      <c r="B220" s="3"/>
      <c r="C220" s="10"/>
      <c r="D220" s="10"/>
      <c r="E220" s="10"/>
      <c r="F220" s="10"/>
      <c r="G220" s="10"/>
      <c r="H220" s="10"/>
    </row>
    <row r="221" spans="1:8" s="11" customFormat="1" x14ac:dyDescent="0.25">
      <c r="A221" s="3"/>
      <c r="B221" s="3"/>
      <c r="C221" s="10"/>
      <c r="D221" s="10"/>
      <c r="E221" s="10"/>
      <c r="F221" s="10"/>
      <c r="G221" s="10"/>
      <c r="H221" s="10"/>
    </row>
    <row r="222" spans="1:8" s="11" customFormat="1" x14ac:dyDescent="0.25">
      <c r="A222" s="3"/>
      <c r="B222" s="3"/>
      <c r="C222" s="10"/>
      <c r="D222" s="10"/>
      <c r="E222" s="10"/>
      <c r="F222" s="10"/>
      <c r="G222" s="10"/>
      <c r="H222" s="10"/>
    </row>
    <row r="223" spans="1:8" s="11" customFormat="1" x14ac:dyDescent="0.25">
      <c r="A223" s="3"/>
      <c r="B223" s="3"/>
      <c r="C223" s="10"/>
      <c r="D223" s="10"/>
      <c r="E223" s="10"/>
      <c r="F223" s="10"/>
      <c r="G223" s="10"/>
      <c r="H223" s="10"/>
    </row>
    <row r="224" spans="1:8" s="11" customFormat="1" x14ac:dyDescent="0.25">
      <c r="A224" s="3"/>
      <c r="B224" s="3"/>
      <c r="C224" s="10"/>
      <c r="D224" s="10"/>
      <c r="E224" s="10"/>
      <c r="F224" s="10"/>
      <c r="G224" s="10"/>
      <c r="H224" s="10"/>
    </row>
    <row r="225" spans="1:8" s="11" customFormat="1" x14ac:dyDescent="0.25">
      <c r="A225" s="3"/>
      <c r="B225" s="3"/>
      <c r="C225" s="10"/>
      <c r="D225" s="10"/>
      <c r="E225" s="10"/>
      <c r="F225" s="10"/>
      <c r="G225" s="10"/>
      <c r="H225" s="10"/>
    </row>
    <row r="226" spans="1:8" s="11" customFormat="1" x14ac:dyDescent="0.25">
      <c r="A226" s="3"/>
      <c r="B226" s="3"/>
      <c r="C226" s="10"/>
      <c r="D226" s="10"/>
      <c r="E226" s="10"/>
      <c r="F226" s="10"/>
      <c r="G226" s="10"/>
      <c r="H226" s="10"/>
    </row>
    <row r="227" spans="1:8" s="11" customFormat="1" x14ac:dyDescent="0.25">
      <c r="A227" s="3"/>
      <c r="B227" s="3"/>
      <c r="C227" s="10"/>
      <c r="D227" s="10"/>
      <c r="E227" s="10"/>
      <c r="F227" s="10"/>
      <c r="G227" s="10"/>
      <c r="H227" s="10"/>
    </row>
    <row r="228" spans="1:8" s="11" customFormat="1" x14ac:dyDescent="0.25">
      <c r="A228" s="3"/>
      <c r="B228" s="3"/>
      <c r="C228" s="10"/>
      <c r="D228" s="10"/>
      <c r="E228" s="10"/>
      <c r="F228" s="10"/>
      <c r="G228" s="10"/>
      <c r="H228" s="10"/>
    </row>
    <row r="229" spans="1:8" s="11" customFormat="1" x14ac:dyDescent="0.25">
      <c r="A229" s="3"/>
      <c r="B229" s="3"/>
      <c r="C229" s="10"/>
      <c r="D229" s="10"/>
      <c r="E229" s="10"/>
      <c r="F229" s="10"/>
      <c r="G229" s="10"/>
      <c r="H229" s="10"/>
    </row>
    <row r="230" spans="1:8" s="11" customFormat="1" x14ac:dyDescent="0.25">
      <c r="A230" s="3"/>
      <c r="B230" s="3"/>
      <c r="C230" s="10"/>
      <c r="D230" s="10"/>
      <c r="E230" s="10"/>
      <c r="F230" s="10"/>
      <c r="G230" s="10"/>
      <c r="H230" s="10"/>
    </row>
    <row r="231" spans="1:8" s="11" customFormat="1" x14ac:dyDescent="0.25">
      <c r="A231" s="3"/>
      <c r="B231" s="3"/>
      <c r="C231" s="10"/>
      <c r="D231" s="10"/>
      <c r="E231" s="10"/>
      <c r="F231" s="10"/>
      <c r="G231" s="10"/>
      <c r="H231" s="10"/>
    </row>
    <row r="232" spans="1:8" s="11" customFormat="1" x14ac:dyDescent="0.25">
      <c r="A232" s="3"/>
      <c r="B232" s="3"/>
      <c r="C232" s="10"/>
      <c r="D232" s="10"/>
      <c r="E232" s="10"/>
      <c r="F232" s="10"/>
      <c r="G232" s="10"/>
      <c r="H232" s="10"/>
    </row>
    <row r="233" spans="1:8" s="11" customFormat="1" x14ac:dyDescent="0.25">
      <c r="A233" s="3"/>
      <c r="B233" s="3"/>
      <c r="C233" s="10"/>
      <c r="D233" s="10"/>
      <c r="E233" s="10"/>
      <c r="F233" s="10"/>
      <c r="G233" s="10"/>
      <c r="H233" s="10"/>
    </row>
    <row r="234" spans="1:8" s="11" customFormat="1" x14ac:dyDescent="0.25">
      <c r="A234" s="3"/>
      <c r="B234" s="3"/>
      <c r="C234" s="10"/>
      <c r="D234" s="10"/>
      <c r="E234" s="10"/>
      <c r="F234" s="10"/>
      <c r="G234" s="10"/>
      <c r="H234" s="10"/>
    </row>
    <row r="235" spans="1:8" s="11" customFormat="1" x14ac:dyDescent="0.25">
      <c r="A235" s="3"/>
      <c r="B235" s="3"/>
      <c r="C235" s="10"/>
      <c r="D235" s="10"/>
      <c r="E235" s="10"/>
      <c r="F235" s="10"/>
      <c r="G235" s="10"/>
      <c r="H235" s="10"/>
    </row>
    <row r="236" spans="1:8" s="11" customFormat="1" x14ac:dyDescent="0.25">
      <c r="A236" s="3"/>
      <c r="B236" s="3"/>
      <c r="C236" s="10"/>
      <c r="D236" s="10"/>
      <c r="E236" s="10"/>
      <c r="F236" s="10"/>
      <c r="G236" s="10"/>
      <c r="H236" s="10"/>
    </row>
    <row r="237" spans="1:8" s="11" customFormat="1" x14ac:dyDescent="0.25">
      <c r="A237" s="3"/>
      <c r="B237" s="3"/>
      <c r="C237" s="10"/>
      <c r="D237" s="10"/>
      <c r="E237" s="10"/>
      <c r="F237" s="10"/>
      <c r="G237" s="10"/>
      <c r="H237" s="10"/>
    </row>
    <row r="238" spans="1:8" s="11" customFormat="1" x14ac:dyDescent="0.25">
      <c r="A238" s="3"/>
      <c r="B238" s="3"/>
      <c r="C238" s="10"/>
      <c r="D238" s="10"/>
      <c r="E238" s="10"/>
      <c r="F238" s="10"/>
      <c r="G238" s="10"/>
      <c r="H238" s="10"/>
    </row>
    <row r="239" spans="1:8" s="11" customFormat="1" x14ac:dyDescent="0.25">
      <c r="A239" s="3"/>
      <c r="B239" s="3"/>
      <c r="C239" s="10"/>
      <c r="D239" s="10"/>
      <c r="E239" s="10"/>
      <c r="F239" s="10"/>
      <c r="G239" s="10"/>
      <c r="H239" s="10"/>
    </row>
    <row r="240" spans="1:8" s="11" customFormat="1" x14ac:dyDescent="0.25">
      <c r="A240" s="3"/>
      <c r="B240" s="3"/>
      <c r="C240" s="10"/>
      <c r="D240" s="10"/>
      <c r="E240" s="10"/>
      <c r="F240" s="10"/>
      <c r="G240" s="10"/>
      <c r="H240" s="10"/>
    </row>
    <row r="241" spans="1:8" s="11" customFormat="1" x14ac:dyDescent="0.25">
      <c r="A241" s="3"/>
      <c r="B241" s="3"/>
      <c r="C241" s="10"/>
      <c r="D241" s="10"/>
      <c r="E241" s="10"/>
      <c r="F241" s="10"/>
      <c r="G241" s="10"/>
      <c r="H241" s="10"/>
    </row>
    <row r="242" spans="1:8" s="11" customFormat="1" x14ac:dyDescent="0.25">
      <c r="A242" s="3"/>
      <c r="B242" s="3"/>
      <c r="C242" s="10"/>
      <c r="D242" s="10"/>
      <c r="E242" s="10"/>
      <c r="F242" s="10"/>
      <c r="G242" s="10"/>
      <c r="H242" s="10"/>
    </row>
    <row r="243" spans="1:8" s="11" customFormat="1" x14ac:dyDescent="0.25">
      <c r="A243" s="3"/>
      <c r="B243" s="3"/>
      <c r="C243" s="10"/>
      <c r="D243" s="10"/>
      <c r="E243" s="10"/>
      <c r="F243" s="10"/>
      <c r="G243" s="10"/>
      <c r="H243" s="10"/>
    </row>
    <row r="244" spans="1:8" s="11" customFormat="1" x14ac:dyDescent="0.25">
      <c r="A244" s="3"/>
      <c r="B244" s="3"/>
      <c r="C244" s="10"/>
      <c r="D244" s="10"/>
      <c r="E244" s="10"/>
      <c r="F244" s="10"/>
      <c r="G244" s="10"/>
      <c r="H244" s="10"/>
    </row>
    <row r="245" spans="1:8" s="11" customFormat="1" x14ac:dyDescent="0.25">
      <c r="A245" s="3"/>
      <c r="B245" s="3"/>
      <c r="C245" s="10"/>
      <c r="D245" s="10"/>
      <c r="E245" s="10"/>
      <c r="F245" s="10"/>
      <c r="G245" s="10"/>
      <c r="H245" s="10"/>
    </row>
    <row r="246" spans="1:8" s="11" customFormat="1" x14ac:dyDescent="0.25">
      <c r="A246" s="3"/>
      <c r="B246" s="3"/>
      <c r="C246" s="10"/>
      <c r="D246" s="10"/>
      <c r="E246" s="10"/>
      <c r="F246" s="10"/>
      <c r="G246" s="10"/>
      <c r="H246" s="10"/>
    </row>
    <row r="247" spans="1:8" s="11" customFormat="1" x14ac:dyDescent="0.25">
      <c r="A247" s="3"/>
      <c r="B247" s="3"/>
      <c r="C247" s="10"/>
      <c r="D247" s="10"/>
      <c r="E247" s="10"/>
      <c r="F247" s="10"/>
      <c r="G247" s="10"/>
      <c r="H247" s="10"/>
    </row>
    <row r="248" spans="1:8" s="11" customFormat="1" x14ac:dyDescent="0.25">
      <c r="A248" s="3"/>
      <c r="B248" s="3"/>
      <c r="C248" s="10"/>
      <c r="D248" s="10"/>
      <c r="E248" s="10"/>
      <c r="F248" s="10"/>
      <c r="G248" s="10"/>
      <c r="H248" s="10"/>
    </row>
    <row r="249" spans="1:8" s="11" customFormat="1" x14ac:dyDescent="0.25">
      <c r="A249" s="3"/>
      <c r="B249" s="3"/>
      <c r="C249" s="10"/>
      <c r="D249" s="10"/>
      <c r="E249" s="10"/>
      <c r="F249" s="10"/>
      <c r="G249" s="10"/>
      <c r="H249" s="10"/>
    </row>
    <row r="250" spans="1:8" s="11" customFormat="1" x14ac:dyDescent="0.25">
      <c r="A250" s="3"/>
      <c r="B250" s="3"/>
      <c r="C250" s="10"/>
      <c r="D250" s="10"/>
      <c r="E250" s="10"/>
      <c r="F250" s="10"/>
      <c r="G250" s="10"/>
      <c r="H250" s="10"/>
    </row>
    <row r="251" spans="1:8" s="11" customFormat="1" x14ac:dyDescent="0.25">
      <c r="A251" s="3"/>
      <c r="B251" s="3"/>
      <c r="C251" s="10"/>
      <c r="D251" s="10"/>
      <c r="E251" s="10"/>
      <c r="F251" s="10"/>
      <c r="G251" s="10"/>
      <c r="H251" s="10"/>
    </row>
    <row r="252" spans="1:8" s="11" customFormat="1" x14ac:dyDescent="0.25">
      <c r="A252" s="3"/>
      <c r="B252" s="3"/>
      <c r="C252" s="10"/>
      <c r="D252" s="10"/>
      <c r="E252" s="10"/>
      <c r="F252" s="10"/>
      <c r="G252" s="10"/>
      <c r="H252" s="10"/>
    </row>
    <row r="253" spans="1:8" s="11" customFormat="1" x14ac:dyDescent="0.25">
      <c r="A253" s="3"/>
      <c r="B253" s="3"/>
      <c r="C253" s="10"/>
      <c r="D253" s="10"/>
      <c r="E253" s="10"/>
      <c r="F253" s="10"/>
      <c r="G253" s="10"/>
      <c r="H253" s="10"/>
    </row>
    <row r="254" spans="1:8" s="11" customFormat="1" x14ac:dyDescent="0.25">
      <c r="A254" s="3"/>
      <c r="B254" s="3"/>
      <c r="C254" s="10"/>
      <c r="D254" s="10"/>
      <c r="E254" s="10"/>
      <c r="F254" s="10"/>
      <c r="G254" s="10"/>
      <c r="H254" s="10"/>
    </row>
    <row r="255" spans="1:8" s="11" customFormat="1" x14ac:dyDescent="0.25">
      <c r="A255" s="3"/>
      <c r="B255" s="3"/>
      <c r="C255" s="10"/>
      <c r="D255" s="10"/>
      <c r="E255" s="10"/>
      <c r="F255" s="10"/>
      <c r="G255" s="10"/>
      <c r="H255" s="10"/>
    </row>
    <row r="256" spans="1:8" s="11" customFormat="1" x14ac:dyDescent="0.25">
      <c r="A256" s="3"/>
      <c r="B256" s="3"/>
      <c r="C256" s="10"/>
      <c r="D256" s="10"/>
      <c r="E256" s="10"/>
      <c r="F256" s="10"/>
      <c r="G256" s="10"/>
      <c r="H256" s="10"/>
    </row>
    <row r="257" spans="1:8" s="11" customFormat="1" x14ac:dyDescent="0.25">
      <c r="A257" s="3"/>
      <c r="B257" s="3"/>
      <c r="C257" s="10"/>
      <c r="D257" s="10"/>
      <c r="E257" s="10"/>
      <c r="F257" s="10"/>
      <c r="G257" s="10"/>
      <c r="H257" s="10"/>
    </row>
    <row r="258" spans="1:8" s="11" customFormat="1" x14ac:dyDescent="0.25">
      <c r="A258" s="3"/>
      <c r="B258" s="3"/>
      <c r="C258" s="10"/>
      <c r="D258" s="10"/>
      <c r="E258" s="10"/>
      <c r="F258" s="10"/>
      <c r="G258" s="10"/>
      <c r="H258" s="10"/>
    </row>
    <row r="259" spans="1:8" s="11" customFormat="1" x14ac:dyDescent="0.25">
      <c r="A259" s="3"/>
      <c r="B259" s="3"/>
      <c r="C259" s="10"/>
      <c r="D259" s="10"/>
      <c r="E259" s="10"/>
      <c r="F259" s="10"/>
      <c r="G259" s="10"/>
      <c r="H259" s="10"/>
    </row>
    <row r="260" spans="1:8" s="11" customFormat="1" x14ac:dyDescent="0.25">
      <c r="A260" s="3"/>
      <c r="B260" s="3"/>
      <c r="C260" s="10"/>
      <c r="D260" s="10"/>
      <c r="E260" s="10"/>
      <c r="F260" s="10"/>
      <c r="G260" s="10"/>
      <c r="H260" s="10"/>
    </row>
    <row r="261" spans="1:8" s="11" customFormat="1" x14ac:dyDescent="0.25">
      <c r="A261" s="3"/>
      <c r="B261" s="3"/>
      <c r="C261" s="10"/>
      <c r="D261" s="10"/>
      <c r="E261" s="10"/>
      <c r="F261" s="10"/>
      <c r="G261" s="10"/>
      <c r="H261" s="10"/>
    </row>
    <row r="262" spans="1:8" s="11" customFormat="1" x14ac:dyDescent="0.25">
      <c r="A262" s="3"/>
      <c r="B262" s="3"/>
      <c r="C262" s="10"/>
      <c r="D262" s="10"/>
      <c r="E262" s="10"/>
      <c r="F262" s="10"/>
      <c r="G262" s="10"/>
      <c r="H262" s="10"/>
    </row>
    <row r="263" spans="1:8" s="11" customFormat="1" x14ac:dyDescent="0.25">
      <c r="A263" s="3"/>
      <c r="B263" s="3"/>
      <c r="C263" s="10"/>
      <c r="D263" s="10"/>
      <c r="E263" s="10"/>
      <c r="F263" s="10"/>
      <c r="G263" s="10"/>
      <c r="H263" s="10"/>
    </row>
    <row r="264" spans="1:8" s="11" customFormat="1" x14ac:dyDescent="0.25">
      <c r="A264" s="3"/>
      <c r="B264" s="3"/>
      <c r="C264" s="10"/>
      <c r="D264" s="10"/>
      <c r="E264" s="10"/>
      <c r="F264" s="10"/>
      <c r="G264" s="10"/>
      <c r="H264" s="10"/>
    </row>
    <row r="265" spans="1:8" s="11" customFormat="1" x14ac:dyDescent="0.25">
      <c r="A265" s="3"/>
      <c r="B265" s="3"/>
      <c r="C265" s="10"/>
      <c r="D265" s="10"/>
      <c r="E265" s="10"/>
      <c r="F265" s="10"/>
      <c r="G265" s="10"/>
      <c r="H265" s="10"/>
    </row>
    <row r="266" spans="1:8" s="11" customFormat="1" x14ac:dyDescent="0.25">
      <c r="A266" s="3"/>
      <c r="B266" s="3"/>
      <c r="C266" s="10"/>
      <c r="D266" s="10"/>
      <c r="E266" s="10"/>
      <c r="F266" s="10"/>
      <c r="G266" s="10"/>
      <c r="H266" s="10"/>
    </row>
    <row r="267" spans="1:8" s="11" customFormat="1" x14ac:dyDescent="0.25">
      <c r="A267" s="3"/>
      <c r="B267" s="3"/>
      <c r="C267" s="10"/>
      <c r="D267" s="10"/>
      <c r="E267" s="10"/>
      <c r="F267" s="10"/>
      <c r="G267" s="10"/>
      <c r="H267" s="10"/>
    </row>
    <row r="268" spans="1:8" s="11" customFormat="1" x14ac:dyDescent="0.25">
      <c r="A268" s="3"/>
      <c r="B268" s="3"/>
      <c r="C268" s="10"/>
      <c r="D268" s="10"/>
      <c r="E268" s="10"/>
      <c r="F268" s="10"/>
      <c r="G268" s="10"/>
      <c r="H268" s="10"/>
    </row>
    <row r="269" spans="1:8" s="11" customFormat="1" x14ac:dyDescent="0.25">
      <c r="A269" s="3"/>
      <c r="B269" s="3"/>
      <c r="C269" s="10"/>
      <c r="D269" s="10"/>
      <c r="E269" s="10"/>
      <c r="F269" s="10"/>
      <c r="G269" s="10"/>
      <c r="H269" s="10"/>
    </row>
    <row r="270" spans="1:8" s="11" customFormat="1" x14ac:dyDescent="0.25">
      <c r="A270" s="3"/>
      <c r="B270" s="3"/>
      <c r="C270" s="10"/>
      <c r="D270" s="10"/>
      <c r="E270" s="10"/>
      <c r="F270" s="10"/>
      <c r="G270" s="10"/>
      <c r="H270" s="10"/>
    </row>
    <row r="271" spans="1:8" s="11" customFormat="1" x14ac:dyDescent="0.25">
      <c r="A271" s="3"/>
      <c r="B271" s="3"/>
      <c r="C271" s="10"/>
      <c r="D271" s="10"/>
      <c r="E271" s="10"/>
      <c r="F271" s="10"/>
      <c r="G271" s="10"/>
      <c r="H271" s="10"/>
    </row>
    <row r="272" spans="1:8" s="11" customFormat="1" x14ac:dyDescent="0.25">
      <c r="A272" s="3"/>
      <c r="B272" s="3"/>
      <c r="C272" s="10"/>
      <c r="D272" s="10"/>
      <c r="E272" s="10"/>
      <c r="F272" s="10"/>
      <c r="G272" s="10"/>
      <c r="H272" s="10"/>
    </row>
    <row r="273" spans="1:18" s="11" customFormat="1" x14ac:dyDescent="0.25">
      <c r="A273" s="3"/>
      <c r="B273" s="3"/>
      <c r="C273" s="10"/>
      <c r="D273" s="10"/>
      <c r="E273" s="10"/>
      <c r="F273" s="10"/>
      <c r="G273" s="10"/>
      <c r="H273" s="10"/>
    </row>
    <row r="274" spans="1:18" s="11" customFormat="1" x14ac:dyDescent="0.25">
      <c r="A274" s="3"/>
      <c r="B274" s="3"/>
      <c r="C274" s="10"/>
      <c r="D274" s="10"/>
      <c r="E274" s="10"/>
      <c r="F274" s="10"/>
      <c r="G274" s="10"/>
      <c r="H274" s="10"/>
    </row>
    <row r="275" spans="1:18" s="11" customFormat="1" x14ac:dyDescent="0.25">
      <c r="A275" s="3"/>
      <c r="B275" s="3"/>
      <c r="C275" s="10"/>
      <c r="D275" s="10"/>
      <c r="E275" s="10"/>
      <c r="F275" s="10"/>
      <c r="G275" s="10"/>
      <c r="H275" s="10"/>
    </row>
    <row r="276" spans="1:18" s="11" customFormat="1" x14ac:dyDescent="0.25">
      <c r="A276" s="3"/>
      <c r="B276" s="3"/>
      <c r="C276" s="10"/>
      <c r="D276" s="10"/>
      <c r="E276" s="10"/>
      <c r="F276" s="10"/>
      <c r="G276" s="10"/>
      <c r="H276" s="10"/>
    </row>
    <row r="277" spans="1:18" s="11" customFormat="1" x14ac:dyDescent="0.25">
      <c r="A277" s="3"/>
      <c r="B277" s="3"/>
      <c r="C277" s="10"/>
      <c r="D277" s="10"/>
      <c r="E277" s="10"/>
      <c r="F277" s="10"/>
      <c r="G277" s="10"/>
      <c r="H277" s="10"/>
    </row>
    <row r="278" spans="1:18" s="11" customFormat="1" x14ac:dyDescent="0.25">
      <c r="A278" s="3"/>
      <c r="B278" s="3"/>
      <c r="C278" s="10"/>
      <c r="D278" s="10"/>
      <c r="E278" s="10"/>
      <c r="F278" s="10"/>
      <c r="G278" s="10"/>
      <c r="H278" s="10"/>
    </row>
    <row r="279" spans="1:18" s="11" customFormat="1" x14ac:dyDescent="0.25">
      <c r="A279" s="3"/>
      <c r="B279" s="3"/>
      <c r="C279" s="10"/>
      <c r="D279" s="10"/>
      <c r="E279" s="10"/>
      <c r="F279" s="10"/>
      <c r="G279" s="10"/>
      <c r="H279" s="10"/>
    </row>
    <row r="280" spans="1:18" s="11" customFormat="1" x14ac:dyDescent="0.25">
      <c r="A280" s="3"/>
      <c r="B280" s="3"/>
      <c r="C280" s="10"/>
      <c r="D280" s="10"/>
      <c r="E280" s="10"/>
      <c r="F280" s="10"/>
      <c r="G280" s="10"/>
      <c r="H280" s="10"/>
    </row>
    <row r="281" spans="1:18" s="11" customFormat="1" x14ac:dyDescent="0.25">
      <c r="A281" s="3"/>
      <c r="B281" s="3"/>
      <c r="C281" s="10"/>
      <c r="D281" s="10"/>
      <c r="E281" s="10"/>
      <c r="F281" s="10"/>
      <c r="G281" s="10"/>
      <c r="H281" s="10"/>
    </row>
    <row r="282" spans="1:18" s="11" customFormat="1" x14ac:dyDescent="0.25">
      <c r="A282" s="3"/>
      <c r="B282" s="3"/>
      <c r="C282" s="10"/>
      <c r="D282" s="10"/>
      <c r="E282" s="10"/>
      <c r="F282" s="10"/>
      <c r="G282" s="10"/>
      <c r="H282" s="10"/>
      <c r="J282" s="6"/>
      <c r="K282" s="6"/>
      <c r="L282" s="6"/>
      <c r="M282" s="6"/>
      <c r="N282" s="6"/>
      <c r="O282" s="6"/>
      <c r="P282" s="6"/>
      <c r="Q282" s="6"/>
      <c r="R282" s="6"/>
    </row>
    <row r="283" spans="1:18" s="6" customFormat="1" x14ac:dyDescent="0.25">
      <c r="A283" s="3"/>
      <c r="B283" s="3"/>
      <c r="C283" s="28"/>
      <c r="D283" s="9"/>
      <c r="E283" s="9"/>
      <c r="F283" s="9"/>
      <c r="G283" s="9"/>
      <c r="H283" s="9"/>
    </row>
    <row r="284" spans="1:18" s="6" customFormat="1" x14ac:dyDescent="0.25">
      <c r="A284" s="3"/>
      <c r="B284" s="3"/>
      <c r="C284" s="29"/>
      <c r="D284" s="5"/>
      <c r="E284" s="5"/>
      <c r="F284" s="5"/>
      <c r="G284" s="5"/>
      <c r="H284" s="5"/>
    </row>
    <row r="285" spans="1:18" s="6" customFormat="1" x14ac:dyDescent="0.25">
      <c r="A285" s="3"/>
      <c r="B285" s="3"/>
      <c r="C285" s="29"/>
      <c r="D285" s="5"/>
      <c r="E285" s="5"/>
      <c r="F285" s="5"/>
      <c r="G285" s="5"/>
      <c r="H285" s="5"/>
    </row>
    <row r="286" spans="1:18" s="6" customFormat="1" x14ac:dyDescent="0.25">
      <c r="A286" s="3"/>
      <c r="B286" s="3"/>
      <c r="C286" s="29"/>
      <c r="D286" s="5"/>
      <c r="E286" s="5"/>
      <c r="F286" s="5"/>
      <c r="G286" s="5"/>
      <c r="H286" s="5"/>
    </row>
    <row r="287" spans="1:18" s="6" customFormat="1" x14ac:dyDescent="0.25">
      <c r="A287" s="3"/>
      <c r="B287" s="3"/>
      <c r="C287" s="29"/>
      <c r="D287" s="5"/>
      <c r="E287" s="5"/>
      <c r="F287" s="5"/>
      <c r="G287" s="5"/>
      <c r="H287" s="5"/>
    </row>
    <row r="288" spans="1:18" s="6" customFormat="1" x14ac:dyDescent="0.25">
      <c r="A288" s="3"/>
      <c r="B288" s="3"/>
      <c r="C288" s="29"/>
      <c r="D288" s="5"/>
      <c r="E288" s="5"/>
      <c r="F288" s="5"/>
      <c r="G288" s="5"/>
      <c r="H288" s="5"/>
    </row>
    <row r="289" spans="1:8" s="6" customFormat="1" x14ac:dyDescent="0.25">
      <c r="A289" s="3"/>
      <c r="B289" s="3"/>
      <c r="C289" s="29"/>
      <c r="D289" s="5"/>
      <c r="E289" s="5"/>
      <c r="F289" s="5"/>
      <c r="G289" s="5"/>
      <c r="H289" s="5"/>
    </row>
    <row r="290" spans="1:8" s="6" customFormat="1" x14ac:dyDescent="0.25">
      <c r="A290" s="3"/>
      <c r="B290" s="3"/>
      <c r="C290" s="29"/>
      <c r="D290" s="5"/>
      <c r="E290" s="5"/>
      <c r="F290" s="5"/>
      <c r="G290" s="5"/>
      <c r="H290" s="5"/>
    </row>
    <row r="291" spans="1:8" s="6" customFormat="1" x14ac:dyDescent="0.25">
      <c r="A291" s="3"/>
      <c r="B291" s="3"/>
      <c r="C291" s="29"/>
      <c r="D291" s="5"/>
      <c r="E291" s="5"/>
      <c r="F291" s="5"/>
      <c r="G291" s="5"/>
      <c r="H291" s="5"/>
    </row>
    <row r="292" spans="1:8" s="6" customFormat="1" x14ac:dyDescent="0.25">
      <c r="A292" s="3"/>
      <c r="B292" s="3"/>
      <c r="C292" s="29"/>
      <c r="D292" s="5"/>
      <c r="E292" s="5"/>
      <c r="F292" s="5"/>
      <c r="G292" s="5"/>
      <c r="H292" s="5"/>
    </row>
    <row r="293" spans="1:8" s="6" customFormat="1" x14ac:dyDescent="0.25">
      <c r="A293" s="3"/>
      <c r="B293" s="3"/>
      <c r="C293" s="29"/>
      <c r="D293" s="5"/>
      <c r="E293" s="5"/>
      <c r="F293" s="5"/>
      <c r="G293" s="5"/>
      <c r="H293" s="5"/>
    </row>
    <row r="294" spans="1:8" s="6" customFormat="1" x14ac:dyDescent="0.25">
      <c r="A294" s="3"/>
      <c r="B294" s="3"/>
      <c r="C294" s="29"/>
      <c r="D294" s="5"/>
      <c r="E294" s="5"/>
      <c r="F294" s="5"/>
      <c r="G294" s="5"/>
      <c r="H294" s="5"/>
    </row>
    <row r="295" spans="1:8" s="6" customFormat="1" x14ac:dyDescent="0.25">
      <c r="A295" s="3"/>
      <c r="B295" s="3"/>
      <c r="C295" s="29"/>
      <c r="D295" s="5"/>
      <c r="E295" s="5"/>
      <c r="F295" s="5"/>
      <c r="G295" s="5"/>
      <c r="H295" s="5"/>
    </row>
    <row r="296" spans="1:8" s="6" customFormat="1" x14ac:dyDescent="0.25">
      <c r="A296" s="3"/>
      <c r="B296" s="3"/>
      <c r="C296" s="29"/>
      <c r="D296" s="5"/>
      <c r="E296" s="5"/>
      <c r="F296" s="5"/>
      <c r="G296" s="5"/>
      <c r="H296" s="5"/>
    </row>
    <row r="297" spans="1:8" s="6" customFormat="1" x14ac:dyDescent="0.25">
      <c r="A297" s="3"/>
      <c r="B297" s="3"/>
      <c r="C297" s="29"/>
      <c r="D297" s="5"/>
      <c r="E297" s="5"/>
      <c r="F297" s="5"/>
      <c r="G297" s="5"/>
      <c r="H297" s="5"/>
    </row>
    <row r="298" spans="1:8" s="6" customFormat="1" x14ac:dyDescent="0.25">
      <c r="A298" s="3"/>
      <c r="B298" s="3"/>
      <c r="C298" s="29"/>
      <c r="D298" s="5"/>
      <c r="E298" s="5"/>
      <c r="F298" s="5"/>
      <c r="G298" s="5"/>
      <c r="H298" s="5"/>
    </row>
    <row r="299" spans="1:8" s="6" customFormat="1" x14ac:dyDescent="0.25">
      <c r="A299" s="3"/>
      <c r="B299" s="3"/>
      <c r="C299" s="29"/>
      <c r="D299" s="5"/>
      <c r="E299" s="5"/>
      <c r="F299" s="5"/>
      <c r="G299" s="5"/>
      <c r="H299" s="5"/>
    </row>
    <row r="300" spans="1:8" s="6" customFormat="1" x14ac:dyDescent="0.25">
      <c r="A300" s="3"/>
      <c r="B300" s="3"/>
      <c r="C300" s="29"/>
      <c r="D300" s="5"/>
      <c r="E300" s="5"/>
      <c r="F300" s="5"/>
      <c r="G300" s="5"/>
      <c r="H300" s="5"/>
    </row>
    <row r="301" spans="1:8" s="6" customFormat="1" x14ac:dyDescent="0.25">
      <c r="A301" s="3"/>
      <c r="B301" s="3"/>
      <c r="C301" s="29"/>
      <c r="D301" s="5"/>
      <c r="E301" s="5"/>
      <c r="F301" s="5"/>
      <c r="G301" s="5"/>
      <c r="H301" s="5"/>
    </row>
    <row r="302" spans="1:8" s="6" customFormat="1" x14ac:dyDescent="0.25">
      <c r="A302" s="3"/>
      <c r="B302" s="3"/>
      <c r="C302" s="29"/>
      <c r="D302" s="5"/>
      <c r="E302" s="5"/>
      <c r="F302" s="5"/>
      <c r="G302" s="5"/>
      <c r="H302" s="5"/>
    </row>
    <row r="303" spans="1:8" s="6" customFormat="1" x14ac:dyDescent="0.25">
      <c r="A303" s="3"/>
      <c r="B303" s="3"/>
      <c r="C303" s="29"/>
      <c r="D303" s="5"/>
      <c r="E303" s="5"/>
      <c r="F303" s="5"/>
      <c r="G303" s="5"/>
      <c r="H303" s="5"/>
    </row>
    <row r="304" spans="1:8" s="6" customFormat="1" x14ac:dyDescent="0.25">
      <c r="A304" s="3"/>
      <c r="B304" s="3"/>
      <c r="C304" s="29"/>
      <c r="D304" s="5"/>
      <c r="E304" s="5"/>
      <c r="F304" s="5"/>
      <c r="G304" s="5"/>
      <c r="H304" s="5"/>
    </row>
    <row r="305" spans="1:8" s="6" customFormat="1" x14ac:dyDescent="0.25">
      <c r="A305" s="3"/>
      <c r="B305" s="3"/>
      <c r="C305" s="29"/>
      <c r="D305" s="5"/>
      <c r="E305" s="5"/>
      <c r="F305" s="5"/>
      <c r="G305" s="5"/>
      <c r="H305" s="5"/>
    </row>
    <row r="306" spans="1:8" s="6" customFormat="1" x14ac:dyDescent="0.25">
      <c r="A306" s="3"/>
      <c r="B306" s="3"/>
      <c r="C306" s="29"/>
      <c r="D306" s="5"/>
      <c r="E306" s="5"/>
      <c r="F306" s="5"/>
      <c r="G306" s="5"/>
      <c r="H306" s="5"/>
    </row>
    <row r="307" spans="1:8" s="6" customFormat="1" x14ac:dyDescent="0.25">
      <c r="A307" s="3"/>
      <c r="B307" s="3"/>
      <c r="C307" s="29"/>
      <c r="D307" s="5"/>
      <c r="E307" s="5"/>
      <c r="F307" s="5"/>
      <c r="G307" s="5"/>
      <c r="H307" s="5"/>
    </row>
    <row r="308" spans="1:8" s="6" customFormat="1" x14ac:dyDescent="0.25">
      <c r="A308" s="3"/>
      <c r="B308" s="3"/>
      <c r="C308" s="29"/>
      <c r="D308" s="5"/>
      <c r="E308" s="5"/>
      <c r="F308" s="5"/>
      <c r="G308" s="5"/>
      <c r="H308" s="5"/>
    </row>
    <row r="309" spans="1:8" s="6" customFormat="1" x14ac:dyDescent="0.25">
      <c r="A309" s="3"/>
      <c r="B309" s="3"/>
      <c r="C309" s="29"/>
      <c r="D309" s="5"/>
      <c r="E309" s="5"/>
      <c r="F309" s="5"/>
      <c r="G309" s="5"/>
      <c r="H309" s="5"/>
    </row>
    <row r="310" spans="1:8" s="6" customFormat="1" x14ac:dyDescent="0.25">
      <c r="A310" s="3"/>
      <c r="B310" s="3"/>
      <c r="C310" s="29"/>
      <c r="D310" s="5"/>
      <c r="E310" s="5"/>
      <c r="F310" s="5"/>
      <c r="G310" s="5"/>
      <c r="H310" s="5"/>
    </row>
    <row r="311" spans="1:8" s="6" customFormat="1" x14ac:dyDescent="0.25">
      <c r="A311" s="3"/>
      <c r="B311" s="3"/>
      <c r="C311" s="29"/>
      <c r="D311" s="5"/>
      <c r="E311" s="5"/>
      <c r="F311" s="5"/>
      <c r="G311" s="5"/>
      <c r="H311" s="5"/>
    </row>
    <row r="312" spans="1:8" s="6" customFormat="1" x14ac:dyDescent="0.25">
      <c r="A312" s="3"/>
      <c r="B312" s="3"/>
      <c r="C312" s="29"/>
      <c r="D312" s="5"/>
      <c r="E312" s="5"/>
      <c r="F312" s="5"/>
      <c r="G312" s="5"/>
      <c r="H312" s="5"/>
    </row>
    <row r="313" spans="1:8" s="6" customFormat="1" x14ac:dyDescent="0.25">
      <c r="A313" s="3"/>
      <c r="B313" s="3"/>
      <c r="C313" s="29"/>
      <c r="D313" s="5"/>
      <c r="E313" s="5"/>
      <c r="F313" s="5"/>
      <c r="G313" s="5"/>
      <c r="H313" s="5"/>
    </row>
    <row r="314" spans="1:8" s="6" customFormat="1" x14ac:dyDescent="0.25">
      <c r="A314" s="3"/>
      <c r="B314" s="3"/>
      <c r="C314" s="29"/>
      <c r="D314" s="5"/>
      <c r="E314" s="5"/>
      <c r="F314" s="5"/>
      <c r="G314" s="5"/>
      <c r="H314" s="5"/>
    </row>
    <row r="315" spans="1:8" s="6" customFormat="1" x14ac:dyDescent="0.25">
      <c r="A315" s="3"/>
      <c r="B315" s="3"/>
      <c r="C315" s="29"/>
      <c r="D315" s="5"/>
      <c r="E315" s="5"/>
      <c r="F315" s="5"/>
      <c r="G315" s="5"/>
      <c r="H315" s="5"/>
    </row>
    <row r="316" spans="1:8" s="6" customFormat="1" x14ac:dyDescent="0.25">
      <c r="A316" s="3"/>
      <c r="B316" s="3"/>
      <c r="C316" s="29"/>
      <c r="D316" s="5"/>
      <c r="E316" s="5"/>
      <c r="F316" s="5"/>
      <c r="G316" s="5"/>
      <c r="H316" s="5"/>
    </row>
    <row r="317" spans="1:8" s="6" customFormat="1" x14ac:dyDescent="0.25">
      <c r="A317" s="3"/>
      <c r="B317" s="3"/>
      <c r="C317" s="29"/>
      <c r="D317" s="5"/>
      <c r="E317" s="5"/>
      <c r="F317" s="5"/>
      <c r="G317" s="5"/>
      <c r="H317" s="5"/>
    </row>
    <row r="318" spans="1:8" s="6" customFormat="1" x14ac:dyDescent="0.25">
      <c r="A318" s="3"/>
      <c r="B318" s="3"/>
      <c r="C318" s="29"/>
      <c r="D318" s="5"/>
      <c r="E318" s="5"/>
      <c r="F318" s="5"/>
      <c r="G318" s="5"/>
      <c r="H318" s="5"/>
    </row>
    <row r="319" spans="1:8" s="6" customFormat="1" x14ac:dyDescent="0.25">
      <c r="A319" s="3"/>
      <c r="B319" s="3"/>
      <c r="C319" s="29"/>
      <c r="D319" s="5"/>
      <c r="E319" s="5"/>
      <c r="F319" s="5"/>
      <c r="G319" s="5"/>
      <c r="H319" s="5"/>
    </row>
    <row r="320" spans="1:8" s="6" customFormat="1" x14ac:dyDescent="0.25">
      <c r="A320" s="3"/>
      <c r="B320" s="3"/>
      <c r="C320" s="29"/>
      <c r="D320" s="5"/>
      <c r="E320" s="5"/>
      <c r="F320" s="5"/>
      <c r="G320" s="5"/>
      <c r="H320" s="5"/>
    </row>
    <row r="321" spans="1:8" s="6" customFormat="1" x14ac:dyDescent="0.25">
      <c r="A321" s="3"/>
      <c r="B321" s="3"/>
      <c r="C321" s="29"/>
      <c r="D321" s="5"/>
      <c r="E321" s="5"/>
      <c r="F321" s="5"/>
      <c r="G321" s="5"/>
      <c r="H321" s="5"/>
    </row>
    <row r="322" spans="1:8" s="6" customFormat="1" x14ac:dyDescent="0.25">
      <c r="A322" s="3"/>
      <c r="B322" s="3"/>
      <c r="C322" s="29"/>
      <c r="D322" s="5"/>
      <c r="E322" s="5"/>
      <c r="F322" s="5"/>
      <c r="G322" s="5"/>
      <c r="H322" s="5"/>
    </row>
    <row r="323" spans="1:8" s="6" customFormat="1" x14ac:dyDescent="0.25">
      <c r="A323" s="3"/>
      <c r="B323" s="3"/>
      <c r="C323" s="29"/>
      <c r="D323" s="5"/>
      <c r="E323" s="5"/>
      <c r="F323" s="5"/>
      <c r="G323" s="5"/>
      <c r="H323" s="5"/>
    </row>
    <row r="324" spans="1:8" s="6" customFormat="1" x14ac:dyDescent="0.25">
      <c r="A324" s="3"/>
      <c r="B324" s="3"/>
      <c r="C324" s="29"/>
      <c r="D324" s="5"/>
      <c r="E324" s="5"/>
      <c r="F324" s="5"/>
      <c r="G324" s="5"/>
      <c r="H324" s="5"/>
    </row>
    <row r="325" spans="1:8" s="6" customFormat="1" x14ac:dyDescent="0.25">
      <c r="A325" s="3"/>
      <c r="B325" s="3"/>
      <c r="C325" s="29"/>
      <c r="D325" s="5"/>
      <c r="E325" s="5"/>
      <c r="F325" s="5"/>
      <c r="G325" s="5"/>
      <c r="H325" s="5"/>
    </row>
    <row r="326" spans="1:8" s="6" customFormat="1" x14ac:dyDescent="0.25">
      <c r="A326" s="3"/>
      <c r="B326" s="3"/>
      <c r="C326" s="29"/>
      <c r="D326" s="5"/>
      <c r="E326" s="5"/>
      <c r="F326" s="5"/>
      <c r="G326" s="5"/>
      <c r="H326" s="5"/>
    </row>
    <row r="327" spans="1:8" s="6" customFormat="1" x14ac:dyDescent="0.25">
      <c r="A327" s="3"/>
      <c r="B327" s="3"/>
      <c r="C327" s="29"/>
      <c r="D327" s="5"/>
      <c r="E327" s="5"/>
      <c r="F327" s="5"/>
      <c r="G327" s="5"/>
      <c r="H327" s="5"/>
    </row>
    <row r="328" spans="1:8" s="6" customFormat="1" x14ac:dyDescent="0.25">
      <c r="A328" s="3"/>
      <c r="B328" s="3"/>
      <c r="C328" s="29"/>
      <c r="D328" s="5"/>
      <c r="E328" s="5"/>
      <c r="F328" s="5"/>
      <c r="G328" s="5"/>
      <c r="H328" s="5"/>
    </row>
    <row r="329" spans="1:8" s="6" customFormat="1" x14ac:dyDescent="0.25">
      <c r="A329" s="3"/>
      <c r="B329" s="3"/>
      <c r="C329" s="29"/>
      <c r="D329" s="5"/>
      <c r="E329" s="5"/>
      <c r="F329" s="5"/>
      <c r="G329" s="5"/>
      <c r="H329" s="5"/>
    </row>
    <row r="330" spans="1:8" s="6" customFormat="1" x14ac:dyDescent="0.25">
      <c r="A330" s="3"/>
      <c r="B330" s="3"/>
      <c r="C330" s="29"/>
      <c r="D330" s="5"/>
      <c r="E330" s="5"/>
      <c r="F330" s="5"/>
      <c r="G330" s="5"/>
      <c r="H330" s="5"/>
    </row>
    <row r="331" spans="1:8" s="6" customFormat="1" x14ac:dyDescent="0.25">
      <c r="A331" s="3"/>
      <c r="B331" s="3"/>
      <c r="C331" s="29"/>
      <c r="D331" s="5"/>
      <c r="E331" s="5"/>
      <c r="F331" s="5"/>
      <c r="G331" s="5"/>
      <c r="H331" s="5"/>
    </row>
    <row r="332" spans="1:8" s="6" customFormat="1" x14ac:dyDescent="0.25">
      <c r="A332" s="3"/>
      <c r="B332" s="3"/>
      <c r="C332" s="29"/>
      <c r="D332" s="5"/>
      <c r="E332" s="5"/>
      <c r="F332" s="5"/>
      <c r="G332" s="5"/>
      <c r="H332" s="5"/>
    </row>
    <row r="333" spans="1:8" s="6" customFormat="1" x14ac:dyDescent="0.25">
      <c r="A333" s="3"/>
      <c r="B333" s="3"/>
      <c r="C333" s="29"/>
      <c r="D333" s="5"/>
      <c r="E333" s="5"/>
      <c r="F333" s="5"/>
      <c r="G333" s="5"/>
      <c r="H333" s="5"/>
    </row>
    <row r="334" spans="1:8" s="6" customFormat="1" x14ac:dyDescent="0.25">
      <c r="A334" s="3"/>
      <c r="B334" s="3"/>
      <c r="C334" s="29"/>
      <c r="D334" s="5"/>
      <c r="E334" s="5"/>
      <c r="F334" s="5"/>
      <c r="G334" s="5"/>
      <c r="H334" s="5"/>
    </row>
    <row r="335" spans="1:8" s="6" customFormat="1" x14ac:dyDescent="0.25">
      <c r="A335" s="3"/>
      <c r="B335" s="3"/>
      <c r="C335" s="29"/>
      <c r="D335" s="5"/>
      <c r="E335" s="5"/>
      <c r="F335" s="5"/>
      <c r="G335" s="5"/>
      <c r="H335" s="5"/>
    </row>
    <row r="336" spans="1:8" s="6" customFormat="1" x14ac:dyDescent="0.25">
      <c r="A336" s="3"/>
      <c r="B336" s="3"/>
      <c r="C336" s="29"/>
      <c r="D336" s="5"/>
      <c r="E336" s="5"/>
      <c r="F336" s="5"/>
      <c r="G336" s="5"/>
      <c r="H336" s="5"/>
    </row>
    <row r="337" spans="1:8" s="6" customFormat="1" x14ac:dyDescent="0.25">
      <c r="A337" s="3"/>
      <c r="B337" s="3"/>
      <c r="C337" s="29"/>
      <c r="D337" s="5"/>
      <c r="E337" s="5"/>
      <c r="F337" s="5"/>
      <c r="G337" s="5"/>
      <c r="H337" s="5"/>
    </row>
    <row r="338" spans="1:8" s="6" customFormat="1" x14ac:dyDescent="0.25">
      <c r="A338" s="3"/>
      <c r="B338" s="3"/>
      <c r="C338" s="29"/>
      <c r="D338" s="5"/>
      <c r="E338" s="5"/>
      <c r="F338" s="5"/>
      <c r="G338" s="5"/>
      <c r="H338" s="5"/>
    </row>
    <row r="339" spans="1:8" s="6" customFormat="1" x14ac:dyDescent="0.25">
      <c r="A339" s="3"/>
      <c r="B339" s="3"/>
      <c r="C339" s="29"/>
      <c r="D339" s="5"/>
      <c r="E339" s="5"/>
      <c r="F339" s="5"/>
      <c r="G339" s="5"/>
      <c r="H339" s="5"/>
    </row>
    <row r="340" spans="1:8" s="6" customFormat="1" x14ac:dyDescent="0.25">
      <c r="A340" s="3"/>
      <c r="B340" s="3"/>
      <c r="C340" s="29"/>
      <c r="D340" s="5"/>
      <c r="E340" s="5"/>
      <c r="F340" s="5"/>
      <c r="G340" s="5"/>
      <c r="H340" s="5"/>
    </row>
    <row r="341" spans="1:8" s="6" customFormat="1" x14ac:dyDescent="0.25">
      <c r="A341" s="3"/>
      <c r="B341" s="3"/>
      <c r="C341" s="29"/>
      <c r="D341" s="5"/>
      <c r="E341" s="5"/>
      <c r="F341" s="5"/>
      <c r="G341" s="5"/>
      <c r="H341" s="5"/>
    </row>
    <row r="342" spans="1:8" s="6" customFormat="1" x14ac:dyDescent="0.25">
      <c r="A342" s="3"/>
      <c r="B342" s="3"/>
      <c r="C342" s="29"/>
      <c r="D342" s="5"/>
      <c r="E342" s="5"/>
      <c r="F342" s="5"/>
      <c r="G342" s="5"/>
      <c r="H342" s="5"/>
    </row>
    <row r="343" spans="1:8" s="6" customFormat="1" x14ac:dyDescent="0.25">
      <c r="A343" s="3"/>
      <c r="B343" s="3"/>
      <c r="C343" s="29"/>
      <c r="D343" s="5"/>
      <c r="E343" s="5"/>
      <c r="F343" s="5"/>
      <c r="G343" s="5"/>
      <c r="H343" s="5"/>
    </row>
    <row r="344" spans="1:8" s="6" customFormat="1" x14ac:dyDescent="0.25">
      <c r="A344" s="3"/>
      <c r="B344" s="3"/>
      <c r="C344" s="29"/>
      <c r="D344" s="5"/>
      <c r="E344" s="5"/>
      <c r="F344" s="5"/>
      <c r="G344" s="5"/>
      <c r="H344" s="5"/>
    </row>
    <row r="345" spans="1:8" s="6" customFormat="1" x14ac:dyDescent="0.25">
      <c r="A345" s="3"/>
      <c r="B345" s="3"/>
      <c r="C345" s="29"/>
      <c r="D345" s="5"/>
      <c r="E345" s="5"/>
      <c r="F345" s="5"/>
      <c r="G345" s="5"/>
      <c r="H345" s="5"/>
    </row>
    <row r="346" spans="1:8" s="6" customFormat="1" x14ac:dyDescent="0.25">
      <c r="A346" s="3"/>
      <c r="B346" s="3"/>
      <c r="C346" s="29"/>
      <c r="D346" s="5"/>
      <c r="E346" s="5"/>
      <c r="F346" s="5"/>
      <c r="G346" s="5"/>
      <c r="H346" s="5"/>
    </row>
    <row r="347" spans="1:8" s="6" customFormat="1" x14ac:dyDescent="0.25">
      <c r="A347" s="3"/>
      <c r="B347" s="3"/>
      <c r="C347" s="29"/>
      <c r="D347" s="5"/>
      <c r="E347" s="5"/>
      <c r="F347" s="5"/>
      <c r="G347" s="5"/>
      <c r="H347" s="5"/>
    </row>
    <row r="348" spans="1:8" s="6" customFormat="1" x14ac:dyDescent="0.25">
      <c r="A348" s="3"/>
      <c r="B348" s="3"/>
      <c r="C348" s="29"/>
      <c r="D348" s="5"/>
      <c r="E348" s="5"/>
      <c r="F348" s="5"/>
      <c r="G348" s="5"/>
      <c r="H348" s="5"/>
    </row>
    <row r="349" spans="1:8" s="6" customFormat="1" x14ac:dyDescent="0.25">
      <c r="A349" s="3"/>
      <c r="B349" s="3"/>
      <c r="C349" s="29"/>
      <c r="D349" s="5"/>
      <c r="E349" s="5"/>
      <c r="F349" s="5"/>
      <c r="G349" s="5"/>
      <c r="H349" s="5"/>
    </row>
    <row r="350" spans="1:8" s="6" customFormat="1" x14ac:dyDescent="0.25">
      <c r="A350" s="3"/>
      <c r="B350" s="3"/>
      <c r="C350" s="29"/>
      <c r="D350" s="5"/>
      <c r="E350" s="5"/>
      <c r="F350" s="5"/>
      <c r="G350" s="5"/>
      <c r="H350" s="5"/>
    </row>
    <row r="351" spans="1:8" s="6" customFormat="1" x14ac:dyDescent="0.25">
      <c r="A351" s="3"/>
      <c r="B351" s="3"/>
      <c r="C351" s="29"/>
      <c r="D351" s="5"/>
      <c r="E351" s="5"/>
      <c r="F351" s="5"/>
      <c r="G351" s="5"/>
      <c r="H351" s="5"/>
    </row>
    <row r="352" spans="1:8" s="6" customFormat="1" x14ac:dyDescent="0.25">
      <c r="A352" s="3"/>
      <c r="B352" s="3"/>
      <c r="C352" s="29"/>
      <c r="D352" s="5"/>
      <c r="E352" s="5"/>
      <c r="F352" s="5"/>
      <c r="G352" s="5"/>
      <c r="H352" s="5"/>
    </row>
    <row r="353" spans="1:8" s="6" customFormat="1" x14ac:dyDescent="0.25">
      <c r="A353" s="3"/>
      <c r="B353" s="3"/>
      <c r="C353" s="29"/>
      <c r="D353" s="5"/>
      <c r="E353" s="5"/>
      <c r="F353" s="5"/>
      <c r="G353" s="5"/>
      <c r="H353" s="5"/>
    </row>
    <row r="354" spans="1:8" s="6" customFormat="1" x14ac:dyDescent="0.25">
      <c r="A354" s="3"/>
      <c r="B354" s="3"/>
      <c r="C354" s="29"/>
      <c r="D354" s="5"/>
      <c r="E354" s="5"/>
      <c r="F354" s="5"/>
      <c r="G354" s="5"/>
      <c r="H354" s="5"/>
    </row>
    <row r="355" spans="1:8" s="6" customFormat="1" x14ac:dyDescent="0.25">
      <c r="A355" s="3"/>
      <c r="B355" s="3"/>
      <c r="C355" s="29"/>
      <c r="D355" s="5"/>
      <c r="E355" s="5"/>
      <c r="F355" s="5"/>
      <c r="G355" s="5"/>
      <c r="H355" s="5"/>
    </row>
    <row r="356" spans="1:8" s="6" customFormat="1" x14ac:dyDescent="0.25">
      <c r="A356" s="3"/>
      <c r="B356" s="3"/>
      <c r="C356" s="29"/>
      <c r="D356" s="5"/>
      <c r="E356" s="5"/>
      <c r="F356" s="5"/>
      <c r="G356" s="5"/>
      <c r="H356" s="5"/>
    </row>
    <row r="357" spans="1:8" s="6" customFormat="1" x14ac:dyDescent="0.25">
      <c r="A357" s="3"/>
      <c r="B357" s="3"/>
      <c r="C357" s="29"/>
      <c r="D357" s="5"/>
      <c r="E357" s="5"/>
      <c r="F357" s="5"/>
      <c r="G357" s="5"/>
      <c r="H357" s="5"/>
    </row>
    <row r="358" spans="1:8" s="6" customFormat="1" x14ac:dyDescent="0.25">
      <c r="A358" s="3"/>
      <c r="B358" s="3"/>
      <c r="C358" s="29"/>
      <c r="D358" s="5"/>
      <c r="E358" s="5"/>
      <c r="F358" s="5"/>
      <c r="G358" s="5"/>
      <c r="H358" s="5"/>
    </row>
    <row r="359" spans="1:8" s="6" customFormat="1" x14ac:dyDescent="0.25">
      <c r="A359" s="3"/>
      <c r="B359" s="3"/>
      <c r="C359" s="29"/>
      <c r="D359" s="5"/>
      <c r="E359" s="5"/>
      <c r="F359" s="5"/>
      <c r="G359" s="5"/>
      <c r="H359" s="5"/>
    </row>
    <row r="360" spans="1:8" s="6" customFormat="1" x14ac:dyDescent="0.25">
      <c r="A360" s="3"/>
      <c r="B360" s="3"/>
      <c r="C360" s="29"/>
      <c r="D360" s="5"/>
      <c r="E360" s="5"/>
      <c r="F360" s="5"/>
      <c r="G360" s="5"/>
      <c r="H360" s="5"/>
    </row>
    <row r="361" spans="1:8" s="6" customFormat="1" x14ac:dyDescent="0.25">
      <c r="A361" s="3"/>
      <c r="B361" s="3"/>
      <c r="C361" s="29"/>
      <c r="D361" s="5"/>
      <c r="E361" s="5"/>
      <c r="F361" s="5"/>
      <c r="G361" s="5"/>
      <c r="H361" s="5"/>
    </row>
    <row r="362" spans="1:8" s="6" customFormat="1" x14ac:dyDescent="0.25">
      <c r="A362" s="3"/>
      <c r="B362" s="3"/>
      <c r="C362" s="29"/>
      <c r="D362" s="5"/>
      <c r="E362" s="5"/>
      <c r="F362" s="5"/>
      <c r="G362" s="5"/>
      <c r="H362" s="5"/>
    </row>
    <row r="363" spans="1:8" s="6" customFormat="1" x14ac:dyDescent="0.25">
      <c r="A363" s="3"/>
      <c r="B363" s="3"/>
      <c r="C363" s="29"/>
      <c r="D363" s="5"/>
      <c r="E363" s="5"/>
      <c r="F363" s="5"/>
      <c r="G363" s="5"/>
      <c r="H363" s="5"/>
    </row>
    <row r="364" spans="1:8" s="6" customFormat="1" x14ac:dyDescent="0.25">
      <c r="A364" s="3"/>
      <c r="B364" s="3"/>
      <c r="C364" s="29"/>
      <c r="D364" s="5"/>
      <c r="E364" s="5"/>
      <c r="F364" s="5"/>
      <c r="G364" s="5"/>
      <c r="H364" s="5"/>
    </row>
    <row r="365" spans="1:8" s="6" customFormat="1" x14ac:dyDescent="0.25">
      <c r="A365" s="3"/>
      <c r="B365" s="3"/>
      <c r="C365" s="29"/>
      <c r="D365" s="5"/>
      <c r="E365" s="5"/>
      <c r="F365" s="5"/>
      <c r="G365" s="5"/>
      <c r="H365" s="5"/>
    </row>
    <row r="366" spans="1:8" s="6" customFormat="1" x14ac:dyDescent="0.25">
      <c r="A366" s="3"/>
      <c r="B366" s="3"/>
      <c r="C366" s="29"/>
      <c r="D366" s="5"/>
      <c r="E366" s="5"/>
      <c r="F366" s="5"/>
      <c r="G366" s="5"/>
      <c r="H366" s="5"/>
    </row>
    <row r="367" spans="1:8" s="6" customFormat="1" x14ac:dyDescent="0.25">
      <c r="A367" s="3"/>
      <c r="B367" s="3"/>
      <c r="C367" s="29"/>
      <c r="D367" s="5"/>
      <c r="E367" s="5"/>
      <c r="F367" s="5"/>
      <c r="G367" s="5"/>
      <c r="H367" s="5"/>
    </row>
    <row r="368" spans="1:8" s="6" customFormat="1" x14ac:dyDescent="0.25">
      <c r="A368" s="3"/>
      <c r="B368" s="3"/>
      <c r="C368" s="29"/>
      <c r="D368" s="5"/>
      <c r="E368" s="5"/>
      <c r="F368" s="5"/>
      <c r="G368" s="5"/>
      <c r="H368" s="5"/>
    </row>
    <row r="369" spans="1:8" s="6" customFormat="1" x14ac:dyDescent="0.25">
      <c r="A369" s="3"/>
      <c r="B369" s="3"/>
      <c r="C369" s="29"/>
      <c r="D369" s="5"/>
      <c r="E369" s="5"/>
      <c r="F369" s="5"/>
      <c r="G369" s="5"/>
      <c r="H369" s="5"/>
    </row>
    <row r="370" spans="1:8" s="6" customFormat="1" x14ac:dyDescent="0.25">
      <c r="A370" s="3"/>
      <c r="B370" s="3"/>
      <c r="C370" s="29"/>
      <c r="D370" s="5"/>
      <c r="E370" s="5"/>
      <c r="F370" s="5"/>
      <c r="G370" s="5"/>
      <c r="H370" s="5"/>
    </row>
    <row r="371" spans="1:8" s="6" customFormat="1" x14ac:dyDescent="0.25">
      <c r="A371" s="3"/>
      <c r="B371" s="3"/>
      <c r="C371" s="29"/>
      <c r="D371" s="5"/>
      <c r="E371" s="5"/>
      <c r="F371" s="5"/>
      <c r="G371" s="5"/>
      <c r="H371" s="5"/>
    </row>
    <row r="372" spans="1:8" s="6" customFormat="1" x14ac:dyDescent="0.25">
      <c r="A372" s="3"/>
      <c r="B372" s="3"/>
      <c r="C372" s="29"/>
      <c r="D372" s="5"/>
      <c r="E372" s="5"/>
      <c r="F372" s="5"/>
      <c r="G372" s="5"/>
      <c r="H372" s="5"/>
    </row>
    <row r="373" spans="1:8" s="6" customFormat="1" x14ac:dyDescent="0.25">
      <c r="A373" s="3"/>
      <c r="B373" s="3"/>
      <c r="C373" s="29"/>
      <c r="D373" s="5"/>
      <c r="E373" s="5"/>
      <c r="F373" s="5"/>
      <c r="G373" s="5"/>
      <c r="H373" s="5"/>
    </row>
    <row r="374" spans="1:8" s="6" customFormat="1" x14ac:dyDescent="0.25">
      <c r="A374" s="3"/>
      <c r="B374" s="3"/>
      <c r="C374" s="29"/>
      <c r="D374" s="5"/>
      <c r="E374" s="5"/>
      <c r="F374" s="5"/>
      <c r="G374" s="5"/>
      <c r="H374" s="5"/>
    </row>
    <row r="375" spans="1:8" s="6" customFormat="1" x14ac:dyDescent="0.25">
      <c r="A375" s="3"/>
      <c r="B375" s="3"/>
      <c r="C375" s="29"/>
      <c r="D375" s="5"/>
      <c r="E375" s="5"/>
      <c r="F375" s="5"/>
      <c r="G375" s="5"/>
      <c r="H375" s="5"/>
    </row>
    <row r="376" spans="1:8" s="6" customFormat="1" x14ac:dyDescent="0.25">
      <c r="A376" s="3"/>
      <c r="B376" s="3"/>
      <c r="C376" s="29"/>
      <c r="D376" s="5"/>
      <c r="E376" s="5"/>
      <c r="F376" s="5"/>
      <c r="G376" s="5"/>
      <c r="H376" s="5"/>
    </row>
    <row r="377" spans="1:8" s="6" customFormat="1" x14ac:dyDescent="0.25">
      <c r="A377" s="3"/>
      <c r="B377" s="3"/>
      <c r="C377" s="29"/>
      <c r="D377" s="5"/>
      <c r="E377" s="5"/>
      <c r="F377" s="5"/>
      <c r="G377" s="5"/>
      <c r="H377" s="5"/>
    </row>
    <row r="378" spans="1:8" s="6" customFormat="1" x14ac:dyDescent="0.25">
      <c r="A378" s="3"/>
      <c r="B378" s="3"/>
      <c r="C378" s="29"/>
      <c r="D378" s="5"/>
      <c r="E378" s="5"/>
      <c r="F378" s="5"/>
      <c r="G378" s="5"/>
      <c r="H378" s="5"/>
    </row>
    <row r="379" spans="1:8" s="6" customFormat="1" x14ac:dyDescent="0.25">
      <c r="A379" s="3"/>
      <c r="B379" s="3"/>
      <c r="C379" s="29"/>
      <c r="D379" s="5"/>
      <c r="E379" s="5"/>
      <c r="F379" s="5"/>
      <c r="G379" s="5"/>
      <c r="H379" s="5"/>
    </row>
    <row r="380" spans="1:8" s="6" customFormat="1" x14ac:dyDescent="0.25">
      <c r="A380" s="3"/>
      <c r="B380" s="3"/>
      <c r="C380" s="29"/>
      <c r="D380" s="5"/>
      <c r="E380" s="5"/>
      <c r="F380" s="5"/>
      <c r="G380" s="5"/>
      <c r="H380" s="5"/>
    </row>
    <row r="381" spans="1:8" s="6" customFormat="1" x14ac:dyDescent="0.25">
      <c r="A381" s="3"/>
      <c r="B381" s="3"/>
      <c r="C381" s="29"/>
      <c r="D381" s="5"/>
      <c r="E381" s="5"/>
      <c r="F381" s="5"/>
      <c r="G381" s="5"/>
      <c r="H381" s="5"/>
    </row>
    <row r="382" spans="1:8" s="6" customFormat="1" x14ac:dyDescent="0.25">
      <c r="A382" s="3"/>
      <c r="B382" s="3"/>
      <c r="C382" s="29"/>
      <c r="D382" s="5"/>
      <c r="E382" s="5"/>
      <c r="F382" s="5"/>
      <c r="G382" s="5"/>
      <c r="H382" s="5"/>
    </row>
    <row r="383" spans="1:8" s="6" customFormat="1" x14ac:dyDescent="0.25">
      <c r="A383" s="3"/>
      <c r="B383" s="3"/>
      <c r="C383" s="29"/>
      <c r="D383" s="5"/>
      <c r="E383" s="5"/>
      <c r="F383" s="5"/>
      <c r="G383" s="5"/>
      <c r="H383" s="5"/>
    </row>
    <row r="384" spans="1:8" s="6" customFormat="1" x14ac:dyDescent="0.25">
      <c r="A384" s="3"/>
      <c r="B384" s="3"/>
      <c r="C384" s="29"/>
      <c r="D384" s="5"/>
      <c r="E384" s="5"/>
      <c r="F384" s="5"/>
      <c r="G384" s="5"/>
      <c r="H384" s="5"/>
    </row>
    <row r="385" spans="1:8" s="6" customFormat="1" x14ac:dyDescent="0.25">
      <c r="A385" s="3"/>
      <c r="B385" s="3"/>
      <c r="C385" s="29"/>
      <c r="D385" s="5"/>
      <c r="E385" s="5"/>
      <c r="F385" s="5"/>
      <c r="G385" s="5"/>
      <c r="H385" s="5"/>
    </row>
    <row r="386" spans="1:8" s="6" customFormat="1" x14ac:dyDescent="0.25">
      <c r="A386" s="3"/>
      <c r="B386" s="3"/>
      <c r="C386" s="29"/>
      <c r="D386" s="5"/>
      <c r="E386" s="5"/>
      <c r="F386" s="5"/>
      <c r="G386" s="5"/>
      <c r="H386" s="5"/>
    </row>
    <row r="387" spans="1:8" s="6" customFormat="1" x14ac:dyDescent="0.25">
      <c r="A387" s="3"/>
      <c r="B387" s="3"/>
      <c r="C387" s="29"/>
      <c r="D387" s="5"/>
      <c r="E387" s="5"/>
      <c r="F387" s="5"/>
      <c r="G387" s="5"/>
      <c r="H387" s="5"/>
    </row>
    <row r="388" spans="1:8" s="6" customFormat="1" x14ac:dyDescent="0.25">
      <c r="A388" s="3"/>
      <c r="B388" s="3"/>
      <c r="C388" s="29"/>
      <c r="D388" s="5"/>
      <c r="E388" s="5"/>
      <c r="F388" s="5"/>
      <c r="G388" s="5"/>
      <c r="H388" s="5"/>
    </row>
    <row r="389" spans="1:8" s="6" customFormat="1" x14ac:dyDescent="0.25">
      <c r="A389" s="3"/>
      <c r="B389" s="3"/>
      <c r="C389" s="29"/>
      <c r="D389" s="5"/>
      <c r="E389" s="5"/>
      <c r="F389" s="5"/>
      <c r="G389" s="5"/>
      <c r="H389" s="5"/>
    </row>
    <row r="390" spans="1:8" s="6" customFormat="1" x14ac:dyDescent="0.25">
      <c r="A390" s="3"/>
      <c r="B390" s="3"/>
      <c r="C390" s="29"/>
      <c r="D390" s="5"/>
      <c r="E390" s="5"/>
      <c r="F390" s="5"/>
      <c r="G390" s="5"/>
      <c r="H390" s="5"/>
    </row>
    <row r="391" spans="1:8" s="6" customFormat="1" x14ac:dyDescent="0.25">
      <c r="A391" s="3"/>
      <c r="B391" s="3"/>
      <c r="C391" s="29"/>
      <c r="D391" s="5"/>
      <c r="E391" s="5"/>
      <c r="F391" s="5"/>
      <c r="G391" s="5"/>
      <c r="H391" s="5"/>
    </row>
    <row r="392" spans="1:8" s="6" customFormat="1" x14ac:dyDescent="0.25">
      <c r="A392" s="3"/>
      <c r="B392" s="3"/>
      <c r="C392" s="29"/>
      <c r="D392" s="5"/>
      <c r="E392" s="5"/>
      <c r="F392" s="5"/>
      <c r="G392" s="5"/>
      <c r="H392" s="5"/>
    </row>
    <row r="393" spans="1:8" s="6" customFormat="1" x14ac:dyDescent="0.25">
      <c r="A393" s="3"/>
      <c r="B393" s="3"/>
      <c r="C393" s="29"/>
      <c r="D393" s="5"/>
      <c r="E393" s="5"/>
      <c r="F393" s="5"/>
      <c r="G393" s="5"/>
      <c r="H393" s="5"/>
    </row>
    <row r="394" spans="1:8" s="6" customFormat="1" x14ac:dyDescent="0.25">
      <c r="A394" s="3"/>
      <c r="B394" s="3"/>
      <c r="C394" s="29"/>
      <c r="D394" s="5"/>
      <c r="E394" s="5"/>
      <c r="F394" s="5"/>
      <c r="G394" s="5"/>
      <c r="H394" s="5"/>
    </row>
    <row r="395" spans="1:8" s="6" customFormat="1" x14ac:dyDescent="0.25">
      <c r="A395" s="3"/>
      <c r="B395" s="3"/>
      <c r="C395" s="29"/>
      <c r="D395" s="5"/>
      <c r="E395" s="5"/>
      <c r="F395" s="5"/>
      <c r="G395" s="5"/>
      <c r="H395" s="5"/>
    </row>
    <row r="396" spans="1:8" s="6" customFormat="1" x14ac:dyDescent="0.25">
      <c r="A396" s="3"/>
      <c r="B396" s="3"/>
      <c r="C396" s="29"/>
      <c r="D396" s="5"/>
      <c r="E396" s="5"/>
      <c r="F396" s="5"/>
      <c r="G396" s="5"/>
      <c r="H396" s="5"/>
    </row>
    <row r="397" spans="1:8" s="6" customFormat="1" x14ac:dyDescent="0.25">
      <c r="A397" s="3"/>
      <c r="B397" s="3"/>
      <c r="C397" s="29"/>
      <c r="D397" s="5"/>
      <c r="E397" s="5"/>
      <c r="F397" s="5"/>
      <c r="G397" s="5"/>
      <c r="H397" s="5"/>
    </row>
    <row r="398" spans="1:8" s="6" customFormat="1" x14ac:dyDescent="0.25">
      <c r="A398" s="3"/>
      <c r="B398" s="3"/>
      <c r="C398" s="29"/>
      <c r="D398" s="5"/>
      <c r="E398" s="5"/>
      <c r="F398" s="5"/>
      <c r="G398" s="5"/>
      <c r="H398" s="5"/>
    </row>
    <row r="399" spans="1:8" s="6" customFormat="1" x14ac:dyDescent="0.25">
      <c r="A399" s="3"/>
      <c r="B399" s="3"/>
      <c r="C399" s="29"/>
      <c r="D399" s="5"/>
      <c r="E399" s="5"/>
      <c r="F399" s="5"/>
      <c r="G399" s="5"/>
      <c r="H399" s="5"/>
    </row>
    <row r="400" spans="1:8" s="6" customFormat="1" x14ac:dyDescent="0.25">
      <c r="A400" s="3"/>
      <c r="B400" s="3"/>
      <c r="C400" s="29"/>
      <c r="D400" s="5"/>
      <c r="E400" s="5"/>
      <c r="F400" s="5"/>
      <c r="G400" s="5"/>
      <c r="H400" s="5"/>
    </row>
    <row r="401" spans="1:8" s="6" customFormat="1" x14ac:dyDescent="0.25">
      <c r="A401" s="3"/>
      <c r="B401" s="3"/>
      <c r="C401" s="29"/>
      <c r="D401" s="5"/>
      <c r="E401" s="5"/>
      <c r="F401" s="5"/>
      <c r="G401" s="5"/>
      <c r="H401" s="5"/>
    </row>
    <row r="402" spans="1:8" s="6" customFormat="1" x14ac:dyDescent="0.25">
      <c r="A402" s="3"/>
      <c r="B402" s="3"/>
      <c r="C402" s="29"/>
      <c r="D402" s="5"/>
      <c r="E402" s="5"/>
      <c r="F402" s="5"/>
      <c r="G402" s="5"/>
      <c r="H402" s="5"/>
    </row>
    <row r="403" spans="1:8" s="6" customFormat="1" x14ac:dyDescent="0.25">
      <c r="A403" s="3"/>
      <c r="B403" s="3"/>
      <c r="C403" s="29"/>
      <c r="D403" s="5"/>
      <c r="E403" s="5"/>
      <c r="F403" s="5"/>
      <c r="G403" s="5"/>
      <c r="H403" s="5"/>
    </row>
    <row r="404" spans="1:8" s="6" customFormat="1" x14ac:dyDescent="0.25">
      <c r="A404" s="3"/>
      <c r="B404" s="3"/>
      <c r="C404" s="29"/>
      <c r="D404" s="5"/>
      <c r="E404" s="5"/>
      <c r="F404" s="5"/>
      <c r="G404" s="5"/>
      <c r="H404" s="5"/>
    </row>
    <row r="405" spans="1:8" s="6" customFormat="1" x14ac:dyDescent="0.25">
      <c r="A405" s="3"/>
      <c r="B405" s="3"/>
      <c r="C405" s="29"/>
      <c r="D405" s="5"/>
      <c r="E405" s="5"/>
      <c r="F405" s="5"/>
      <c r="G405" s="5"/>
      <c r="H405" s="5"/>
    </row>
    <row r="406" spans="1:8" s="6" customFormat="1" x14ac:dyDescent="0.25">
      <c r="A406" s="3"/>
      <c r="B406" s="3"/>
      <c r="C406" s="29"/>
      <c r="D406" s="5"/>
      <c r="E406" s="5"/>
      <c r="F406" s="5"/>
      <c r="G406" s="5"/>
      <c r="H406" s="5"/>
    </row>
    <row r="407" spans="1:8" s="6" customFormat="1" x14ac:dyDescent="0.25">
      <c r="A407" s="3"/>
      <c r="B407" s="3"/>
      <c r="C407" s="29"/>
      <c r="D407" s="5"/>
      <c r="E407" s="5"/>
      <c r="F407" s="5"/>
      <c r="G407" s="5"/>
      <c r="H407" s="5"/>
    </row>
    <row r="408" spans="1:8" s="6" customFormat="1" x14ac:dyDescent="0.25">
      <c r="A408" s="3"/>
      <c r="B408" s="3"/>
      <c r="C408" s="29"/>
      <c r="D408" s="5"/>
      <c r="E408" s="5"/>
      <c r="F408" s="5"/>
      <c r="G408" s="5"/>
      <c r="H408" s="5"/>
    </row>
    <row r="409" spans="1:8" s="6" customFormat="1" x14ac:dyDescent="0.25">
      <c r="A409" s="3"/>
      <c r="B409" s="3"/>
      <c r="C409" s="29"/>
      <c r="D409" s="5"/>
      <c r="E409" s="5"/>
      <c r="F409" s="5"/>
      <c r="G409" s="5"/>
      <c r="H409" s="5"/>
    </row>
    <row r="410" spans="1:8" s="6" customFormat="1" x14ac:dyDescent="0.25">
      <c r="A410" s="3"/>
      <c r="B410" s="3"/>
      <c r="C410" s="29"/>
      <c r="D410" s="5"/>
      <c r="E410" s="5"/>
      <c r="F410" s="5"/>
      <c r="G410" s="5"/>
      <c r="H410" s="5"/>
    </row>
    <row r="411" spans="1:8" s="6" customFormat="1" x14ac:dyDescent="0.25">
      <c r="A411" s="3"/>
      <c r="B411" s="3"/>
      <c r="C411" s="29"/>
      <c r="D411" s="5"/>
      <c r="E411" s="5"/>
      <c r="F411" s="5"/>
      <c r="G411" s="5"/>
      <c r="H411" s="5"/>
    </row>
    <row r="412" spans="1:8" s="6" customFormat="1" x14ac:dyDescent="0.25">
      <c r="A412" s="3"/>
      <c r="B412" s="3"/>
      <c r="C412" s="29"/>
      <c r="D412" s="5"/>
      <c r="E412" s="5"/>
      <c r="F412" s="5"/>
      <c r="G412" s="5"/>
      <c r="H412" s="5"/>
    </row>
    <row r="413" spans="1:8" s="6" customFormat="1" x14ac:dyDescent="0.25">
      <c r="A413" s="3"/>
      <c r="B413" s="3"/>
      <c r="C413" s="29"/>
      <c r="D413" s="5"/>
      <c r="E413" s="5"/>
      <c r="F413" s="5"/>
      <c r="G413" s="5"/>
      <c r="H413" s="5"/>
    </row>
    <row r="414" spans="1:8" s="6" customFormat="1" x14ac:dyDescent="0.25">
      <c r="A414" s="3"/>
      <c r="B414" s="3"/>
      <c r="C414" s="29"/>
      <c r="D414" s="5"/>
      <c r="E414" s="5"/>
      <c r="F414" s="5"/>
      <c r="G414" s="5"/>
      <c r="H414" s="5"/>
    </row>
    <row r="415" spans="1:8" s="6" customFormat="1" x14ac:dyDescent="0.25">
      <c r="A415" s="3"/>
      <c r="B415" s="3"/>
      <c r="C415" s="29"/>
      <c r="D415" s="5"/>
      <c r="E415" s="5"/>
      <c r="F415" s="5"/>
      <c r="G415" s="5"/>
      <c r="H415" s="5"/>
    </row>
    <row r="416" spans="1:8" s="6" customFormat="1" x14ac:dyDescent="0.25">
      <c r="A416" s="3"/>
      <c r="B416" s="3"/>
      <c r="C416" s="29"/>
      <c r="D416" s="5"/>
      <c r="E416" s="5"/>
      <c r="F416" s="5"/>
      <c r="G416" s="5"/>
      <c r="H416" s="5"/>
    </row>
    <row r="417" spans="1:8" s="6" customFormat="1" x14ac:dyDescent="0.25">
      <c r="A417" s="3"/>
      <c r="B417" s="3"/>
      <c r="C417" s="29"/>
      <c r="D417" s="5"/>
      <c r="E417" s="5"/>
      <c r="F417" s="5"/>
      <c r="G417" s="5"/>
      <c r="H417" s="5"/>
    </row>
    <row r="418" spans="1:8" s="6" customFormat="1" x14ac:dyDescent="0.25">
      <c r="A418" s="3"/>
      <c r="B418" s="3"/>
      <c r="C418" s="29"/>
      <c r="D418" s="5"/>
      <c r="E418" s="5"/>
      <c r="F418" s="5"/>
      <c r="G418" s="5"/>
      <c r="H418" s="5"/>
    </row>
    <row r="419" spans="1:8" s="6" customFormat="1" x14ac:dyDescent="0.25">
      <c r="A419" s="3"/>
      <c r="B419" s="3"/>
      <c r="C419" s="29"/>
      <c r="D419" s="5"/>
      <c r="E419" s="5"/>
      <c r="F419" s="5"/>
      <c r="G419" s="5"/>
      <c r="H419" s="5"/>
    </row>
    <row r="420" spans="1:8" s="6" customFormat="1" x14ac:dyDescent="0.25">
      <c r="A420" s="3"/>
      <c r="B420" s="3"/>
      <c r="C420" s="29"/>
      <c r="D420" s="5"/>
      <c r="E420" s="5"/>
      <c r="F420" s="5"/>
      <c r="G420" s="5"/>
      <c r="H420" s="5"/>
    </row>
    <row r="421" spans="1:8" s="6" customFormat="1" x14ac:dyDescent="0.25">
      <c r="A421" s="3"/>
      <c r="B421" s="3"/>
      <c r="C421" s="29"/>
      <c r="D421" s="5"/>
      <c r="E421" s="5"/>
      <c r="F421" s="5"/>
      <c r="G421" s="5"/>
      <c r="H421" s="5"/>
    </row>
    <row r="422" spans="1:8" s="6" customFormat="1" x14ac:dyDescent="0.25">
      <c r="A422" s="3"/>
      <c r="B422" s="3"/>
      <c r="C422" s="29"/>
      <c r="D422" s="5"/>
      <c r="E422" s="5"/>
      <c r="F422" s="5"/>
      <c r="G422" s="5"/>
      <c r="H422" s="5"/>
    </row>
    <row r="423" spans="1:8" s="6" customFormat="1" x14ac:dyDescent="0.25">
      <c r="A423" s="3"/>
      <c r="B423" s="3"/>
      <c r="C423" s="29"/>
      <c r="D423" s="5"/>
      <c r="E423" s="5"/>
      <c r="F423" s="5"/>
      <c r="G423" s="5"/>
      <c r="H423" s="5"/>
    </row>
    <row r="424" spans="1:8" s="6" customFormat="1" x14ac:dyDescent="0.25">
      <c r="A424" s="3"/>
      <c r="B424" s="3"/>
      <c r="C424" s="29"/>
      <c r="D424" s="5"/>
      <c r="E424" s="5"/>
      <c r="F424" s="5"/>
      <c r="G424" s="5"/>
      <c r="H424" s="5"/>
    </row>
    <row r="425" spans="1:8" s="6" customFormat="1" x14ac:dyDescent="0.25">
      <c r="A425" s="3"/>
      <c r="B425" s="3"/>
      <c r="C425" s="29"/>
      <c r="D425" s="5"/>
      <c r="E425" s="5"/>
      <c r="F425" s="5"/>
      <c r="G425" s="5"/>
      <c r="H425" s="5"/>
    </row>
    <row r="426" spans="1:8" s="6" customFormat="1" x14ac:dyDescent="0.25">
      <c r="A426" s="3"/>
      <c r="B426" s="3"/>
      <c r="C426" s="29"/>
      <c r="D426" s="5"/>
      <c r="E426" s="5"/>
      <c r="F426" s="5"/>
      <c r="G426" s="5"/>
      <c r="H426" s="5"/>
    </row>
    <row r="427" spans="1:8" s="6" customFormat="1" x14ac:dyDescent="0.25">
      <c r="A427" s="3"/>
      <c r="B427" s="3"/>
      <c r="C427" s="29"/>
      <c r="D427" s="5"/>
      <c r="E427" s="5"/>
      <c r="F427" s="5"/>
      <c r="G427" s="5"/>
      <c r="H427" s="5"/>
    </row>
    <row r="428" spans="1:8" s="6" customFormat="1" x14ac:dyDescent="0.25">
      <c r="A428" s="3"/>
      <c r="B428" s="3"/>
      <c r="C428" s="29"/>
      <c r="D428" s="5"/>
      <c r="E428" s="5"/>
      <c r="F428" s="5"/>
      <c r="G428" s="5"/>
      <c r="H428" s="5"/>
    </row>
    <row r="429" spans="1:8" s="6" customFormat="1" x14ac:dyDescent="0.25">
      <c r="A429" s="3"/>
      <c r="B429" s="3"/>
      <c r="C429" s="29"/>
      <c r="D429" s="5"/>
      <c r="E429" s="5"/>
      <c r="F429" s="5"/>
      <c r="G429" s="5"/>
      <c r="H429" s="5"/>
    </row>
    <row r="430" spans="1:8" s="6" customFormat="1" x14ac:dyDescent="0.25">
      <c r="A430" s="3"/>
      <c r="B430" s="3"/>
      <c r="C430" s="29"/>
      <c r="D430" s="5"/>
      <c r="E430" s="5"/>
      <c r="F430" s="5"/>
      <c r="G430" s="5"/>
      <c r="H430" s="5"/>
    </row>
    <row r="431" spans="1:8" s="6" customFormat="1" x14ac:dyDescent="0.25">
      <c r="A431" s="3"/>
      <c r="B431" s="3"/>
      <c r="C431" s="29"/>
      <c r="D431" s="5"/>
      <c r="E431" s="5"/>
      <c r="F431" s="5"/>
      <c r="G431" s="5"/>
      <c r="H431" s="5"/>
    </row>
    <row r="432" spans="1:8" s="6" customFormat="1" x14ac:dyDescent="0.25">
      <c r="A432" s="3"/>
      <c r="B432" s="3"/>
      <c r="C432" s="29"/>
      <c r="D432" s="5"/>
      <c r="E432" s="5"/>
      <c r="F432" s="5"/>
      <c r="G432" s="5"/>
      <c r="H432" s="5"/>
    </row>
    <row r="433" spans="1:8" s="6" customFormat="1" x14ac:dyDescent="0.25">
      <c r="A433" s="3"/>
      <c r="B433" s="3"/>
      <c r="C433" s="29"/>
      <c r="D433" s="5"/>
      <c r="E433" s="5"/>
      <c r="F433" s="5"/>
      <c r="G433" s="5"/>
      <c r="H433" s="5"/>
    </row>
    <row r="434" spans="1:8" s="6" customFormat="1" x14ac:dyDescent="0.25">
      <c r="A434" s="3"/>
      <c r="B434" s="3"/>
      <c r="C434" s="29"/>
      <c r="D434" s="5"/>
      <c r="E434" s="5"/>
      <c r="F434" s="5"/>
      <c r="G434" s="5"/>
      <c r="H434" s="5"/>
    </row>
    <row r="435" spans="1:8" s="6" customFormat="1" x14ac:dyDescent="0.25">
      <c r="A435" s="3"/>
      <c r="B435" s="3"/>
      <c r="C435" s="29"/>
      <c r="D435" s="5"/>
      <c r="E435" s="5"/>
      <c r="F435" s="5"/>
      <c r="G435" s="5"/>
      <c r="H435" s="5"/>
    </row>
    <row r="436" spans="1:8" s="6" customFormat="1" x14ac:dyDescent="0.25">
      <c r="A436" s="3"/>
      <c r="B436" s="3"/>
      <c r="C436" s="29"/>
      <c r="D436" s="5"/>
      <c r="E436" s="5"/>
      <c r="F436" s="5"/>
      <c r="G436" s="5"/>
      <c r="H436" s="5"/>
    </row>
    <row r="437" spans="1:8" s="6" customFormat="1" x14ac:dyDescent="0.25">
      <c r="A437" s="3"/>
      <c r="B437" s="3"/>
      <c r="C437" s="29"/>
      <c r="D437" s="5"/>
      <c r="E437" s="5"/>
      <c r="F437" s="5"/>
      <c r="G437" s="5"/>
      <c r="H437" s="5"/>
    </row>
    <row r="438" spans="1:8" s="6" customFormat="1" x14ac:dyDescent="0.25">
      <c r="A438" s="3"/>
      <c r="B438" s="3"/>
      <c r="C438" s="29"/>
      <c r="D438" s="5"/>
      <c r="E438" s="5"/>
      <c r="F438" s="5"/>
      <c r="G438" s="5"/>
      <c r="H438" s="5"/>
    </row>
    <row r="439" spans="1:8" s="6" customFormat="1" x14ac:dyDescent="0.25">
      <c r="A439" s="3"/>
      <c r="B439" s="3"/>
      <c r="C439" s="29"/>
      <c r="D439" s="5"/>
      <c r="E439" s="5"/>
      <c r="F439" s="5"/>
      <c r="G439" s="5"/>
      <c r="H439" s="5"/>
    </row>
    <row r="440" spans="1:8" s="6" customFormat="1" x14ac:dyDescent="0.25">
      <c r="A440" s="3"/>
      <c r="B440" s="3"/>
      <c r="C440" s="29"/>
      <c r="D440" s="5"/>
      <c r="E440" s="5"/>
      <c r="F440" s="5"/>
      <c r="G440" s="5"/>
      <c r="H440" s="5"/>
    </row>
    <row r="441" spans="1:8" s="6" customFormat="1" x14ac:dyDescent="0.25">
      <c r="A441" s="3"/>
      <c r="B441" s="3"/>
      <c r="C441" s="29"/>
      <c r="D441" s="5"/>
      <c r="E441" s="5"/>
      <c r="F441" s="5"/>
      <c r="G441" s="5"/>
      <c r="H441" s="5"/>
    </row>
    <row r="442" spans="1:8" s="6" customFormat="1" x14ac:dyDescent="0.25">
      <c r="A442" s="3"/>
      <c r="B442" s="3"/>
      <c r="C442" s="29"/>
      <c r="D442" s="5"/>
      <c r="E442" s="5"/>
      <c r="F442" s="5"/>
      <c r="G442" s="5"/>
      <c r="H442" s="5"/>
    </row>
    <row r="443" spans="1:8" s="6" customFormat="1" x14ac:dyDescent="0.25">
      <c r="A443" s="3"/>
      <c r="B443" s="3"/>
      <c r="C443" s="29"/>
      <c r="D443" s="5"/>
      <c r="E443" s="5"/>
      <c r="F443" s="5"/>
      <c r="G443" s="5"/>
      <c r="H443" s="5"/>
    </row>
    <row r="444" spans="1:8" s="6" customFormat="1" x14ac:dyDescent="0.25">
      <c r="A444" s="3"/>
      <c r="B444" s="3"/>
      <c r="C444" s="29"/>
      <c r="D444" s="5"/>
      <c r="E444" s="5"/>
      <c r="F444" s="5"/>
      <c r="G444" s="5"/>
      <c r="H444" s="5"/>
    </row>
    <row r="445" spans="1:8" s="6" customFormat="1" x14ac:dyDescent="0.25">
      <c r="A445" s="3"/>
      <c r="B445" s="3"/>
      <c r="C445" s="29"/>
      <c r="D445" s="5"/>
      <c r="E445" s="5"/>
      <c r="F445" s="5"/>
      <c r="G445" s="5"/>
      <c r="H445" s="5"/>
    </row>
    <row r="446" spans="1:8" s="6" customFormat="1" x14ac:dyDescent="0.25">
      <c r="A446" s="3"/>
      <c r="B446" s="3"/>
      <c r="C446" s="29"/>
      <c r="D446" s="5"/>
      <c r="E446" s="5"/>
      <c r="F446" s="5"/>
      <c r="G446" s="5"/>
      <c r="H446" s="5"/>
    </row>
    <row r="447" spans="1:8" s="6" customFormat="1" x14ac:dyDescent="0.25">
      <c r="A447" s="3"/>
      <c r="B447" s="3"/>
      <c r="C447" s="29"/>
      <c r="D447" s="5"/>
      <c r="E447" s="5"/>
      <c r="F447" s="5"/>
      <c r="G447" s="5"/>
      <c r="H447" s="5"/>
    </row>
    <row r="448" spans="1:8" s="6" customFormat="1" x14ac:dyDescent="0.25">
      <c r="A448" s="3"/>
      <c r="B448" s="3"/>
      <c r="C448" s="29"/>
      <c r="D448" s="5"/>
      <c r="E448" s="5"/>
      <c r="F448" s="5"/>
      <c r="G448" s="5"/>
      <c r="H448" s="5"/>
    </row>
    <row r="449" spans="1:8" s="6" customFormat="1" x14ac:dyDescent="0.25">
      <c r="A449" s="3"/>
      <c r="B449" s="3"/>
      <c r="C449" s="29"/>
      <c r="D449" s="5"/>
      <c r="E449" s="5"/>
      <c r="F449" s="5"/>
      <c r="G449" s="5"/>
      <c r="H449" s="5"/>
    </row>
    <row r="450" spans="1:8" s="6" customFormat="1" x14ac:dyDescent="0.25">
      <c r="A450" s="3"/>
      <c r="B450" s="3"/>
      <c r="C450" s="29"/>
      <c r="D450" s="5"/>
      <c r="E450" s="5"/>
      <c r="F450" s="5"/>
      <c r="G450" s="5"/>
      <c r="H450" s="5"/>
    </row>
    <row r="451" spans="1:8" s="6" customFormat="1" x14ac:dyDescent="0.25">
      <c r="A451" s="3"/>
      <c r="B451" s="3"/>
      <c r="C451" s="29"/>
      <c r="D451" s="5"/>
      <c r="E451" s="5"/>
      <c r="F451" s="5"/>
      <c r="G451" s="5"/>
      <c r="H451" s="5"/>
    </row>
    <row r="452" spans="1:8" s="6" customFormat="1" x14ac:dyDescent="0.25">
      <c r="A452" s="3"/>
      <c r="B452" s="3"/>
      <c r="C452" s="29"/>
      <c r="D452" s="5"/>
      <c r="E452" s="5"/>
      <c r="F452" s="5"/>
      <c r="G452" s="5"/>
      <c r="H452" s="5"/>
    </row>
    <row r="453" spans="1:8" s="6" customFormat="1" x14ac:dyDescent="0.25">
      <c r="A453" s="3"/>
      <c r="B453" s="3"/>
      <c r="C453" s="29"/>
      <c r="D453" s="5"/>
      <c r="E453" s="5"/>
      <c r="F453" s="5"/>
      <c r="G453" s="5"/>
      <c r="H453" s="5"/>
    </row>
    <row r="454" spans="1:8" s="6" customFormat="1" x14ac:dyDescent="0.25">
      <c r="A454" s="3"/>
      <c r="B454" s="3"/>
      <c r="C454" s="29"/>
      <c r="D454" s="5"/>
      <c r="E454" s="5"/>
      <c r="F454" s="5"/>
      <c r="G454" s="5"/>
      <c r="H454" s="5"/>
    </row>
    <row r="455" spans="1:8" s="6" customFormat="1" x14ac:dyDescent="0.25">
      <c r="A455" s="3"/>
      <c r="B455" s="3"/>
      <c r="C455" s="29"/>
      <c r="D455" s="5"/>
      <c r="E455" s="5"/>
      <c r="F455" s="5"/>
      <c r="G455" s="5"/>
      <c r="H455" s="5"/>
    </row>
    <row r="456" spans="1:8" s="6" customFormat="1" x14ac:dyDescent="0.25">
      <c r="A456" s="3"/>
      <c r="B456" s="3"/>
      <c r="C456" s="29"/>
      <c r="D456" s="5"/>
      <c r="E456" s="5"/>
      <c r="F456" s="5"/>
      <c r="G456" s="5"/>
      <c r="H456" s="5"/>
    </row>
    <row r="457" spans="1:8" s="6" customFormat="1" x14ac:dyDescent="0.25">
      <c r="A457" s="3"/>
      <c r="B457" s="3"/>
      <c r="C457" s="29"/>
      <c r="D457" s="5"/>
      <c r="E457" s="5"/>
      <c r="F457" s="5"/>
      <c r="G457" s="5"/>
      <c r="H457" s="5"/>
    </row>
    <row r="458" spans="1:8" s="6" customFormat="1" x14ac:dyDescent="0.25">
      <c r="A458" s="3"/>
      <c r="B458" s="3"/>
      <c r="C458" s="29"/>
      <c r="D458" s="5"/>
      <c r="E458" s="5"/>
      <c r="F458" s="5"/>
      <c r="G458" s="5"/>
      <c r="H458" s="5"/>
    </row>
    <row r="459" spans="1:8" s="6" customFormat="1" x14ac:dyDescent="0.25">
      <c r="A459" s="3"/>
      <c r="B459" s="3"/>
      <c r="C459" s="29"/>
      <c r="D459" s="5"/>
      <c r="E459" s="5"/>
      <c r="F459" s="5"/>
      <c r="G459" s="5"/>
      <c r="H459" s="5"/>
    </row>
    <row r="460" spans="1:8" s="6" customFormat="1" x14ac:dyDescent="0.25">
      <c r="A460" s="3"/>
      <c r="B460" s="3"/>
      <c r="C460" s="29"/>
      <c r="D460" s="5"/>
      <c r="E460" s="5"/>
      <c r="F460" s="5"/>
      <c r="G460" s="5"/>
      <c r="H460" s="5"/>
    </row>
    <row r="461" spans="1:8" s="6" customFormat="1" x14ac:dyDescent="0.25">
      <c r="A461" s="3"/>
      <c r="B461" s="3"/>
      <c r="C461" s="29"/>
      <c r="D461" s="5"/>
      <c r="E461" s="5"/>
      <c r="F461" s="5"/>
      <c r="G461" s="5"/>
      <c r="H461" s="5"/>
    </row>
    <row r="462" spans="1:8" s="6" customFormat="1" x14ac:dyDescent="0.25">
      <c r="A462" s="3"/>
      <c r="B462" s="3"/>
      <c r="C462" s="29"/>
      <c r="D462" s="5"/>
      <c r="E462" s="5"/>
      <c r="F462" s="5"/>
      <c r="G462" s="5"/>
      <c r="H462" s="5"/>
    </row>
    <row r="463" spans="1:8" s="6" customFormat="1" x14ac:dyDescent="0.25">
      <c r="A463" s="3"/>
      <c r="B463" s="3"/>
      <c r="C463" s="29"/>
      <c r="D463" s="5"/>
      <c r="E463" s="5"/>
      <c r="F463" s="5"/>
      <c r="G463" s="5"/>
      <c r="H463" s="5"/>
    </row>
    <row r="464" spans="1:8" s="6" customFormat="1" x14ac:dyDescent="0.25">
      <c r="A464" s="3"/>
      <c r="B464" s="3"/>
      <c r="C464" s="29"/>
      <c r="D464" s="5"/>
      <c r="E464" s="5"/>
      <c r="F464" s="5"/>
      <c r="G464" s="5"/>
      <c r="H464" s="5"/>
    </row>
    <row r="465" spans="1:8" s="6" customFormat="1" x14ac:dyDescent="0.25">
      <c r="A465" s="3"/>
      <c r="B465" s="3"/>
      <c r="C465" s="29"/>
      <c r="D465" s="5"/>
      <c r="E465" s="5"/>
      <c r="F465" s="5"/>
      <c r="G465" s="5"/>
      <c r="H465" s="5"/>
    </row>
    <row r="466" spans="1:8" s="6" customFormat="1" x14ac:dyDescent="0.25">
      <c r="A466" s="3"/>
      <c r="B466" s="3"/>
      <c r="C466" s="29"/>
      <c r="D466" s="5"/>
      <c r="E466" s="5"/>
      <c r="F466" s="5"/>
      <c r="G466" s="5"/>
      <c r="H466" s="5"/>
    </row>
    <row r="467" spans="1:8" s="6" customFormat="1" x14ac:dyDescent="0.25">
      <c r="A467" s="3"/>
      <c r="B467" s="3"/>
      <c r="C467" s="29"/>
      <c r="D467" s="5"/>
      <c r="E467" s="5"/>
      <c r="F467" s="5"/>
      <c r="G467" s="5"/>
      <c r="H467" s="5"/>
    </row>
    <row r="468" spans="1:8" s="6" customFormat="1" x14ac:dyDescent="0.25">
      <c r="A468" s="3"/>
      <c r="B468" s="3"/>
      <c r="C468" s="29"/>
      <c r="D468" s="5"/>
      <c r="E468" s="5"/>
      <c r="F468" s="5"/>
      <c r="G468" s="5"/>
      <c r="H468" s="5"/>
    </row>
    <row r="469" spans="1:8" s="6" customFormat="1" x14ac:dyDescent="0.25">
      <c r="A469" s="3"/>
      <c r="B469" s="3"/>
      <c r="C469" s="29"/>
      <c r="D469" s="5"/>
      <c r="E469" s="5"/>
      <c r="F469" s="5"/>
      <c r="G469" s="5"/>
      <c r="H469" s="5"/>
    </row>
    <row r="470" spans="1:8" s="6" customFormat="1" x14ac:dyDescent="0.25">
      <c r="A470" s="3"/>
      <c r="B470" s="3"/>
      <c r="C470" s="29"/>
      <c r="D470" s="5"/>
      <c r="E470" s="5"/>
      <c r="F470" s="5"/>
      <c r="G470" s="5"/>
      <c r="H470" s="5"/>
    </row>
    <row r="471" spans="1:8" s="6" customFormat="1" x14ac:dyDescent="0.25">
      <c r="A471" s="3"/>
      <c r="B471" s="3"/>
      <c r="C471" s="29"/>
      <c r="D471" s="5"/>
      <c r="E471" s="5"/>
      <c r="F471" s="5"/>
      <c r="G471" s="5"/>
      <c r="H471" s="5"/>
    </row>
    <row r="472" spans="1:8" s="6" customFormat="1" x14ac:dyDescent="0.25">
      <c r="A472" s="3"/>
      <c r="B472" s="3"/>
      <c r="C472" s="29"/>
      <c r="D472" s="5"/>
      <c r="E472" s="5"/>
      <c r="F472" s="5"/>
      <c r="G472" s="5"/>
      <c r="H472" s="5"/>
    </row>
    <row r="473" spans="1:8" s="6" customFormat="1" x14ac:dyDescent="0.25">
      <c r="A473" s="3"/>
      <c r="B473" s="3"/>
      <c r="C473" s="29"/>
      <c r="D473" s="5"/>
      <c r="E473" s="5"/>
      <c r="F473" s="5"/>
      <c r="G473" s="5"/>
      <c r="H473" s="5"/>
    </row>
    <row r="474" spans="1:8" s="6" customFormat="1" x14ac:dyDescent="0.25">
      <c r="A474" s="3"/>
      <c r="B474" s="3"/>
      <c r="C474" s="29"/>
      <c r="D474" s="5"/>
      <c r="E474" s="5"/>
      <c r="F474" s="5"/>
      <c r="G474" s="5"/>
      <c r="H474" s="5"/>
    </row>
    <row r="475" spans="1:8" s="6" customFormat="1" x14ac:dyDescent="0.25">
      <c r="A475" s="3"/>
      <c r="B475" s="3"/>
      <c r="C475" s="29"/>
      <c r="D475" s="5"/>
      <c r="E475" s="5"/>
      <c r="F475" s="5"/>
      <c r="G475" s="5"/>
      <c r="H475" s="5"/>
    </row>
    <row r="476" spans="1:8" s="6" customFormat="1" x14ac:dyDescent="0.25">
      <c r="A476" s="3"/>
      <c r="B476" s="3"/>
      <c r="C476" s="29"/>
      <c r="D476" s="5"/>
      <c r="E476" s="5"/>
      <c r="F476" s="5"/>
      <c r="G476" s="5"/>
      <c r="H476" s="5"/>
    </row>
    <row r="477" spans="1:8" s="6" customFormat="1" x14ac:dyDescent="0.25">
      <c r="A477" s="3"/>
      <c r="B477" s="3"/>
      <c r="C477" s="29"/>
      <c r="D477" s="5"/>
      <c r="E477" s="5"/>
      <c r="F477" s="5"/>
      <c r="G477" s="5"/>
      <c r="H477" s="5"/>
    </row>
    <row r="478" spans="1:8" s="6" customFormat="1" x14ac:dyDescent="0.25">
      <c r="A478" s="3"/>
      <c r="B478" s="3"/>
      <c r="C478" s="29"/>
      <c r="D478" s="5"/>
      <c r="E478" s="5"/>
      <c r="F478" s="5"/>
      <c r="G478" s="5"/>
      <c r="H478" s="5"/>
    </row>
    <row r="479" spans="1:8" s="6" customFormat="1" x14ac:dyDescent="0.25">
      <c r="A479" s="3"/>
      <c r="B479" s="3"/>
      <c r="C479" s="29"/>
      <c r="D479" s="5"/>
      <c r="E479" s="5"/>
      <c r="F479" s="5"/>
      <c r="G479" s="5"/>
      <c r="H479" s="5"/>
    </row>
    <row r="480" spans="1:8" s="6" customFormat="1" x14ac:dyDescent="0.25">
      <c r="A480" s="3"/>
      <c r="B480" s="3"/>
      <c r="C480" s="29"/>
      <c r="D480" s="5"/>
      <c r="E480" s="5"/>
      <c r="F480" s="5"/>
      <c r="G480" s="5"/>
      <c r="H480" s="5"/>
    </row>
    <row r="481" spans="1:8" s="6" customFormat="1" x14ac:dyDescent="0.25">
      <c r="A481" s="3"/>
      <c r="B481" s="3"/>
      <c r="C481" s="29"/>
      <c r="D481" s="5"/>
      <c r="E481" s="5"/>
      <c r="F481" s="5"/>
      <c r="G481" s="5"/>
      <c r="H481" s="5"/>
    </row>
    <row r="482" spans="1:8" s="6" customFormat="1" x14ac:dyDescent="0.25">
      <c r="A482" s="3"/>
      <c r="B482" s="3"/>
      <c r="C482" s="29"/>
      <c r="D482" s="5"/>
      <c r="E482" s="5"/>
      <c r="F482" s="5"/>
      <c r="G482" s="5"/>
      <c r="H482" s="5"/>
    </row>
    <row r="483" spans="1:8" s="6" customFormat="1" x14ac:dyDescent="0.25">
      <c r="A483" s="3"/>
      <c r="B483" s="3"/>
      <c r="C483" s="29"/>
      <c r="D483" s="5"/>
      <c r="E483" s="5"/>
      <c r="F483" s="5"/>
      <c r="G483" s="5"/>
      <c r="H483" s="5"/>
    </row>
    <row r="484" spans="1:8" s="6" customFormat="1" x14ac:dyDescent="0.25">
      <c r="A484" s="3"/>
      <c r="B484" s="3"/>
      <c r="C484" s="29"/>
      <c r="D484" s="5"/>
      <c r="E484" s="5"/>
      <c r="F484" s="5"/>
      <c r="G484" s="5"/>
      <c r="H484" s="5"/>
    </row>
    <row r="485" spans="1:8" s="6" customFormat="1" x14ac:dyDescent="0.25">
      <c r="A485" s="3"/>
      <c r="B485" s="3"/>
      <c r="C485" s="29"/>
      <c r="D485" s="5"/>
      <c r="E485" s="5"/>
      <c r="F485" s="5"/>
      <c r="G485" s="5"/>
      <c r="H485" s="5"/>
    </row>
    <row r="486" spans="1:8" s="6" customFormat="1" x14ac:dyDescent="0.25">
      <c r="A486" s="3"/>
      <c r="B486" s="3"/>
      <c r="C486" s="29"/>
      <c r="D486" s="5"/>
      <c r="E486" s="5"/>
      <c r="F486" s="5"/>
      <c r="G486" s="5"/>
      <c r="H486" s="5"/>
    </row>
    <row r="487" spans="1:8" s="6" customFormat="1" x14ac:dyDescent="0.25">
      <c r="A487" s="3"/>
      <c r="B487" s="3"/>
      <c r="C487" s="29"/>
      <c r="D487" s="5"/>
      <c r="E487" s="5"/>
      <c r="F487" s="5"/>
      <c r="G487" s="5"/>
      <c r="H487" s="5"/>
    </row>
    <row r="488" spans="1:8" s="6" customFormat="1" x14ac:dyDescent="0.25">
      <c r="A488" s="3"/>
      <c r="B488" s="3"/>
      <c r="C488" s="29"/>
      <c r="D488" s="5"/>
      <c r="E488" s="5"/>
      <c r="F488" s="5"/>
      <c r="G488" s="5"/>
      <c r="H488" s="5"/>
    </row>
    <row r="489" spans="1:8" s="6" customFormat="1" x14ac:dyDescent="0.25">
      <c r="A489" s="3"/>
      <c r="B489" s="3"/>
      <c r="C489" s="29"/>
      <c r="D489" s="5"/>
      <c r="E489" s="5"/>
      <c r="F489" s="5"/>
      <c r="G489" s="5"/>
      <c r="H489" s="5"/>
    </row>
    <row r="490" spans="1:8" s="6" customFormat="1" x14ac:dyDescent="0.25">
      <c r="A490" s="3"/>
      <c r="B490" s="3"/>
      <c r="C490" s="29"/>
      <c r="D490" s="5"/>
      <c r="E490" s="5"/>
      <c r="F490" s="5"/>
      <c r="G490" s="5"/>
      <c r="H490" s="5"/>
    </row>
    <row r="491" spans="1:8" s="6" customFormat="1" x14ac:dyDescent="0.25">
      <c r="A491" s="3"/>
      <c r="B491" s="3"/>
      <c r="C491" s="29"/>
      <c r="D491" s="5"/>
      <c r="E491" s="5"/>
      <c r="F491" s="5"/>
      <c r="G491" s="5"/>
      <c r="H491" s="5"/>
    </row>
    <row r="492" spans="1:8" s="6" customFormat="1" x14ac:dyDescent="0.25">
      <c r="A492" s="3"/>
      <c r="B492" s="3"/>
      <c r="C492" s="29"/>
      <c r="D492" s="5"/>
      <c r="E492" s="5"/>
      <c r="F492" s="5"/>
      <c r="G492" s="5"/>
      <c r="H492" s="5"/>
    </row>
    <row r="493" spans="1:8" s="6" customFormat="1" x14ac:dyDescent="0.25">
      <c r="A493" s="3"/>
      <c r="B493" s="3"/>
      <c r="C493" s="29"/>
      <c r="D493" s="5"/>
      <c r="E493" s="5"/>
      <c r="F493" s="5"/>
      <c r="G493" s="5"/>
      <c r="H493" s="5"/>
    </row>
    <row r="494" spans="1:8" s="6" customFormat="1" x14ac:dyDescent="0.25">
      <c r="A494" s="3"/>
      <c r="B494" s="3"/>
      <c r="C494" s="29"/>
      <c r="D494" s="5"/>
      <c r="E494" s="5"/>
      <c r="F494" s="5"/>
      <c r="G494" s="5"/>
      <c r="H494" s="5"/>
    </row>
    <row r="495" spans="1:8" s="6" customFormat="1" x14ac:dyDescent="0.25">
      <c r="A495" s="3"/>
      <c r="B495" s="3"/>
      <c r="C495" s="29"/>
      <c r="D495" s="5"/>
      <c r="E495" s="5"/>
      <c r="F495" s="5"/>
      <c r="G495" s="5"/>
      <c r="H495" s="5"/>
    </row>
    <row r="496" spans="1:8" s="6" customFormat="1" x14ac:dyDescent="0.25">
      <c r="A496" s="3"/>
      <c r="B496" s="3"/>
      <c r="C496" s="29"/>
      <c r="D496" s="5"/>
      <c r="E496" s="5"/>
      <c r="F496" s="5"/>
      <c r="G496" s="5"/>
      <c r="H496" s="5"/>
    </row>
    <row r="497" spans="1:8" s="6" customFormat="1" x14ac:dyDescent="0.25">
      <c r="A497" s="3"/>
      <c r="B497" s="3"/>
      <c r="C497" s="29"/>
      <c r="D497" s="5"/>
      <c r="E497" s="5"/>
      <c r="F497" s="5"/>
      <c r="G497" s="5"/>
      <c r="H497" s="5"/>
    </row>
    <row r="498" spans="1:8" s="6" customFormat="1" x14ac:dyDescent="0.25">
      <c r="A498" s="3"/>
      <c r="B498" s="3"/>
      <c r="C498" s="29"/>
      <c r="D498" s="5"/>
      <c r="E498" s="5"/>
      <c r="F498" s="5"/>
      <c r="G498" s="5"/>
      <c r="H498" s="5"/>
    </row>
    <row r="499" spans="1:8" s="6" customFormat="1" x14ac:dyDescent="0.25">
      <c r="A499" s="3"/>
      <c r="B499" s="3"/>
      <c r="C499" s="29"/>
      <c r="D499" s="5"/>
      <c r="E499" s="5"/>
      <c r="F499" s="5"/>
      <c r="G499" s="5"/>
      <c r="H499" s="5"/>
    </row>
    <row r="500" spans="1:8" s="6" customFormat="1" x14ac:dyDescent="0.25">
      <c r="A500" s="3"/>
      <c r="B500" s="3"/>
      <c r="C500" s="29"/>
      <c r="D500" s="5"/>
      <c r="E500" s="5"/>
      <c r="F500" s="5"/>
      <c r="G500" s="5"/>
      <c r="H500" s="5"/>
    </row>
    <row r="501" spans="1:8" s="6" customFormat="1" x14ac:dyDescent="0.25">
      <c r="A501" s="3"/>
      <c r="B501" s="3"/>
      <c r="C501" s="29"/>
      <c r="D501" s="5"/>
      <c r="E501" s="5"/>
      <c r="F501" s="5"/>
      <c r="G501" s="5"/>
      <c r="H501" s="5"/>
    </row>
    <row r="502" spans="1:8" s="6" customFormat="1" x14ac:dyDescent="0.25">
      <c r="A502" s="3"/>
      <c r="B502" s="3"/>
      <c r="C502" s="29"/>
      <c r="D502" s="5"/>
      <c r="E502" s="5"/>
      <c r="F502" s="5"/>
      <c r="G502" s="5"/>
      <c r="H502" s="5"/>
    </row>
    <row r="503" spans="1:8" s="6" customFormat="1" x14ac:dyDescent="0.25">
      <c r="A503" s="3"/>
      <c r="B503" s="3"/>
      <c r="C503" s="29"/>
      <c r="D503" s="5"/>
      <c r="E503" s="5"/>
      <c r="F503" s="5"/>
      <c r="G503" s="5"/>
      <c r="H503" s="5"/>
    </row>
    <row r="504" spans="1:8" s="6" customFormat="1" x14ac:dyDescent="0.25">
      <c r="A504" s="3"/>
      <c r="B504" s="3"/>
      <c r="C504" s="29"/>
      <c r="D504" s="5"/>
      <c r="E504" s="5"/>
      <c r="F504" s="5"/>
      <c r="G504" s="5"/>
      <c r="H504" s="5"/>
    </row>
    <row r="505" spans="1:8" s="6" customFormat="1" x14ac:dyDescent="0.25">
      <c r="A505" s="3"/>
      <c r="B505" s="3"/>
      <c r="C505" s="29"/>
      <c r="D505" s="5"/>
      <c r="E505" s="5"/>
      <c r="F505" s="5"/>
      <c r="G505" s="5"/>
      <c r="H505" s="5"/>
    </row>
    <row r="506" spans="1:8" s="6" customFormat="1" x14ac:dyDescent="0.25">
      <c r="A506" s="3"/>
      <c r="B506" s="3"/>
      <c r="C506" s="29"/>
      <c r="D506" s="5"/>
      <c r="E506" s="5"/>
      <c r="F506" s="5"/>
      <c r="G506" s="5"/>
      <c r="H506" s="5"/>
    </row>
    <row r="507" spans="1:8" s="6" customFormat="1" x14ac:dyDescent="0.25">
      <c r="A507" s="3"/>
      <c r="B507" s="3"/>
      <c r="C507" s="29"/>
      <c r="D507" s="5"/>
      <c r="E507" s="5"/>
      <c r="F507" s="5"/>
      <c r="G507" s="5"/>
      <c r="H507" s="5"/>
    </row>
    <row r="508" spans="1:8" s="6" customFormat="1" x14ac:dyDescent="0.25">
      <c r="A508" s="3"/>
      <c r="B508" s="3"/>
      <c r="C508" s="29"/>
      <c r="D508" s="5"/>
      <c r="E508" s="5"/>
      <c r="F508" s="5"/>
      <c r="G508" s="5"/>
      <c r="H508" s="5"/>
    </row>
    <row r="509" spans="1:8" s="6" customFormat="1" x14ac:dyDescent="0.25">
      <c r="A509" s="3"/>
      <c r="B509" s="3"/>
      <c r="C509" s="29"/>
      <c r="D509" s="5"/>
      <c r="E509" s="5"/>
      <c r="F509" s="5"/>
      <c r="G509" s="5"/>
      <c r="H509" s="5"/>
    </row>
    <row r="510" spans="1:8" s="6" customFormat="1" x14ac:dyDescent="0.25">
      <c r="A510" s="3"/>
      <c r="B510" s="3"/>
      <c r="C510" s="29"/>
      <c r="D510" s="5"/>
      <c r="E510" s="5"/>
      <c r="F510" s="5"/>
      <c r="G510" s="5"/>
      <c r="H510" s="5"/>
    </row>
    <row r="511" spans="1:8" s="6" customFormat="1" x14ac:dyDescent="0.25">
      <c r="A511" s="3"/>
      <c r="B511" s="3"/>
      <c r="C511" s="29"/>
      <c r="D511" s="5"/>
      <c r="E511" s="5"/>
      <c r="F511" s="5"/>
      <c r="G511" s="5"/>
      <c r="H511" s="5"/>
    </row>
    <row r="512" spans="1:8" s="6" customFormat="1" x14ac:dyDescent="0.25">
      <c r="A512" s="3"/>
      <c r="B512" s="3"/>
      <c r="C512" s="29"/>
      <c r="D512" s="5"/>
      <c r="E512" s="5"/>
      <c r="F512" s="5"/>
      <c r="G512" s="5"/>
      <c r="H512" s="5"/>
    </row>
    <row r="513" spans="1:8" s="6" customFormat="1" x14ac:dyDescent="0.25">
      <c r="A513" s="3"/>
      <c r="B513" s="3"/>
      <c r="C513" s="29"/>
      <c r="D513" s="5"/>
      <c r="E513" s="5"/>
      <c r="F513" s="5"/>
      <c r="G513" s="5"/>
      <c r="H513" s="5"/>
    </row>
    <row r="514" spans="1:8" s="6" customFormat="1" x14ac:dyDescent="0.25">
      <c r="A514" s="3"/>
      <c r="B514" s="3"/>
      <c r="C514" s="29"/>
      <c r="D514" s="5"/>
      <c r="E514" s="5"/>
      <c r="F514" s="5"/>
      <c r="G514" s="5"/>
      <c r="H514" s="5"/>
    </row>
    <row r="515" spans="1:8" s="6" customFormat="1" x14ac:dyDescent="0.25">
      <c r="A515" s="3"/>
      <c r="B515" s="3"/>
      <c r="C515" s="29"/>
      <c r="D515" s="5"/>
      <c r="E515" s="5"/>
      <c r="F515" s="5"/>
      <c r="G515" s="5"/>
      <c r="H515" s="5"/>
    </row>
    <row r="516" spans="1:8" s="6" customFormat="1" x14ac:dyDescent="0.25">
      <c r="A516" s="3"/>
      <c r="B516" s="3"/>
      <c r="C516" s="29"/>
      <c r="D516" s="5"/>
      <c r="E516" s="5"/>
      <c r="F516" s="5"/>
      <c r="G516" s="5"/>
      <c r="H516" s="5"/>
    </row>
    <row r="517" spans="1:8" s="6" customFormat="1" x14ac:dyDescent="0.25">
      <c r="A517" s="3"/>
      <c r="B517" s="3"/>
      <c r="C517" s="29"/>
      <c r="D517" s="5"/>
      <c r="E517" s="5"/>
      <c r="F517" s="5"/>
      <c r="G517" s="5"/>
      <c r="H517" s="5"/>
    </row>
    <row r="518" spans="1:8" s="6" customFormat="1" x14ac:dyDescent="0.25">
      <c r="A518" s="3"/>
      <c r="B518" s="3"/>
      <c r="C518" s="29"/>
      <c r="D518" s="5"/>
      <c r="E518" s="5"/>
      <c r="F518" s="5"/>
      <c r="G518" s="5"/>
      <c r="H518" s="5"/>
    </row>
    <row r="519" spans="1:8" s="6" customFormat="1" x14ac:dyDescent="0.25">
      <c r="A519" s="3"/>
      <c r="B519" s="3"/>
      <c r="C519" s="29"/>
      <c r="D519" s="5"/>
      <c r="E519" s="5"/>
      <c r="F519" s="5"/>
      <c r="G519" s="5"/>
      <c r="H519" s="5"/>
    </row>
    <row r="520" spans="1:8" s="6" customFormat="1" x14ac:dyDescent="0.25">
      <c r="A520" s="3"/>
      <c r="B520" s="3"/>
      <c r="C520" s="29"/>
      <c r="D520" s="5"/>
      <c r="E520" s="5"/>
      <c r="F520" s="5"/>
      <c r="G520" s="5"/>
      <c r="H520" s="5"/>
    </row>
    <row r="521" spans="1:8" s="6" customFormat="1" x14ac:dyDescent="0.25">
      <c r="A521" s="3"/>
      <c r="B521" s="3"/>
      <c r="C521" s="29"/>
      <c r="D521" s="5"/>
      <c r="E521" s="5"/>
      <c r="F521" s="5"/>
      <c r="G521" s="5"/>
      <c r="H521" s="5"/>
    </row>
    <row r="522" spans="1:8" s="6" customFormat="1" x14ac:dyDescent="0.25">
      <c r="A522" s="3"/>
      <c r="B522" s="3"/>
      <c r="C522" s="29"/>
      <c r="D522" s="5"/>
      <c r="E522" s="5"/>
      <c r="F522" s="5"/>
      <c r="G522" s="5"/>
      <c r="H522" s="5"/>
    </row>
    <row r="523" spans="1:8" s="6" customFormat="1" x14ac:dyDescent="0.25">
      <c r="A523" s="3"/>
      <c r="B523" s="3"/>
      <c r="C523" s="29"/>
      <c r="D523" s="5"/>
      <c r="E523" s="5"/>
      <c r="F523" s="5"/>
      <c r="G523" s="5"/>
      <c r="H523" s="5"/>
    </row>
    <row r="524" spans="1:8" s="6" customFormat="1" x14ac:dyDescent="0.25">
      <c r="A524" s="3"/>
      <c r="B524" s="3"/>
      <c r="C524" s="29"/>
      <c r="D524" s="5"/>
      <c r="E524" s="5"/>
      <c r="F524" s="5"/>
      <c r="G524" s="5"/>
      <c r="H524" s="5"/>
    </row>
    <row r="525" spans="1:8" s="6" customFormat="1" x14ac:dyDescent="0.25">
      <c r="A525" s="3"/>
      <c r="B525" s="3"/>
      <c r="C525" s="29"/>
      <c r="D525" s="5"/>
      <c r="E525" s="5"/>
      <c r="F525" s="5"/>
      <c r="G525" s="5"/>
      <c r="H525" s="5"/>
    </row>
    <row r="526" spans="1:8" s="6" customFormat="1" x14ac:dyDescent="0.25">
      <c r="A526" s="3"/>
      <c r="B526" s="3"/>
      <c r="C526" s="29"/>
      <c r="D526" s="5"/>
      <c r="E526" s="5"/>
      <c r="F526" s="5"/>
      <c r="G526" s="5"/>
      <c r="H526" s="5"/>
    </row>
    <row r="527" spans="1:8" s="6" customFormat="1" x14ac:dyDescent="0.25">
      <c r="A527" s="3"/>
      <c r="B527" s="3"/>
      <c r="C527" s="29"/>
      <c r="D527" s="5"/>
      <c r="E527" s="5"/>
      <c r="F527" s="5"/>
      <c r="G527" s="5"/>
      <c r="H527" s="5"/>
    </row>
    <row r="528" spans="1:8" s="6" customFormat="1" x14ac:dyDescent="0.25">
      <c r="A528" s="3"/>
      <c r="B528" s="3"/>
      <c r="C528" s="29"/>
      <c r="D528" s="5"/>
      <c r="E528" s="5"/>
      <c r="F528" s="5"/>
      <c r="G528" s="5"/>
      <c r="H528" s="5"/>
    </row>
    <row r="529" spans="1:8" s="6" customFormat="1" x14ac:dyDescent="0.25">
      <c r="A529" s="3"/>
      <c r="B529" s="3"/>
      <c r="C529" s="29"/>
      <c r="D529" s="5"/>
      <c r="E529" s="5"/>
      <c r="F529" s="5"/>
      <c r="G529" s="5"/>
      <c r="H529" s="5"/>
    </row>
    <row r="530" spans="1:8" s="6" customFormat="1" x14ac:dyDescent="0.25">
      <c r="A530" s="3"/>
      <c r="B530" s="3"/>
      <c r="C530" s="29"/>
      <c r="D530" s="5"/>
      <c r="E530" s="5"/>
      <c r="F530" s="5"/>
      <c r="G530" s="5"/>
      <c r="H530" s="5"/>
    </row>
    <row r="531" spans="1:8" s="6" customFormat="1" x14ac:dyDescent="0.25">
      <c r="A531" s="3"/>
      <c r="B531" s="3"/>
      <c r="C531" s="29"/>
      <c r="D531" s="5"/>
      <c r="E531" s="5"/>
      <c r="F531" s="5"/>
      <c r="G531" s="5"/>
      <c r="H531" s="5"/>
    </row>
    <row r="532" spans="1:8" s="6" customFormat="1" x14ac:dyDescent="0.25">
      <c r="A532" s="3"/>
      <c r="B532" s="3"/>
      <c r="C532" s="29"/>
      <c r="D532" s="5"/>
      <c r="E532" s="5"/>
      <c r="F532" s="5"/>
      <c r="G532" s="5"/>
      <c r="H532" s="5"/>
    </row>
    <row r="533" spans="1:8" s="6" customFormat="1" x14ac:dyDescent="0.25">
      <c r="A533" s="3"/>
      <c r="B533" s="3"/>
      <c r="C533" s="29"/>
      <c r="D533" s="5"/>
      <c r="E533" s="5"/>
      <c r="F533" s="5"/>
      <c r="G533" s="5"/>
      <c r="H533" s="5"/>
    </row>
    <row r="534" spans="1:8" s="6" customFormat="1" x14ac:dyDescent="0.25">
      <c r="A534" s="3"/>
      <c r="B534" s="3"/>
      <c r="C534" s="29"/>
      <c r="D534" s="5"/>
      <c r="E534" s="5"/>
      <c r="F534" s="5"/>
      <c r="G534" s="5"/>
      <c r="H534" s="5"/>
    </row>
    <row r="535" spans="1:8" s="6" customFormat="1" x14ac:dyDescent="0.25">
      <c r="A535" s="3"/>
      <c r="B535" s="3"/>
      <c r="C535" s="29"/>
      <c r="D535" s="5"/>
      <c r="E535" s="5"/>
      <c r="F535" s="5"/>
      <c r="G535" s="5"/>
      <c r="H535" s="5"/>
    </row>
    <row r="536" spans="1:8" s="6" customFormat="1" x14ac:dyDescent="0.25">
      <c r="A536" s="3"/>
      <c r="B536" s="3"/>
      <c r="C536" s="29"/>
      <c r="D536" s="5"/>
      <c r="E536" s="5"/>
      <c r="F536" s="5"/>
      <c r="G536" s="5"/>
      <c r="H536" s="5"/>
    </row>
    <row r="537" spans="1:8" s="6" customFormat="1" x14ac:dyDescent="0.25">
      <c r="A537" s="3"/>
      <c r="B537" s="3"/>
      <c r="C537" s="29"/>
      <c r="D537" s="5"/>
      <c r="E537" s="5"/>
      <c r="F537" s="5"/>
      <c r="G537" s="5"/>
      <c r="H537" s="5"/>
    </row>
    <row r="538" spans="1:8" s="6" customFormat="1" x14ac:dyDescent="0.25">
      <c r="A538" s="3"/>
      <c r="B538" s="3"/>
      <c r="C538" s="29"/>
      <c r="D538" s="5"/>
      <c r="E538" s="5"/>
      <c r="F538" s="5"/>
      <c r="G538" s="5"/>
      <c r="H538" s="5"/>
    </row>
    <row r="539" spans="1:8" s="6" customFormat="1" x14ac:dyDescent="0.25">
      <c r="A539" s="3"/>
      <c r="B539" s="3"/>
      <c r="C539" s="29"/>
      <c r="D539" s="5"/>
      <c r="E539" s="5"/>
      <c r="F539" s="5"/>
      <c r="G539" s="5"/>
      <c r="H539" s="5"/>
    </row>
    <row r="540" spans="1:8" s="6" customFormat="1" x14ac:dyDescent="0.25">
      <c r="A540" s="3"/>
      <c r="B540" s="3"/>
      <c r="C540" s="29"/>
      <c r="D540" s="5"/>
      <c r="E540" s="5"/>
      <c r="F540" s="5"/>
      <c r="G540" s="5"/>
      <c r="H540" s="5"/>
    </row>
    <row r="541" spans="1:8" s="6" customFormat="1" x14ac:dyDescent="0.25">
      <c r="A541" s="3"/>
      <c r="B541" s="3"/>
      <c r="C541" s="29"/>
      <c r="D541" s="5"/>
      <c r="E541" s="5"/>
      <c r="F541" s="5"/>
      <c r="G541" s="5"/>
      <c r="H541" s="5"/>
    </row>
    <row r="542" spans="1:8" s="6" customFormat="1" x14ac:dyDescent="0.25">
      <c r="A542" s="3"/>
      <c r="B542" s="3"/>
      <c r="C542" s="29"/>
      <c r="D542" s="5"/>
      <c r="E542" s="5"/>
      <c r="F542" s="5"/>
      <c r="G542" s="5"/>
      <c r="H542" s="5"/>
    </row>
    <row r="543" spans="1:8" s="6" customFormat="1" x14ac:dyDescent="0.25">
      <c r="A543" s="3"/>
      <c r="B543" s="3"/>
      <c r="C543" s="29"/>
      <c r="D543" s="5"/>
      <c r="E543" s="5"/>
      <c r="F543" s="5"/>
      <c r="G543" s="5"/>
      <c r="H543" s="5"/>
    </row>
    <row r="544" spans="1:8" s="6" customFormat="1" x14ac:dyDescent="0.25">
      <c r="A544" s="3"/>
      <c r="B544" s="3"/>
      <c r="C544" s="29"/>
      <c r="D544" s="5"/>
      <c r="E544" s="5"/>
      <c r="F544" s="5"/>
      <c r="G544" s="5"/>
      <c r="H544" s="5"/>
    </row>
    <row r="545" spans="1:8" s="6" customFormat="1" x14ac:dyDescent="0.25">
      <c r="A545" s="3"/>
      <c r="B545" s="3"/>
      <c r="C545" s="29"/>
      <c r="D545" s="5"/>
      <c r="E545" s="5"/>
      <c r="F545" s="5"/>
      <c r="G545" s="5"/>
      <c r="H545" s="5"/>
    </row>
    <row r="546" spans="1:8" s="6" customFormat="1" x14ac:dyDescent="0.25">
      <c r="A546" s="3"/>
      <c r="B546" s="3"/>
      <c r="C546" s="29"/>
      <c r="D546" s="5"/>
      <c r="E546" s="5"/>
      <c r="F546" s="5"/>
      <c r="G546" s="5"/>
      <c r="H546" s="5"/>
    </row>
    <row r="547" spans="1:8" s="6" customFormat="1" x14ac:dyDescent="0.25">
      <c r="A547" s="3"/>
      <c r="B547" s="3"/>
      <c r="C547" s="29"/>
      <c r="D547" s="5"/>
      <c r="E547" s="5"/>
      <c r="F547" s="5"/>
      <c r="G547" s="5"/>
      <c r="H547" s="5"/>
    </row>
    <row r="548" spans="1:8" s="6" customFormat="1" x14ac:dyDescent="0.25">
      <c r="A548" s="3"/>
      <c r="B548" s="3"/>
      <c r="C548" s="29"/>
      <c r="D548" s="5"/>
      <c r="E548" s="5"/>
      <c r="F548" s="5"/>
      <c r="G548" s="5"/>
      <c r="H548" s="5"/>
    </row>
    <row r="549" spans="1:8" s="6" customFormat="1" x14ac:dyDescent="0.25">
      <c r="A549" s="3"/>
      <c r="B549" s="3"/>
      <c r="C549" s="29"/>
      <c r="D549" s="5"/>
      <c r="E549" s="5"/>
      <c r="F549" s="5"/>
      <c r="G549" s="5"/>
      <c r="H549" s="5"/>
    </row>
    <row r="550" spans="1:8" s="6" customFormat="1" x14ac:dyDescent="0.25">
      <c r="A550" s="3"/>
      <c r="B550" s="3"/>
      <c r="C550" s="29"/>
      <c r="D550" s="5"/>
      <c r="E550" s="5"/>
      <c r="F550" s="5"/>
      <c r="G550" s="5"/>
      <c r="H550" s="5"/>
    </row>
    <row r="551" spans="1:8" s="6" customFormat="1" x14ac:dyDescent="0.25">
      <c r="A551" s="3"/>
      <c r="B551" s="3"/>
      <c r="C551" s="29"/>
      <c r="D551" s="5"/>
      <c r="E551" s="5"/>
      <c r="F551" s="5"/>
      <c r="G551" s="5"/>
      <c r="H551" s="5"/>
    </row>
    <row r="552" spans="1:8" s="6" customFormat="1" x14ac:dyDescent="0.25">
      <c r="A552" s="3"/>
      <c r="B552" s="3"/>
      <c r="C552" s="29"/>
      <c r="D552" s="5"/>
      <c r="E552" s="5"/>
      <c r="F552" s="5"/>
      <c r="G552" s="5"/>
      <c r="H552" s="5"/>
    </row>
    <row r="553" spans="1:8" s="6" customFormat="1" x14ac:dyDescent="0.25">
      <c r="A553" s="3"/>
      <c r="B553" s="3"/>
      <c r="C553" s="29"/>
      <c r="D553" s="5"/>
      <c r="E553" s="5"/>
      <c r="F553" s="5"/>
      <c r="G553" s="5"/>
      <c r="H553" s="5"/>
    </row>
    <row r="554" spans="1:8" s="6" customFormat="1" x14ac:dyDescent="0.25">
      <c r="A554" s="3"/>
      <c r="B554" s="3"/>
      <c r="C554" s="29"/>
      <c r="D554" s="5"/>
      <c r="E554" s="5"/>
      <c r="F554" s="5"/>
      <c r="G554" s="5"/>
      <c r="H554" s="5"/>
    </row>
    <row r="555" spans="1:8" s="6" customFormat="1" x14ac:dyDescent="0.25">
      <c r="A555" s="3"/>
      <c r="B555" s="3"/>
      <c r="C555" s="29"/>
      <c r="D555" s="5"/>
      <c r="E555" s="5"/>
      <c r="F555" s="5"/>
      <c r="G555" s="5"/>
      <c r="H555" s="5"/>
    </row>
    <row r="556" spans="1:8" s="6" customFormat="1" x14ac:dyDescent="0.25">
      <c r="A556" s="3"/>
      <c r="B556" s="3"/>
      <c r="C556" s="29"/>
      <c r="D556" s="5"/>
      <c r="E556" s="5"/>
      <c r="F556" s="5"/>
      <c r="G556" s="5"/>
      <c r="H556" s="5"/>
    </row>
    <row r="557" spans="1:8" s="6" customFormat="1" x14ac:dyDescent="0.25">
      <c r="A557" s="3"/>
      <c r="B557" s="3"/>
      <c r="C557" s="29"/>
      <c r="D557" s="5"/>
      <c r="E557" s="5"/>
      <c r="F557" s="5"/>
      <c r="G557" s="5"/>
      <c r="H557" s="5"/>
    </row>
    <row r="558" spans="1:8" s="6" customFormat="1" x14ac:dyDescent="0.25">
      <c r="A558" s="3"/>
      <c r="B558" s="3"/>
      <c r="C558" s="29"/>
      <c r="D558" s="5"/>
      <c r="E558" s="5"/>
      <c r="F558" s="5"/>
      <c r="G558" s="5"/>
      <c r="H558" s="5"/>
    </row>
    <row r="559" spans="1:8" s="6" customFormat="1" x14ac:dyDescent="0.25">
      <c r="A559" s="3"/>
      <c r="B559" s="3"/>
      <c r="C559" s="29"/>
      <c r="D559" s="5"/>
      <c r="E559" s="5"/>
      <c r="F559" s="5"/>
      <c r="G559" s="5"/>
      <c r="H559" s="5"/>
    </row>
    <row r="560" spans="1:8" s="6" customFormat="1" x14ac:dyDescent="0.25">
      <c r="A560" s="3"/>
      <c r="B560" s="3"/>
      <c r="C560" s="29"/>
      <c r="D560" s="5"/>
      <c r="E560" s="5"/>
      <c r="F560" s="5"/>
      <c r="G560" s="5"/>
      <c r="H560" s="5"/>
    </row>
    <row r="561" spans="1:8" s="6" customFormat="1" x14ac:dyDescent="0.25">
      <c r="A561" s="3"/>
      <c r="B561" s="3"/>
      <c r="C561" s="29"/>
      <c r="D561" s="5"/>
      <c r="E561" s="5"/>
      <c r="F561" s="5"/>
      <c r="G561" s="5"/>
      <c r="H561" s="5"/>
    </row>
    <row r="562" spans="1:8" s="6" customFormat="1" x14ac:dyDescent="0.25">
      <c r="A562" s="3"/>
      <c r="B562" s="3"/>
      <c r="C562" s="29"/>
      <c r="D562" s="5"/>
      <c r="E562" s="5"/>
      <c r="F562" s="5"/>
      <c r="G562" s="5"/>
      <c r="H562" s="5"/>
    </row>
    <row r="563" spans="1:8" s="6" customFormat="1" x14ac:dyDescent="0.25">
      <c r="A563" s="3"/>
      <c r="B563" s="3"/>
      <c r="C563" s="29"/>
      <c r="D563" s="5"/>
      <c r="E563" s="5"/>
      <c r="F563" s="5"/>
      <c r="G563" s="5"/>
      <c r="H563" s="5"/>
    </row>
    <row r="564" spans="1:8" s="6" customFormat="1" x14ac:dyDescent="0.25">
      <c r="A564" s="3"/>
      <c r="B564" s="3"/>
      <c r="C564" s="29"/>
      <c r="D564" s="5"/>
      <c r="E564" s="5"/>
      <c r="F564" s="5"/>
      <c r="G564" s="5"/>
      <c r="H564" s="5"/>
    </row>
    <row r="565" spans="1:8" s="6" customFormat="1" x14ac:dyDescent="0.25">
      <c r="A565" s="3"/>
      <c r="B565" s="3"/>
      <c r="C565" s="29"/>
      <c r="D565" s="5"/>
      <c r="E565" s="5"/>
      <c r="F565" s="5"/>
      <c r="G565" s="5"/>
      <c r="H565" s="5"/>
    </row>
    <row r="566" spans="1:8" s="6" customFormat="1" x14ac:dyDescent="0.25">
      <c r="A566" s="3"/>
      <c r="B566" s="3"/>
      <c r="C566" s="29"/>
      <c r="D566" s="5"/>
      <c r="E566" s="5"/>
      <c r="F566" s="5"/>
      <c r="G566" s="5"/>
      <c r="H566" s="5"/>
    </row>
    <row r="567" spans="1:8" s="6" customFormat="1" x14ac:dyDescent="0.25">
      <c r="A567" s="3"/>
      <c r="B567" s="3"/>
      <c r="C567" s="29"/>
      <c r="D567" s="5"/>
      <c r="E567" s="5"/>
      <c r="F567" s="5"/>
      <c r="G567" s="5"/>
      <c r="H567" s="5"/>
    </row>
    <row r="568" spans="1:8" s="6" customFormat="1" x14ac:dyDescent="0.25">
      <c r="A568" s="3"/>
      <c r="B568" s="3"/>
      <c r="C568" s="29"/>
      <c r="D568" s="5"/>
      <c r="E568" s="5"/>
      <c r="F568" s="5"/>
      <c r="G568" s="5"/>
      <c r="H568" s="5"/>
    </row>
    <row r="569" spans="1:8" s="6" customFormat="1" x14ac:dyDescent="0.25">
      <c r="A569" s="3"/>
      <c r="B569" s="3"/>
      <c r="C569" s="29"/>
      <c r="D569" s="5"/>
      <c r="E569" s="5"/>
      <c r="F569" s="5"/>
      <c r="G569" s="5"/>
      <c r="H569" s="5"/>
    </row>
    <row r="570" spans="1:8" s="6" customFormat="1" x14ac:dyDescent="0.25">
      <c r="A570" s="3"/>
      <c r="B570" s="3"/>
      <c r="C570" s="29"/>
      <c r="D570" s="5"/>
      <c r="E570" s="5"/>
      <c r="F570" s="5"/>
      <c r="G570" s="5"/>
      <c r="H570" s="5"/>
    </row>
    <row r="571" spans="1:8" s="6" customFormat="1" x14ac:dyDescent="0.25">
      <c r="A571" s="3"/>
      <c r="B571" s="3"/>
      <c r="C571" s="29"/>
      <c r="D571" s="5"/>
      <c r="E571" s="5"/>
      <c r="F571" s="5"/>
      <c r="G571" s="5"/>
      <c r="H571" s="5"/>
    </row>
    <row r="572" spans="1:8" s="6" customFormat="1" x14ac:dyDescent="0.25">
      <c r="A572" s="3"/>
      <c r="B572" s="3"/>
      <c r="C572" s="29"/>
      <c r="D572" s="5"/>
      <c r="E572" s="5"/>
      <c r="F572" s="5"/>
      <c r="G572" s="5"/>
      <c r="H572" s="5"/>
    </row>
    <row r="573" spans="1:8" s="6" customFormat="1" x14ac:dyDescent="0.25">
      <c r="A573" s="3"/>
      <c r="B573" s="3"/>
      <c r="C573" s="29"/>
      <c r="D573" s="5"/>
      <c r="E573" s="5"/>
      <c r="F573" s="5"/>
      <c r="G573" s="5"/>
      <c r="H573" s="5"/>
    </row>
    <row r="574" spans="1:8" s="6" customFormat="1" x14ac:dyDescent="0.25">
      <c r="A574" s="3"/>
      <c r="B574" s="3"/>
      <c r="C574" s="29"/>
      <c r="D574" s="5"/>
      <c r="E574" s="5"/>
      <c r="F574" s="5"/>
      <c r="G574" s="5"/>
      <c r="H574" s="5"/>
    </row>
    <row r="575" spans="1:8" s="6" customFormat="1" x14ac:dyDescent="0.25">
      <c r="A575" s="3"/>
      <c r="B575" s="3"/>
      <c r="C575" s="29"/>
      <c r="D575" s="5"/>
      <c r="E575" s="5"/>
      <c r="F575" s="5"/>
      <c r="G575" s="5"/>
      <c r="H575" s="5"/>
    </row>
    <row r="576" spans="1:8" s="6" customFormat="1" x14ac:dyDescent="0.25">
      <c r="A576" s="3"/>
      <c r="B576" s="3"/>
      <c r="C576" s="29"/>
      <c r="D576" s="5"/>
      <c r="E576" s="5"/>
      <c r="F576" s="5"/>
      <c r="G576" s="5"/>
      <c r="H576" s="5"/>
    </row>
    <row r="577" spans="1:8" s="6" customFormat="1" x14ac:dyDescent="0.25">
      <c r="A577" s="3"/>
      <c r="B577" s="3"/>
      <c r="C577" s="29"/>
      <c r="D577" s="5"/>
      <c r="E577" s="5"/>
      <c r="F577" s="5"/>
      <c r="G577" s="5"/>
      <c r="H577" s="5"/>
    </row>
    <row r="578" spans="1:8" s="6" customFormat="1" x14ac:dyDescent="0.25">
      <c r="A578" s="3"/>
      <c r="B578" s="3"/>
      <c r="C578" s="29"/>
      <c r="D578" s="5"/>
      <c r="E578" s="5"/>
      <c r="F578" s="5"/>
      <c r="G578" s="5"/>
      <c r="H578" s="5"/>
    </row>
    <row r="579" spans="1:8" s="6" customFormat="1" x14ac:dyDescent="0.25">
      <c r="A579" s="3"/>
      <c r="B579" s="3"/>
      <c r="C579" s="29"/>
      <c r="D579" s="5"/>
      <c r="E579" s="5"/>
      <c r="F579" s="5"/>
      <c r="G579" s="5"/>
      <c r="H579" s="5"/>
    </row>
    <row r="580" spans="1:8" s="6" customFormat="1" x14ac:dyDescent="0.25">
      <c r="A580" s="3"/>
      <c r="B580" s="3"/>
      <c r="C580" s="29"/>
      <c r="D580" s="5"/>
      <c r="E580" s="5"/>
      <c r="F580" s="5"/>
      <c r="G580" s="5"/>
      <c r="H580" s="5"/>
    </row>
    <row r="581" spans="1:8" s="6" customFormat="1" x14ac:dyDescent="0.25">
      <c r="A581" s="3"/>
      <c r="B581" s="3"/>
      <c r="C581" s="29"/>
      <c r="D581" s="5"/>
      <c r="E581" s="5"/>
      <c r="F581" s="5"/>
      <c r="G581" s="5"/>
      <c r="H581" s="5"/>
    </row>
    <row r="582" spans="1:8" s="6" customFormat="1" x14ac:dyDescent="0.25">
      <c r="A582" s="3"/>
      <c r="B582" s="3"/>
      <c r="C582" s="29"/>
      <c r="D582" s="5"/>
      <c r="E582" s="5"/>
      <c r="F582" s="5"/>
      <c r="G582" s="5"/>
      <c r="H582" s="5"/>
    </row>
    <row r="583" spans="1:8" s="6" customFormat="1" x14ac:dyDescent="0.25">
      <c r="A583" s="3"/>
      <c r="B583" s="3"/>
      <c r="C583" s="29"/>
      <c r="D583" s="5"/>
      <c r="E583" s="5"/>
      <c r="F583" s="5"/>
      <c r="G583" s="5"/>
      <c r="H583" s="5"/>
    </row>
    <row r="584" spans="1:8" s="6" customFormat="1" x14ac:dyDescent="0.25">
      <c r="A584" s="3"/>
      <c r="B584" s="3"/>
      <c r="C584" s="29"/>
      <c r="D584" s="5"/>
      <c r="E584" s="5"/>
      <c r="F584" s="5"/>
      <c r="G584" s="5"/>
      <c r="H584" s="5"/>
    </row>
    <row r="585" spans="1:8" s="6" customFormat="1" x14ac:dyDescent="0.25">
      <c r="A585" s="3"/>
      <c r="B585" s="3"/>
      <c r="C585" s="29"/>
      <c r="D585" s="5"/>
      <c r="E585" s="5"/>
      <c r="F585" s="5"/>
      <c r="G585" s="5"/>
      <c r="H585" s="5"/>
    </row>
    <row r="586" spans="1:8" s="6" customFormat="1" x14ac:dyDescent="0.25">
      <c r="A586" s="3"/>
      <c r="B586" s="3"/>
      <c r="C586" s="29"/>
      <c r="D586" s="5"/>
      <c r="E586" s="5"/>
      <c r="F586" s="5"/>
      <c r="G586" s="5"/>
      <c r="H586" s="5"/>
    </row>
    <row r="587" spans="1:8" s="6" customFormat="1" x14ac:dyDescent="0.25">
      <c r="A587" s="3"/>
      <c r="B587" s="3"/>
      <c r="C587" s="29"/>
      <c r="D587" s="5"/>
      <c r="E587" s="5"/>
      <c r="F587" s="5"/>
      <c r="G587" s="5"/>
      <c r="H587" s="5"/>
    </row>
    <row r="588" spans="1:8" s="6" customFormat="1" x14ac:dyDescent="0.25">
      <c r="A588" s="3"/>
      <c r="B588" s="3"/>
      <c r="C588" s="29"/>
      <c r="D588" s="5"/>
      <c r="E588" s="5"/>
      <c r="F588" s="5"/>
      <c r="G588" s="5"/>
      <c r="H588" s="5"/>
    </row>
    <row r="589" spans="1:8" s="6" customFormat="1" x14ac:dyDescent="0.25">
      <c r="A589" s="3"/>
      <c r="B589" s="3"/>
      <c r="C589" s="29"/>
      <c r="D589" s="5"/>
      <c r="E589" s="5"/>
      <c r="F589" s="5"/>
      <c r="G589" s="5"/>
      <c r="H589" s="5"/>
    </row>
    <row r="590" spans="1:8" s="6" customFormat="1" x14ac:dyDescent="0.25">
      <c r="A590" s="3"/>
      <c r="B590" s="3"/>
      <c r="C590" s="29"/>
      <c r="D590" s="5"/>
      <c r="E590" s="5"/>
      <c r="F590" s="5"/>
      <c r="G590" s="5"/>
      <c r="H590" s="5"/>
    </row>
    <row r="591" spans="1:8" s="6" customFormat="1" x14ac:dyDescent="0.25">
      <c r="A591" s="3"/>
      <c r="B591" s="3"/>
      <c r="C591" s="29"/>
      <c r="D591" s="5"/>
      <c r="E591" s="5"/>
      <c r="F591" s="5"/>
      <c r="G591" s="5"/>
      <c r="H591" s="5"/>
    </row>
    <row r="592" spans="1:8" s="6" customFormat="1" x14ac:dyDescent="0.25">
      <c r="A592" s="3"/>
      <c r="B592" s="3"/>
      <c r="C592" s="29"/>
      <c r="D592" s="5"/>
      <c r="E592" s="5"/>
      <c r="F592" s="5"/>
      <c r="G592" s="5"/>
      <c r="H592" s="5"/>
    </row>
    <row r="593" spans="1:8" s="6" customFormat="1" x14ac:dyDescent="0.25">
      <c r="A593" s="3"/>
      <c r="B593" s="3"/>
      <c r="C593" s="29"/>
      <c r="D593" s="5"/>
      <c r="E593" s="5"/>
      <c r="F593" s="5"/>
      <c r="G593" s="5"/>
      <c r="H593" s="5"/>
    </row>
    <row r="594" spans="1:8" s="6" customFormat="1" x14ac:dyDescent="0.25">
      <c r="A594" s="3"/>
      <c r="B594" s="3"/>
      <c r="C594" s="29"/>
      <c r="D594" s="5"/>
      <c r="E594" s="5"/>
      <c r="F594" s="5"/>
      <c r="G594" s="5"/>
      <c r="H594" s="5"/>
    </row>
    <row r="595" spans="1:8" s="6" customFormat="1" x14ac:dyDescent="0.25">
      <c r="A595" s="3"/>
      <c r="B595" s="3"/>
      <c r="C595" s="29"/>
      <c r="D595" s="5"/>
      <c r="E595" s="5"/>
      <c r="F595" s="5"/>
      <c r="G595" s="5"/>
      <c r="H595" s="5"/>
    </row>
    <row r="596" spans="1:8" s="6" customFormat="1" x14ac:dyDescent="0.25">
      <c r="A596" s="3"/>
      <c r="B596" s="3"/>
      <c r="C596" s="29"/>
      <c r="D596" s="5"/>
      <c r="E596" s="5"/>
      <c r="F596" s="5"/>
      <c r="G596" s="5"/>
      <c r="H596" s="5"/>
    </row>
    <row r="597" spans="1:8" s="6" customFormat="1" x14ac:dyDescent="0.25">
      <c r="A597" s="3"/>
      <c r="B597" s="3"/>
      <c r="C597" s="29"/>
      <c r="D597" s="5"/>
      <c r="E597" s="5"/>
      <c r="F597" s="5"/>
      <c r="G597" s="5"/>
      <c r="H597" s="5"/>
    </row>
    <row r="598" spans="1:8" s="6" customFormat="1" x14ac:dyDescent="0.25">
      <c r="A598" s="3"/>
      <c r="B598" s="3"/>
      <c r="C598" s="29"/>
      <c r="D598" s="5"/>
      <c r="E598" s="5"/>
      <c r="F598" s="5"/>
      <c r="G598" s="5"/>
      <c r="H598" s="5"/>
    </row>
    <row r="599" spans="1:8" s="6" customFormat="1" x14ac:dyDescent="0.25">
      <c r="A599" s="3"/>
      <c r="B599" s="3"/>
      <c r="C599" s="29"/>
      <c r="D599" s="5"/>
      <c r="E599" s="5"/>
      <c r="F599" s="5"/>
      <c r="G599" s="5"/>
      <c r="H599" s="5"/>
    </row>
    <row r="600" spans="1:8" s="6" customFormat="1" x14ac:dyDescent="0.25">
      <c r="A600" s="3"/>
      <c r="B600" s="3"/>
      <c r="C600" s="29"/>
      <c r="D600" s="5"/>
      <c r="E600" s="5"/>
      <c r="F600" s="5"/>
      <c r="G600" s="5"/>
      <c r="H600" s="5"/>
    </row>
    <row r="601" spans="1:8" s="6" customFormat="1" x14ac:dyDescent="0.25">
      <c r="A601" s="3"/>
      <c r="B601" s="3"/>
      <c r="C601" s="29"/>
      <c r="D601" s="5"/>
      <c r="E601" s="5"/>
      <c r="F601" s="5"/>
      <c r="G601" s="5"/>
      <c r="H601" s="5"/>
    </row>
    <row r="602" spans="1:8" s="6" customFormat="1" x14ac:dyDescent="0.25">
      <c r="A602" s="3"/>
      <c r="B602" s="3"/>
      <c r="C602" s="29"/>
      <c r="D602" s="5"/>
      <c r="E602" s="5"/>
      <c r="F602" s="5"/>
      <c r="G602" s="5"/>
      <c r="H602" s="5"/>
    </row>
    <row r="603" spans="1:8" s="6" customFormat="1" x14ac:dyDescent="0.25">
      <c r="A603" s="3"/>
      <c r="B603" s="3"/>
      <c r="C603" s="29"/>
      <c r="D603" s="5"/>
      <c r="E603" s="5"/>
      <c r="F603" s="5"/>
      <c r="G603" s="5"/>
      <c r="H603" s="5"/>
    </row>
    <row r="604" spans="1:8" s="6" customFormat="1" x14ac:dyDescent="0.25">
      <c r="A604" s="3"/>
      <c r="B604" s="3"/>
      <c r="C604" s="29"/>
      <c r="D604" s="5"/>
      <c r="E604" s="5"/>
      <c r="F604" s="5"/>
      <c r="G604" s="5"/>
      <c r="H604" s="5"/>
    </row>
    <row r="605" spans="1:8" s="6" customFormat="1" x14ac:dyDescent="0.25">
      <c r="A605" s="3"/>
      <c r="B605" s="3"/>
      <c r="C605" s="29"/>
      <c r="D605" s="5"/>
      <c r="E605" s="5"/>
      <c r="F605" s="5"/>
      <c r="G605" s="5"/>
      <c r="H605" s="5"/>
    </row>
    <row r="606" spans="1:8" s="6" customFormat="1" x14ac:dyDescent="0.25">
      <c r="A606" s="3"/>
      <c r="B606" s="3"/>
      <c r="C606" s="29"/>
      <c r="D606" s="5"/>
      <c r="E606" s="5"/>
      <c r="F606" s="5"/>
      <c r="G606" s="5"/>
      <c r="H606" s="5"/>
    </row>
    <row r="607" spans="1:8" s="6" customFormat="1" x14ac:dyDescent="0.25">
      <c r="A607" s="3"/>
      <c r="B607" s="3"/>
      <c r="C607" s="29"/>
      <c r="D607" s="5"/>
      <c r="E607" s="5"/>
      <c r="F607" s="5"/>
      <c r="G607" s="5"/>
      <c r="H607" s="5"/>
    </row>
    <row r="608" spans="1:8" s="6" customFormat="1" x14ac:dyDescent="0.25">
      <c r="A608" s="3"/>
      <c r="B608" s="3"/>
      <c r="C608" s="29"/>
      <c r="D608" s="5"/>
      <c r="E608" s="5"/>
      <c r="F608" s="5"/>
      <c r="G608" s="5"/>
      <c r="H608" s="5"/>
    </row>
    <row r="609" spans="1:18" s="6" customFormat="1" x14ac:dyDescent="0.25">
      <c r="A609" s="3"/>
      <c r="B609" s="3"/>
      <c r="C609" s="29"/>
      <c r="D609" s="5"/>
      <c r="E609" s="5"/>
      <c r="F609" s="5"/>
      <c r="G609" s="5"/>
      <c r="H609" s="5"/>
    </row>
    <row r="610" spans="1:18" s="6" customFormat="1" x14ac:dyDescent="0.25">
      <c r="A610" s="3"/>
      <c r="B610" s="3"/>
      <c r="C610" s="29"/>
      <c r="D610" s="5"/>
      <c r="E610" s="5"/>
      <c r="F610" s="5"/>
      <c r="G610" s="5"/>
      <c r="H610" s="5"/>
    </row>
    <row r="611" spans="1:18" s="6" customFormat="1" x14ac:dyDescent="0.25">
      <c r="A611" s="3"/>
      <c r="B611" s="3"/>
      <c r="C611" s="29"/>
      <c r="D611" s="5"/>
      <c r="E611" s="5"/>
      <c r="F611" s="5"/>
      <c r="G611" s="5"/>
      <c r="H611" s="5"/>
    </row>
    <row r="612" spans="1:18" s="6" customFormat="1" x14ac:dyDescent="0.25">
      <c r="A612" s="3"/>
      <c r="B612" s="3"/>
      <c r="C612" s="29"/>
      <c r="D612" s="5"/>
      <c r="E612" s="5"/>
      <c r="F612" s="5"/>
      <c r="G612" s="5"/>
      <c r="H612" s="5"/>
    </row>
    <row r="613" spans="1:18" s="6" customFormat="1" x14ac:dyDescent="0.25">
      <c r="A613" s="3"/>
      <c r="B613" s="3"/>
      <c r="C613" s="29"/>
      <c r="D613" s="5"/>
      <c r="E613" s="5"/>
      <c r="F613" s="5"/>
      <c r="G613" s="5"/>
      <c r="H613" s="5"/>
    </row>
    <row r="614" spans="1:18" s="6" customFormat="1" x14ac:dyDescent="0.25">
      <c r="A614" s="3"/>
      <c r="B614" s="3"/>
      <c r="C614" s="29"/>
      <c r="D614" s="5"/>
      <c r="E614" s="5"/>
      <c r="F614" s="5"/>
      <c r="G614" s="5"/>
      <c r="H614" s="5"/>
    </row>
    <row r="615" spans="1:18" s="6" customFormat="1" x14ac:dyDescent="0.25">
      <c r="A615" s="3"/>
      <c r="B615" s="3"/>
      <c r="C615" s="29"/>
      <c r="D615" s="5"/>
      <c r="E615" s="5"/>
      <c r="F615" s="5"/>
      <c r="G615" s="5"/>
      <c r="H615" s="5"/>
    </row>
    <row r="616" spans="1:18" s="6" customFormat="1" x14ac:dyDescent="0.25">
      <c r="A616" s="3"/>
      <c r="B616" s="3"/>
      <c r="C616" s="29"/>
      <c r="D616" s="5"/>
      <c r="E616" s="5"/>
      <c r="F616" s="5"/>
      <c r="G616" s="5"/>
      <c r="H616" s="5"/>
    </row>
    <row r="617" spans="1:18" s="6" customFormat="1" x14ac:dyDescent="0.25">
      <c r="A617" s="3"/>
      <c r="B617" s="3"/>
      <c r="C617" s="29"/>
      <c r="D617" s="5"/>
      <c r="E617" s="5"/>
      <c r="F617" s="5"/>
      <c r="G617" s="5"/>
      <c r="H617" s="5"/>
    </row>
    <row r="618" spans="1:18" s="6" customFormat="1" x14ac:dyDescent="0.25">
      <c r="A618" s="3"/>
      <c r="B618" s="3"/>
      <c r="C618" s="29"/>
      <c r="D618" s="5"/>
      <c r="E618" s="5"/>
      <c r="F618" s="5"/>
      <c r="G618" s="5"/>
      <c r="H618" s="5"/>
    </row>
    <row r="619" spans="1:18" s="6" customFormat="1" x14ac:dyDescent="0.25">
      <c r="A619" s="3"/>
      <c r="B619" s="3"/>
      <c r="C619" s="29"/>
      <c r="D619" s="5"/>
      <c r="E619" s="5"/>
      <c r="F619" s="5"/>
      <c r="G619" s="5"/>
      <c r="H619" s="5"/>
    </row>
    <row r="620" spans="1:18" s="6" customFormat="1" x14ac:dyDescent="0.25">
      <c r="A620" s="3"/>
      <c r="B620" s="3"/>
      <c r="C620" s="29"/>
      <c r="D620" s="5"/>
      <c r="E620" s="5"/>
      <c r="F620" s="5"/>
      <c r="G620" s="5"/>
      <c r="H620" s="5"/>
      <c r="J620"/>
      <c r="K620"/>
      <c r="L620"/>
      <c r="M620"/>
      <c r="N620"/>
      <c r="O620"/>
      <c r="P620"/>
      <c r="Q620"/>
      <c r="R620"/>
    </row>
  </sheetData>
  <mergeCells count="4">
    <mergeCell ref="C1:D1"/>
    <mergeCell ref="A1:B1"/>
    <mergeCell ref="E1:F1"/>
    <mergeCell ref="G1:H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7"/>
  <sheetViews>
    <sheetView tabSelected="1" zoomScale="96" zoomScaleNormal="96" zoomScalePageLayoutView="96" workbookViewId="0">
      <selection activeCell="L67" sqref="L67"/>
    </sheetView>
  </sheetViews>
  <sheetFormatPr defaultColWidth="11" defaultRowHeight="15.75" x14ac:dyDescent="0.25"/>
  <cols>
    <col min="1" max="1" width="10.875" style="3" customWidth="1"/>
    <col min="2" max="2" width="10.875" style="3"/>
    <col min="3" max="3" width="10.875" style="24"/>
    <col min="4" max="4" width="10.875" style="4"/>
    <col min="5" max="6" width="10.875" style="3"/>
    <col min="7" max="8" width="10.875" style="4"/>
  </cols>
  <sheetData>
    <row r="1" spans="1:8" x14ac:dyDescent="0.25">
      <c r="A1" s="50" t="s">
        <v>5</v>
      </c>
      <c r="B1" s="50"/>
      <c r="C1" s="51" t="s">
        <v>4</v>
      </c>
      <c r="D1" s="52"/>
      <c r="E1" s="53" t="s">
        <v>2</v>
      </c>
      <c r="F1" s="54"/>
      <c r="G1" s="49" t="s">
        <v>3</v>
      </c>
      <c r="H1" s="49"/>
    </row>
    <row r="2" spans="1:8" x14ac:dyDescent="0.25">
      <c r="A2" s="3" t="s">
        <v>0</v>
      </c>
      <c r="B2" s="3" t="s">
        <v>1</v>
      </c>
      <c r="C2" s="24" t="s">
        <v>0</v>
      </c>
      <c r="D2" s="4" t="s">
        <v>1</v>
      </c>
      <c r="E2" s="3" t="s">
        <v>0</v>
      </c>
      <c r="F2" s="3" t="s">
        <v>1</v>
      </c>
      <c r="G2" s="4" t="s">
        <v>0</v>
      </c>
      <c r="H2" s="4" t="s">
        <v>1</v>
      </c>
    </row>
    <row r="3" spans="1:8" x14ac:dyDescent="0.25">
      <c r="A3" s="14">
        <v>0.329621</v>
      </c>
      <c r="B3" s="14">
        <v>0.33884799999999998</v>
      </c>
      <c r="C3" s="12">
        <v>0.18426799999999999</v>
      </c>
      <c r="D3" s="12">
        <v>0.15215000000000001</v>
      </c>
      <c r="E3" s="14">
        <v>0.29301100000000002</v>
      </c>
      <c r="F3" s="14">
        <v>0.439525</v>
      </c>
      <c r="G3" s="13">
        <v>0.14816699999999999</v>
      </c>
      <c r="H3" s="13">
        <v>0.53355399999999997</v>
      </c>
    </row>
    <row r="4" spans="1:8" x14ac:dyDescent="0.25">
      <c r="A4" s="14">
        <v>0.25778699999999999</v>
      </c>
      <c r="B4" s="14">
        <v>0.38344200000000001</v>
      </c>
      <c r="C4" s="12">
        <v>0.17250099999999999</v>
      </c>
      <c r="D4" s="12">
        <v>0.30787700000000001</v>
      </c>
      <c r="E4" s="14">
        <v>0.19150500000000001</v>
      </c>
      <c r="F4" s="14">
        <v>0.20488200000000001</v>
      </c>
      <c r="G4" s="13">
        <v>0.21204999999999999</v>
      </c>
      <c r="H4" s="13">
        <v>0.36554199999999998</v>
      </c>
    </row>
    <row r="5" spans="1:8" x14ac:dyDescent="0.25">
      <c r="A5" s="14">
        <v>0.169763</v>
      </c>
      <c r="B5" s="14">
        <v>0.34433399999999997</v>
      </c>
      <c r="C5" s="12">
        <v>0.19262499999999999</v>
      </c>
      <c r="D5" s="12">
        <v>0.17083300000000001</v>
      </c>
      <c r="E5" s="14">
        <v>0.298734</v>
      </c>
      <c r="F5" s="14">
        <v>0.33395799999999998</v>
      </c>
      <c r="G5" s="13">
        <v>0.337538</v>
      </c>
      <c r="H5" s="13">
        <v>0.27655600000000002</v>
      </c>
    </row>
    <row r="6" spans="1:8" x14ac:dyDescent="0.25">
      <c r="A6" s="14">
        <v>0.15893699999999999</v>
      </c>
      <c r="B6" s="14">
        <v>0.222916</v>
      </c>
      <c r="C6" s="12">
        <v>0.19559299999999999</v>
      </c>
      <c r="D6" s="12">
        <v>0.36916399999999999</v>
      </c>
      <c r="E6" s="14">
        <v>0.286466</v>
      </c>
      <c r="F6" s="14">
        <v>0.26359700000000003</v>
      </c>
      <c r="G6" s="13">
        <v>0.113333</v>
      </c>
      <c r="H6" s="13">
        <v>0.27198</v>
      </c>
    </row>
    <row r="7" spans="1:8" x14ac:dyDescent="0.25">
      <c r="A7" s="14">
        <v>0.26639000000000002</v>
      </c>
      <c r="B7" s="14">
        <v>0.26800099999999999</v>
      </c>
      <c r="C7" s="12">
        <v>0.19984499999999999</v>
      </c>
      <c r="D7" s="12">
        <v>0.269034</v>
      </c>
      <c r="E7" s="14">
        <v>0.23899500000000001</v>
      </c>
      <c r="F7" s="14">
        <v>0.32055699999999998</v>
      </c>
      <c r="G7" s="13">
        <v>0.28648699999999999</v>
      </c>
      <c r="H7" s="13">
        <v>0.263741</v>
      </c>
    </row>
    <row r="8" spans="1:8" x14ac:dyDescent="0.25">
      <c r="A8" s="14">
        <v>0.27541700000000002</v>
      </c>
      <c r="B8" s="14">
        <v>0.28068599999999999</v>
      </c>
      <c r="C8" s="12">
        <v>0.19642200000000001</v>
      </c>
      <c r="D8" s="12">
        <v>0.297568</v>
      </c>
      <c r="E8" s="14">
        <v>0.200239</v>
      </c>
      <c r="F8" s="14">
        <v>0.22767000000000001</v>
      </c>
      <c r="G8" s="13">
        <v>0.16600100000000001</v>
      </c>
      <c r="H8" s="13">
        <v>0.61507599999999996</v>
      </c>
    </row>
    <row r="9" spans="1:8" x14ac:dyDescent="0.25">
      <c r="A9" s="14">
        <v>0.233623</v>
      </c>
      <c r="B9" s="14">
        <v>0.45679599999999998</v>
      </c>
      <c r="C9" s="12">
        <v>0.26758599999999999</v>
      </c>
      <c r="D9" s="12">
        <v>0.22550100000000001</v>
      </c>
      <c r="E9" s="14">
        <v>0.45188800000000001</v>
      </c>
      <c r="F9" s="14">
        <v>0.452598</v>
      </c>
      <c r="G9" s="13">
        <v>0.158334</v>
      </c>
      <c r="H9" s="13">
        <v>0.45610400000000001</v>
      </c>
    </row>
    <row r="10" spans="1:8" x14ac:dyDescent="0.25">
      <c r="A10" s="14">
        <v>0.27133400000000002</v>
      </c>
      <c r="B10" s="14">
        <v>0.34945300000000001</v>
      </c>
      <c r="C10" s="12">
        <v>0.189998</v>
      </c>
      <c r="D10" s="12">
        <v>0.199042</v>
      </c>
      <c r="E10" s="14">
        <v>0.29709799999999997</v>
      </c>
      <c r="F10" s="14">
        <v>0.46549800000000002</v>
      </c>
      <c r="G10" s="13">
        <v>0.270484</v>
      </c>
      <c r="H10" s="13">
        <v>0.54632999999999998</v>
      </c>
    </row>
    <row r="11" spans="1:8" x14ac:dyDescent="0.25">
      <c r="A11" s="14">
        <v>0.186724</v>
      </c>
      <c r="B11" s="14">
        <v>0.16500000000000001</v>
      </c>
      <c r="C11" s="12">
        <v>0.185307</v>
      </c>
      <c r="D11" s="12">
        <v>0.292435</v>
      </c>
      <c r="E11" s="14">
        <v>0.25279299999999999</v>
      </c>
      <c r="F11" s="14">
        <v>0.14454600000000001</v>
      </c>
      <c r="G11" s="13">
        <v>0.28397600000000001</v>
      </c>
      <c r="H11" s="13">
        <v>0.59943800000000003</v>
      </c>
    </row>
    <row r="12" spans="1:8" x14ac:dyDescent="0.25">
      <c r="A12" s="14">
        <v>0.23250100000000001</v>
      </c>
      <c r="B12" s="14">
        <v>7.5297000000000003E-2</v>
      </c>
      <c r="C12" s="12">
        <v>0.245833</v>
      </c>
      <c r="D12" s="12">
        <v>0.24529000000000001</v>
      </c>
      <c r="E12" s="14">
        <v>6.5834000000000004E-2</v>
      </c>
      <c r="F12" s="14">
        <v>0.30148399999999997</v>
      </c>
      <c r="G12" s="13">
        <v>0.254328</v>
      </c>
      <c r="H12" s="13">
        <v>0.42282900000000001</v>
      </c>
    </row>
    <row r="13" spans="1:8" x14ac:dyDescent="0.25">
      <c r="A13" s="14">
        <v>0.312668</v>
      </c>
      <c r="B13" s="14">
        <v>0.28023100000000001</v>
      </c>
      <c r="C13" s="12">
        <v>0.12137000000000001</v>
      </c>
      <c r="D13" s="12">
        <v>0.17083400000000001</v>
      </c>
      <c r="E13" s="14">
        <v>0.28446199999999999</v>
      </c>
      <c r="F13" s="14">
        <v>0.36757499999999999</v>
      </c>
      <c r="G13" s="13">
        <v>0.25102999999999998</v>
      </c>
      <c r="H13" s="13">
        <v>0.54127099999999995</v>
      </c>
    </row>
    <row r="14" spans="1:8" x14ac:dyDescent="0.25">
      <c r="A14" s="14">
        <v>0.58874499999999996</v>
      </c>
      <c r="B14" s="14">
        <v>0.20657300000000001</v>
      </c>
      <c r="C14" s="12">
        <v>0.17583399999999999</v>
      </c>
      <c r="D14" s="12">
        <v>0.19775200000000001</v>
      </c>
      <c r="E14" s="14">
        <v>0.27385399999999999</v>
      </c>
      <c r="F14" s="14">
        <v>0.23776900000000001</v>
      </c>
      <c r="G14" s="13">
        <v>0.34708</v>
      </c>
      <c r="H14" s="13">
        <v>0.70387299999999997</v>
      </c>
    </row>
    <row r="15" spans="1:8" x14ac:dyDescent="0.25">
      <c r="A15" s="14">
        <v>0.19973399999999999</v>
      </c>
      <c r="B15" s="14">
        <v>0.210369</v>
      </c>
      <c r="C15" s="12">
        <v>0.29833399999999999</v>
      </c>
      <c r="D15" s="12">
        <v>0.124568</v>
      </c>
      <c r="E15" s="14">
        <v>0.31546999999999997</v>
      </c>
      <c r="F15" s="14">
        <v>0.25445299999999998</v>
      </c>
      <c r="G15" s="13">
        <v>0.27049400000000001</v>
      </c>
      <c r="H15" s="13">
        <v>0.48338599999999998</v>
      </c>
    </row>
    <row r="16" spans="1:8" x14ac:dyDescent="0.25">
      <c r="A16" s="14">
        <v>0.33623399999999998</v>
      </c>
      <c r="B16" s="14">
        <v>0.284391</v>
      </c>
      <c r="C16" s="12">
        <v>0.19020500000000001</v>
      </c>
      <c r="D16" s="12">
        <v>0.21243799999999999</v>
      </c>
      <c r="E16" s="14">
        <v>0.32896500000000001</v>
      </c>
      <c r="F16" s="14">
        <v>0.36886400000000003</v>
      </c>
      <c r="G16" s="13">
        <v>0.16000200000000001</v>
      </c>
      <c r="H16" s="13">
        <v>0.41946899999999998</v>
      </c>
    </row>
    <row r="17" spans="1:8" x14ac:dyDescent="0.25">
      <c r="A17" s="14">
        <v>0.28470800000000002</v>
      </c>
      <c r="B17" s="14">
        <v>0.36143199999999998</v>
      </c>
      <c r="C17" s="12">
        <v>0.11395</v>
      </c>
      <c r="D17" s="12">
        <v>0.27191100000000001</v>
      </c>
      <c r="E17" s="14">
        <v>0.43379400000000001</v>
      </c>
      <c r="F17" s="14">
        <v>0.70261399999999996</v>
      </c>
      <c r="G17" s="13">
        <v>0.271789</v>
      </c>
      <c r="H17" s="13">
        <v>0.310303</v>
      </c>
    </row>
    <row r="18" spans="1:8" x14ac:dyDescent="0.25">
      <c r="A18" s="14">
        <v>0.14799999999999999</v>
      </c>
      <c r="B18" s="14">
        <v>0.49854399999999999</v>
      </c>
      <c r="C18" s="12">
        <v>0.15398600000000001</v>
      </c>
      <c r="D18" s="12">
        <v>0.39541199999999999</v>
      </c>
      <c r="E18" s="14">
        <v>0.23488999999999999</v>
      </c>
      <c r="F18" s="14">
        <v>0.320629</v>
      </c>
      <c r="G18" s="13">
        <v>0.265515</v>
      </c>
      <c r="H18" s="13">
        <v>0.31580399999999997</v>
      </c>
    </row>
    <row r="19" spans="1:8" x14ac:dyDescent="0.25">
      <c r="A19" s="14">
        <v>0.24946599999999999</v>
      </c>
      <c r="B19" s="14">
        <v>0.28293499999999999</v>
      </c>
      <c r="C19" s="12">
        <v>0.22393199999999999</v>
      </c>
      <c r="D19" s="12">
        <v>0.36589100000000002</v>
      </c>
      <c r="E19" s="14">
        <v>0.55316600000000005</v>
      </c>
      <c r="F19" s="14">
        <v>0.49125000000000002</v>
      </c>
      <c r="G19" s="13">
        <v>0.62324000000000002</v>
      </c>
      <c r="H19" s="13">
        <v>0.90083599999999997</v>
      </c>
    </row>
    <row r="20" spans="1:8" x14ac:dyDescent="0.25">
      <c r="A20" s="14">
        <v>0.23772499999999999</v>
      </c>
      <c r="B20" s="14">
        <v>0.29897000000000001</v>
      </c>
      <c r="C20" s="12">
        <v>0.27920600000000001</v>
      </c>
      <c r="D20" s="12">
        <v>0.46445999999999998</v>
      </c>
      <c r="E20" s="14">
        <v>0.286466</v>
      </c>
      <c r="F20" s="14">
        <v>0.31232399999999999</v>
      </c>
      <c r="G20" s="13">
        <v>0.209428</v>
      </c>
      <c r="H20" s="13">
        <v>0.30003099999999999</v>
      </c>
    </row>
    <row r="21" spans="1:8" x14ac:dyDescent="0.25">
      <c r="A21" s="14">
        <v>0.28887499999999999</v>
      </c>
      <c r="B21" s="14">
        <v>0.27465600000000001</v>
      </c>
      <c r="C21" s="12">
        <v>0.17349800000000001</v>
      </c>
      <c r="D21" s="12">
        <v>0.33555699999999999</v>
      </c>
      <c r="E21" s="14">
        <v>0.33189000000000002</v>
      </c>
      <c r="F21" s="14">
        <v>0.23552899999999999</v>
      </c>
      <c r="G21" s="13">
        <v>0.110874</v>
      </c>
      <c r="H21" s="13">
        <v>0.110926</v>
      </c>
    </row>
    <row r="22" spans="1:8" x14ac:dyDescent="0.25">
      <c r="A22" s="14">
        <v>0.21082899999999999</v>
      </c>
      <c r="B22" s="14">
        <v>0.21471999999999999</v>
      </c>
      <c r="C22" s="12">
        <v>0.31147000000000002</v>
      </c>
      <c r="D22" s="12">
        <v>0.17143800000000001</v>
      </c>
      <c r="E22" s="14">
        <v>0.27333400000000002</v>
      </c>
      <c r="F22" s="14">
        <v>0.230659</v>
      </c>
      <c r="G22" s="13">
        <v>0.21326999999999999</v>
      </c>
      <c r="H22" s="13">
        <v>0.26955000000000001</v>
      </c>
    </row>
    <row r="23" spans="1:8" x14ac:dyDescent="0.25">
      <c r="A23" s="14">
        <v>0.42207</v>
      </c>
      <c r="B23" s="14">
        <v>0.492226</v>
      </c>
      <c r="C23" s="12">
        <v>0.33948899999999999</v>
      </c>
      <c r="D23" s="12">
        <v>0.35619299999999998</v>
      </c>
      <c r="E23" s="14">
        <v>0.31568800000000002</v>
      </c>
      <c r="F23" s="14">
        <v>0.90500599999999998</v>
      </c>
      <c r="G23" s="13">
        <v>0.24333399999999999</v>
      </c>
      <c r="H23" s="13">
        <v>0.26930399999999999</v>
      </c>
    </row>
    <row r="24" spans="1:8" x14ac:dyDescent="0.25">
      <c r="A24" s="14">
        <v>0.382579</v>
      </c>
      <c r="B24" s="14">
        <v>0.558311</v>
      </c>
      <c r="C24" s="12">
        <v>0.28694599999999998</v>
      </c>
      <c r="D24" s="12">
        <v>0.28138800000000003</v>
      </c>
      <c r="E24" s="14">
        <v>0.57868399999999998</v>
      </c>
      <c r="F24" s="14">
        <v>0.47902400000000001</v>
      </c>
      <c r="G24" s="13">
        <v>0.24939600000000001</v>
      </c>
      <c r="H24" s="13">
        <v>0.48444100000000001</v>
      </c>
    </row>
    <row r="25" spans="1:8" x14ac:dyDescent="0.25">
      <c r="A25" s="14">
        <v>0.28590199999999999</v>
      </c>
      <c r="B25" s="14">
        <v>0.41799799999999998</v>
      </c>
      <c r="C25" s="12">
        <v>0.242697</v>
      </c>
      <c r="D25" s="12">
        <v>0.73250999999999999</v>
      </c>
      <c r="E25" s="14">
        <v>0.62959600000000004</v>
      </c>
      <c r="F25" s="14">
        <v>0.47105200000000003</v>
      </c>
      <c r="G25" s="13">
        <v>0.24001800000000001</v>
      </c>
      <c r="H25" s="13">
        <v>0.79255500000000001</v>
      </c>
    </row>
    <row r="26" spans="1:8" x14ac:dyDescent="0.25">
      <c r="A26" s="14">
        <v>0.27347199999999999</v>
      </c>
      <c r="B26" s="14">
        <v>0.29285899999999998</v>
      </c>
      <c r="C26" s="12">
        <v>0.372502</v>
      </c>
      <c r="D26" s="12">
        <v>0.42724600000000001</v>
      </c>
      <c r="E26" s="14">
        <v>0.215924</v>
      </c>
      <c r="F26" s="14">
        <v>0.38237900000000002</v>
      </c>
      <c r="G26" s="13">
        <v>0.32511000000000001</v>
      </c>
      <c r="H26" s="13">
        <v>0.71361600000000003</v>
      </c>
    </row>
    <row r="27" spans="1:8" x14ac:dyDescent="0.25">
      <c r="A27" s="14">
        <v>0.56332400000000005</v>
      </c>
      <c r="B27" s="14">
        <v>0.373556</v>
      </c>
      <c r="C27" s="12">
        <v>0.17629400000000001</v>
      </c>
      <c r="D27" s="12">
        <v>0.39818900000000002</v>
      </c>
      <c r="E27" s="14">
        <v>0.38391500000000001</v>
      </c>
      <c r="F27" s="14">
        <v>1.065499</v>
      </c>
      <c r="G27" s="13">
        <v>0.594364</v>
      </c>
      <c r="H27" s="13">
        <v>0.783389</v>
      </c>
    </row>
    <row r="28" spans="1:8" x14ac:dyDescent="0.25">
      <c r="A28" s="14">
        <v>0.29466700000000001</v>
      </c>
      <c r="B28" s="14">
        <v>0.36884400000000001</v>
      </c>
      <c r="C28" s="12">
        <v>0.386633</v>
      </c>
      <c r="D28" s="12">
        <v>0.48272700000000002</v>
      </c>
      <c r="E28" s="14">
        <v>1.9629719999999999</v>
      </c>
      <c r="F28" s="14">
        <v>0.86495699999999998</v>
      </c>
      <c r="G28" s="13">
        <v>0.16803799999999999</v>
      </c>
      <c r="H28" s="13">
        <v>0.91501399999999999</v>
      </c>
    </row>
    <row r="29" spans="1:8" x14ac:dyDescent="0.25">
      <c r="A29" s="14">
        <v>0.21981999999999999</v>
      </c>
      <c r="B29" s="14">
        <v>0.38907199999999997</v>
      </c>
      <c r="C29" s="12">
        <v>0.427898</v>
      </c>
      <c r="D29" s="12">
        <v>0.27130599999999999</v>
      </c>
      <c r="E29" s="14">
        <v>0.26071800000000001</v>
      </c>
      <c r="F29" s="14">
        <v>0.61463900000000005</v>
      </c>
      <c r="G29" s="13">
        <v>0.398789</v>
      </c>
      <c r="H29" s="13">
        <v>0.312749</v>
      </c>
    </row>
    <row r="30" spans="1:8" x14ac:dyDescent="0.25">
      <c r="A30" s="14">
        <v>0.338032</v>
      </c>
      <c r="B30" s="14">
        <v>0.34484599999999999</v>
      </c>
      <c r="C30" s="12">
        <v>0.18044399999999999</v>
      </c>
      <c r="D30" s="12">
        <v>0.20844399999999999</v>
      </c>
      <c r="E30" s="14">
        <v>0.27343400000000001</v>
      </c>
      <c r="F30" s="14">
        <v>0.221777</v>
      </c>
      <c r="G30" s="13">
        <v>0.23627300000000001</v>
      </c>
      <c r="H30" s="13">
        <v>0.28722300000000001</v>
      </c>
    </row>
    <row r="31" spans="1:8" x14ac:dyDescent="0.25">
      <c r="A31" s="14">
        <v>0.40915000000000001</v>
      </c>
      <c r="B31" s="14">
        <v>0.29702800000000001</v>
      </c>
      <c r="C31" s="12">
        <v>0.18398</v>
      </c>
      <c r="D31" s="12">
        <v>0.40122600000000003</v>
      </c>
      <c r="E31" s="14">
        <v>0.20898</v>
      </c>
      <c r="F31" s="14">
        <v>0.27215499999999998</v>
      </c>
      <c r="G31" s="13">
        <v>0.213564</v>
      </c>
      <c r="H31" s="13">
        <v>0.213334</v>
      </c>
    </row>
    <row r="32" spans="1:8" x14ac:dyDescent="0.25">
      <c r="A32" s="14">
        <v>0.29219600000000001</v>
      </c>
      <c r="B32" s="14">
        <v>0.39911000000000002</v>
      </c>
      <c r="C32" s="12">
        <v>0.17644199999999999</v>
      </c>
      <c r="D32" s="12">
        <v>0.278028</v>
      </c>
      <c r="E32" s="14">
        <v>0.12933</v>
      </c>
      <c r="F32" s="14">
        <v>0.245167</v>
      </c>
      <c r="G32" s="13">
        <v>0.17003299999999999</v>
      </c>
      <c r="H32" s="13">
        <v>0.424039</v>
      </c>
    </row>
    <row r="33" spans="1:8" x14ac:dyDescent="0.25">
      <c r="A33" s="14">
        <v>0.89905100000000004</v>
      </c>
      <c r="B33" s="14">
        <v>0.66111799999999998</v>
      </c>
      <c r="C33" s="12">
        <v>0.32403799999999999</v>
      </c>
      <c r="D33" s="12">
        <v>0.245758</v>
      </c>
      <c r="E33" s="2" t="s">
        <v>6</v>
      </c>
      <c r="F33" s="14">
        <v>8.4183999999999995E-2</v>
      </c>
      <c r="G33" s="13">
        <v>0.36134699999999997</v>
      </c>
      <c r="H33" s="13">
        <v>0.95067199999999996</v>
      </c>
    </row>
    <row r="34" spans="1:8" x14ac:dyDescent="0.25">
      <c r="A34" s="14">
        <v>0.45370899999999997</v>
      </c>
      <c r="B34" s="14">
        <v>0.79392700000000005</v>
      </c>
      <c r="C34" s="12">
        <v>0.24662600000000001</v>
      </c>
      <c r="D34" s="12">
        <v>0.186718</v>
      </c>
      <c r="E34" s="14">
        <v>7.3888999999999996E-2</v>
      </c>
      <c r="F34" s="2" t="s">
        <v>6</v>
      </c>
      <c r="G34" s="13">
        <v>0.28633999999999998</v>
      </c>
      <c r="H34" s="13">
        <v>0.60019599999999995</v>
      </c>
    </row>
    <row r="35" spans="1:8" x14ac:dyDescent="0.25">
      <c r="A35" s="14">
        <v>7.8889000000000001E-2</v>
      </c>
      <c r="B35" s="14">
        <v>0.13500000000000001</v>
      </c>
      <c r="C35" s="12">
        <v>0.16166700000000001</v>
      </c>
      <c r="D35" s="12">
        <v>0.210836</v>
      </c>
      <c r="E35" s="14">
        <v>0.24208399999999999</v>
      </c>
      <c r="F35" s="14">
        <v>0.25092199999999998</v>
      </c>
      <c r="G35" s="13">
        <v>0.23962700000000001</v>
      </c>
      <c r="H35" s="13">
        <v>0.28772399999999998</v>
      </c>
    </row>
    <row r="36" spans="1:8" x14ac:dyDescent="0.25">
      <c r="A36" s="14">
        <v>0.101615</v>
      </c>
      <c r="B36" s="14">
        <v>7.8889000000000001E-2</v>
      </c>
      <c r="C36" s="12">
        <v>0.31624999999999998</v>
      </c>
      <c r="D36" s="12">
        <v>0.35904199999999997</v>
      </c>
      <c r="E36" s="14">
        <v>0.23097200000000001</v>
      </c>
      <c r="F36" s="14">
        <v>0.29931999999999997</v>
      </c>
      <c r="G36" s="13">
        <v>0.191332</v>
      </c>
      <c r="H36" s="13">
        <v>0.17052700000000001</v>
      </c>
    </row>
    <row r="37" spans="1:8" x14ac:dyDescent="0.25">
      <c r="A37" s="14">
        <v>0.224768</v>
      </c>
      <c r="B37" s="14">
        <v>0.142788</v>
      </c>
      <c r="C37" s="12">
        <v>0.22328000000000001</v>
      </c>
      <c r="D37" s="12">
        <v>0.439166</v>
      </c>
      <c r="E37" s="14">
        <v>0.24998100000000001</v>
      </c>
      <c r="F37" s="14">
        <v>0.41942200000000002</v>
      </c>
      <c r="G37" s="13">
        <v>7.3206999999999994E-2</v>
      </c>
      <c r="H37" s="13">
        <v>0.22722200000000001</v>
      </c>
    </row>
    <row r="38" spans="1:8" x14ac:dyDescent="0.25">
      <c r="A38" s="14">
        <v>9.5000000000000001E-2</v>
      </c>
      <c r="B38" s="14">
        <v>0.18479400000000001</v>
      </c>
      <c r="C38" s="12">
        <v>0.25999899999999998</v>
      </c>
      <c r="D38" s="12">
        <v>0.24671299999999999</v>
      </c>
      <c r="E38" s="2" t="s">
        <v>6</v>
      </c>
      <c r="F38" s="14">
        <v>0.32847799999999999</v>
      </c>
      <c r="G38" s="1" t="s">
        <v>6</v>
      </c>
      <c r="H38" s="13">
        <v>0.150087</v>
      </c>
    </row>
    <row r="39" spans="1:8" x14ac:dyDescent="0.25">
      <c r="A39" s="14">
        <v>0.19331499999999999</v>
      </c>
      <c r="B39" s="14">
        <v>0.46727999999999997</v>
      </c>
      <c r="C39" s="12">
        <v>0.369008</v>
      </c>
      <c r="D39" s="12">
        <v>0.306502</v>
      </c>
      <c r="E39" s="14">
        <v>0.31572600000000001</v>
      </c>
      <c r="F39" s="14">
        <v>0.61500100000000002</v>
      </c>
      <c r="G39" s="13">
        <v>0.26044899999999999</v>
      </c>
      <c r="H39" s="13">
        <v>0.73788600000000004</v>
      </c>
    </row>
    <row r="40" spans="1:8" x14ac:dyDescent="0.25">
      <c r="A40" s="14">
        <v>0.48833500000000002</v>
      </c>
      <c r="B40" s="14">
        <v>0.295039</v>
      </c>
      <c r="C40" s="12">
        <v>0.173294</v>
      </c>
      <c r="D40" s="12">
        <v>0.42068499999999998</v>
      </c>
      <c r="E40" s="14">
        <v>2.9500760000000001</v>
      </c>
      <c r="F40" s="14">
        <v>0.39172299999999999</v>
      </c>
      <c r="G40" s="13">
        <v>0.18684999999999999</v>
      </c>
      <c r="H40" s="13">
        <v>0.382577</v>
      </c>
    </row>
    <row r="41" spans="1:8" x14ac:dyDescent="0.25">
      <c r="A41" s="14">
        <v>0.33690900000000001</v>
      </c>
      <c r="B41" s="14">
        <v>0.29542200000000002</v>
      </c>
      <c r="C41" s="12">
        <v>0.203435</v>
      </c>
      <c r="D41" s="12">
        <v>0.74889600000000001</v>
      </c>
      <c r="E41" s="14">
        <v>0.358348</v>
      </c>
      <c r="F41" s="14">
        <v>0.333287</v>
      </c>
      <c r="G41" s="13">
        <v>0.314164</v>
      </c>
      <c r="H41" s="13">
        <v>0.27901399999999998</v>
      </c>
    </row>
    <row r="42" spans="1:8" x14ac:dyDescent="0.25">
      <c r="A42" s="14">
        <v>0.36840000000000001</v>
      </c>
      <c r="B42" s="14">
        <v>0.3594</v>
      </c>
      <c r="C42" s="12">
        <v>0.33439099999999999</v>
      </c>
      <c r="D42" s="12">
        <v>0.56888799999999995</v>
      </c>
      <c r="E42" s="14">
        <v>0.28114</v>
      </c>
      <c r="F42" s="14">
        <v>0.37343599999999999</v>
      </c>
      <c r="G42" s="13">
        <v>0.45073999999999997</v>
      </c>
      <c r="H42" s="13">
        <v>0.33302599999999999</v>
      </c>
    </row>
    <row r="43" spans="1:8" x14ac:dyDescent="0.25">
      <c r="A43" s="14">
        <v>0.39058700000000002</v>
      </c>
      <c r="B43" s="14">
        <v>0.32124999999999998</v>
      </c>
      <c r="C43" s="12">
        <v>0.19032399999999999</v>
      </c>
      <c r="D43" s="12">
        <v>0.30972499999999997</v>
      </c>
      <c r="E43" s="14">
        <v>0.26708700000000002</v>
      </c>
      <c r="F43" s="14">
        <v>0.43889099999999998</v>
      </c>
      <c r="G43" s="13">
        <v>0.26429799999999998</v>
      </c>
      <c r="H43" s="13">
        <v>0.24646199999999999</v>
      </c>
    </row>
    <row r="44" spans="1:8" x14ac:dyDescent="0.25">
      <c r="A44" s="14">
        <v>0.32360699999999998</v>
      </c>
      <c r="B44" s="14">
        <v>0.26833499999999999</v>
      </c>
      <c r="C44" s="12">
        <v>0.16667000000000001</v>
      </c>
      <c r="D44" s="12">
        <v>0.31868600000000002</v>
      </c>
      <c r="E44" s="14">
        <v>0.26222200000000001</v>
      </c>
      <c r="F44" s="14">
        <v>0.238202</v>
      </c>
      <c r="G44" s="13">
        <v>0.30132199999999998</v>
      </c>
      <c r="H44" s="13">
        <v>0.41503600000000002</v>
      </c>
    </row>
    <row r="45" spans="1:8" x14ac:dyDescent="0.25">
      <c r="A45" s="14">
        <v>0.23596300000000001</v>
      </c>
      <c r="B45" s="14">
        <v>0.379075</v>
      </c>
      <c r="C45" s="12">
        <v>0.27185199999999998</v>
      </c>
      <c r="D45" s="12">
        <v>0.67500199999999999</v>
      </c>
      <c r="E45" s="14">
        <v>0.38370599999999999</v>
      </c>
      <c r="F45" s="14">
        <v>0.34433599999999998</v>
      </c>
      <c r="G45" s="13">
        <v>0.229353</v>
      </c>
      <c r="H45" s="13">
        <v>0.38736100000000001</v>
      </c>
    </row>
    <row r="46" spans="1:8" x14ac:dyDescent="0.25">
      <c r="A46" s="14">
        <v>0.26369300000000001</v>
      </c>
      <c r="B46" s="14">
        <v>0.24602499999999999</v>
      </c>
      <c r="C46" s="12">
        <v>0.16266600000000001</v>
      </c>
      <c r="D46" s="12">
        <v>0.96489800000000003</v>
      </c>
      <c r="E46" s="14">
        <v>0.51099499999999998</v>
      </c>
      <c r="F46" s="14">
        <v>0.37667400000000001</v>
      </c>
      <c r="G46" s="13">
        <v>0.17966699999999999</v>
      </c>
      <c r="H46" s="13">
        <v>0.670184</v>
      </c>
    </row>
    <row r="47" spans="1:8" x14ac:dyDescent="0.25">
      <c r="A47" s="14">
        <v>0.39134400000000003</v>
      </c>
      <c r="B47" s="14">
        <v>0.30989899999999998</v>
      </c>
      <c r="C47" s="12">
        <v>0.29370200000000002</v>
      </c>
      <c r="D47" s="12">
        <v>0.437224</v>
      </c>
      <c r="E47" s="14">
        <v>0.40407799999999999</v>
      </c>
      <c r="F47" s="14">
        <v>0.630938</v>
      </c>
      <c r="G47" s="13">
        <v>0.21912799999999999</v>
      </c>
      <c r="H47" s="13">
        <v>0.408808</v>
      </c>
    </row>
    <row r="48" spans="1:8" x14ac:dyDescent="0.25">
      <c r="A48" s="14">
        <v>0.28948800000000002</v>
      </c>
      <c r="B48" s="14">
        <v>0.253189</v>
      </c>
      <c r="C48" s="12">
        <v>0.41566599999999998</v>
      </c>
      <c r="D48" s="12">
        <v>0.58659700000000004</v>
      </c>
      <c r="E48" s="14">
        <v>0.390961</v>
      </c>
      <c r="F48" s="14">
        <v>0.28808600000000001</v>
      </c>
      <c r="G48" s="13">
        <v>0.30533300000000002</v>
      </c>
      <c r="H48" s="13">
        <v>0.459677</v>
      </c>
    </row>
    <row r="49" spans="1:8" x14ac:dyDescent="0.25">
      <c r="A49" s="14">
        <v>0.51776699999999998</v>
      </c>
      <c r="B49" s="14">
        <v>0.48055199999999998</v>
      </c>
      <c r="C49" s="12">
        <v>0.38576100000000002</v>
      </c>
      <c r="D49" s="12">
        <v>0.38471899999999998</v>
      </c>
      <c r="E49" s="14">
        <v>0.40081499999999998</v>
      </c>
      <c r="F49" s="14">
        <v>0.54472299999999996</v>
      </c>
      <c r="G49" s="13">
        <v>0.27426200000000001</v>
      </c>
      <c r="H49" s="13">
        <v>0.46105499999999999</v>
      </c>
    </row>
    <row r="50" spans="1:8" x14ac:dyDescent="0.25">
      <c r="A50" s="14">
        <v>0.29819499999999999</v>
      </c>
      <c r="B50" s="14">
        <v>0.39790300000000001</v>
      </c>
      <c r="C50" s="12">
        <v>0.54998899999999995</v>
      </c>
      <c r="D50" s="12">
        <v>0.33635199999999998</v>
      </c>
      <c r="E50" s="14">
        <v>0.487126</v>
      </c>
      <c r="F50" s="14">
        <v>0.58870400000000001</v>
      </c>
      <c r="G50" s="13">
        <v>0.27856799999999998</v>
      </c>
      <c r="H50" s="13">
        <v>0.56206599999999995</v>
      </c>
    </row>
    <row r="51" spans="1:8" x14ac:dyDescent="0.25">
      <c r="A51" s="14">
        <v>0.25396000000000002</v>
      </c>
      <c r="B51" s="14">
        <v>0.50566800000000001</v>
      </c>
      <c r="C51" s="12">
        <v>0.236433</v>
      </c>
      <c r="D51" s="12">
        <v>0.33545900000000001</v>
      </c>
      <c r="E51" s="14">
        <v>0.52962600000000004</v>
      </c>
      <c r="F51" s="14">
        <v>0.70164300000000002</v>
      </c>
      <c r="G51" s="13">
        <v>0.51268899999999995</v>
      </c>
      <c r="H51" s="13">
        <v>0.73173500000000002</v>
      </c>
    </row>
    <row r="52" spans="1:8" x14ac:dyDescent="0.25">
      <c r="A52" s="14">
        <v>0.44833499999999998</v>
      </c>
      <c r="B52" s="14">
        <v>0.41600599999999999</v>
      </c>
      <c r="C52" s="12">
        <v>0.31776900000000002</v>
      </c>
      <c r="D52" s="12">
        <v>0.51368599999999998</v>
      </c>
      <c r="E52" s="14">
        <v>0.28168199999999999</v>
      </c>
      <c r="F52" s="14">
        <v>0.45203700000000002</v>
      </c>
      <c r="G52" s="13">
        <v>0.33085399999999998</v>
      </c>
      <c r="H52" s="13">
        <v>0.40499800000000002</v>
      </c>
    </row>
    <row r="53" spans="1:8" x14ac:dyDescent="0.25">
      <c r="A53" s="14">
        <v>0.41358400000000001</v>
      </c>
      <c r="B53" s="14">
        <v>0.89389300000000005</v>
      </c>
      <c r="C53" s="12">
        <v>0.199652</v>
      </c>
      <c r="D53" s="12">
        <v>0.277499</v>
      </c>
      <c r="E53" s="14">
        <v>0.33945799999999998</v>
      </c>
      <c r="F53" s="14">
        <v>0.41819699999999999</v>
      </c>
      <c r="G53" s="13">
        <v>0.274204</v>
      </c>
      <c r="H53" s="13">
        <v>0.54469000000000001</v>
      </c>
    </row>
    <row r="54" spans="1:8" x14ac:dyDescent="0.25">
      <c r="A54" s="14">
        <v>0.62085000000000001</v>
      </c>
      <c r="B54" s="14">
        <v>0.36851699999999998</v>
      </c>
      <c r="C54" s="12">
        <v>0.186666</v>
      </c>
      <c r="D54" s="12">
        <v>0.187115</v>
      </c>
      <c r="E54" s="14">
        <v>1.029366</v>
      </c>
      <c r="F54" s="14">
        <v>0.383492</v>
      </c>
      <c r="G54" s="13">
        <v>0.186998</v>
      </c>
      <c r="H54" s="13">
        <v>0.73312900000000003</v>
      </c>
    </row>
    <row r="55" spans="1:8" x14ac:dyDescent="0.25">
      <c r="A55" s="14">
        <v>0.34943000000000002</v>
      </c>
      <c r="B55" s="14">
        <v>0.251745</v>
      </c>
      <c r="C55" s="12">
        <v>0.24573500000000001</v>
      </c>
      <c r="D55" s="12">
        <v>0.27285999999999999</v>
      </c>
      <c r="E55" s="14">
        <v>0.43701099999999998</v>
      </c>
      <c r="F55" s="14">
        <v>0.38381599999999999</v>
      </c>
      <c r="G55" s="13">
        <v>0.223468</v>
      </c>
      <c r="H55" s="13">
        <v>0.23693500000000001</v>
      </c>
    </row>
    <row r="56" spans="1:8" x14ac:dyDescent="0.25">
      <c r="A56" s="14">
        <v>0.31966600000000001</v>
      </c>
      <c r="B56" s="14">
        <v>0.34719299999999997</v>
      </c>
      <c r="C56" s="12">
        <v>0.163332</v>
      </c>
      <c r="D56" s="12">
        <v>0.15595200000000001</v>
      </c>
      <c r="E56" s="14">
        <v>0.36702299999999999</v>
      </c>
      <c r="F56" s="14">
        <v>0.44851000000000002</v>
      </c>
      <c r="G56" s="13">
        <v>0.171739</v>
      </c>
      <c r="H56" s="13">
        <v>0.17468500000000001</v>
      </c>
    </row>
    <row r="57" spans="1:8" x14ac:dyDescent="0.25">
      <c r="A57" s="14">
        <v>0.25210100000000002</v>
      </c>
      <c r="B57" s="14">
        <v>0.19256200000000001</v>
      </c>
      <c r="C57" s="12">
        <v>0.21445800000000001</v>
      </c>
      <c r="D57" s="12">
        <v>1.319272</v>
      </c>
      <c r="E57" s="14">
        <v>0.41134700000000002</v>
      </c>
      <c r="F57" s="14">
        <v>0.32021100000000002</v>
      </c>
      <c r="G57" s="13">
        <v>0.35839399999999999</v>
      </c>
      <c r="H57" s="13">
        <v>1.030383</v>
      </c>
    </row>
    <row r="58" spans="1:8" x14ac:dyDescent="0.25">
      <c r="A58" s="14">
        <v>0.18764</v>
      </c>
      <c r="B58" s="14">
        <v>0.21979199999999999</v>
      </c>
      <c r="C58" s="12">
        <v>0.190833</v>
      </c>
      <c r="D58" s="12">
        <v>0.67678199999999999</v>
      </c>
      <c r="E58" s="14">
        <v>0.49003099999999999</v>
      </c>
      <c r="F58" s="14">
        <v>0.30054700000000001</v>
      </c>
      <c r="G58" s="13">
        <v>0.434363</v>
      </c>
      <c r="H58" s="13">
        <v>0.82583399999999996</v>
      </c>
    </row>
    <row r="59" spans="1:8" x14ac:dyDescent="0.25">
      <c r="A59" s="14">
        <v>0.32449600000000001</v>
      </c>
      <c r="B59" s="14">
        <v>0.23777799999999999</v>
      </c>
      <c r="C59" s="12">
        <v>0.31837399999999999</v>
      </c>
      <c r="D59" s="12">
        <v>0.44698900000000003</v>
      </c>
      <c r="E59" s="14">
        <v>0.50743400000000005</v>
      </c>
      <c r="F59" s="14">
        <v>0.39527800000000002</v>
      </c>
      <c r="G59" s="13">
        <v>0.28694700000000001</v>
      </c>
      <c r="H59" s="13">
        <v>0.66166000000000003</v>
      </c>
    </row>
    <row r="60" spans="1:8" x14ac:dyDescent="0.25">
      <c r="A60" s="14">
        <v>0.40125</v>
      </c>
      <c r="B60" s="14">
        <v>0.24096500000000001</v>
      </c>
      <c r="C60" s="12">
        <v>0.17224999999999999</v>
      </c>
      <c r="D60" s="12">
        <v>0.31259500000000001</v>
      </c>
      <c r="E60" s="14">
        <v>0.16833300000000001</v>
      </c>
      <c r="F60" s="14">
        <v>0.34210299999999999</v>
      </c>
      <c r="G60" s="13">
        <v>0.30388900000000002</v>
      </c>
      <c r="H60" s="13">
        <v>0.26991900000000002</v>
      </c>
    </row>
    <row r="61" spans="1:8" x14ac:dyDescent="0.25">
      <c r="A61" s="14">
        <v>0.46665899999999999</v>
      </c>
      <c r="B61" s="14">
        <v>0.30629099999999998</v>
      </c>
      <c r="C61" s="12">
        <v>0.21772900000000001</v>
      </c>
      <c r="D61" s="12">
        <v>0.43612299999999998</v>
      </c>
      <c r="E61" s="14">
        <v>0.29166300000000001</v>
      </c>
      <c r="F61" s="14">
        <v>0.304504</v>
      </c>
      <c r="G61" s="13">
        <v>0.18787599999999999</v>
      </c>
      <c r="H61" s="13">
        <v>0.58506400000000003</v>
      </c>
    </row>
    <row r="62" spans="1:8" x14ac:dyDescent="0.25">
      <c r="A62" s="14">
        <v>0.256494</v>
      </c>
      <c r="B62" s="14">
        <v>0.30574000000000001</v>
      </c>
      <c r="C62" s="12">
        <v>0.312664</v>
      </c>
      <c r="D62" s="12">
        <v>0.32329599999999997</v>
      </c>
      <c r="E62" s="14">
        <v>0.239428</v>
      </c>
      <c r="F62" s="14">
        <v>0.36333300000000002</v>
      </c>
      <c r="G62" s="13">
        <v>0.13666700000000001</v>
      </c>
      <c r="H62" s="13">
        <v>0.439911</v>
      </c>
    </row>
    <row r="63" spans="1:8" x14ac:dyDescent="0.25">
      <c r="A63" s="14">
        <v>0.298709</v>
      </c>
      <c r="B63" s="14">
        <v>0.281665</v>
      </c>
      <c r="C63" s="12">
        <v>0.27261800000000003</v>
      </c>
      <c r="D63" s="12">
        <v>0.233538</v>
      </c>
      <c r="E63" s="14">
        <v>0.43909399999999998</v>
      </c>
      <c r="F63" s="14">
        <v>0.44174099999999999</v>
      </c>
      <c r="G63" s="13">
        <v>0.1575</v>
      </c>
      <c r="H63" s="13">
        <v>0.19332099999999999</v>
      </c>
    </row>
    <row r="64" spans="1:8" x14ac:dyDescent="0.25">
      <c r="A64" s="14">
        <v>0.18779199999999999</v>
      </c>
      <c r="B64" s="14">
        <v>0.31744</v>
      </c>
      <c r="C64" s="12">
        <v>0.15316099999999999</v>
      </c>
      <c r="D64" s="12">
        <v>0.39041999999999999</v>
      </c>
      <c r="E64" s="14">
        <v>0.42443399999999998</v>
      </c>
      <c r="F64" s="14">
        <v>0.482242</v>
      </c>
      <c r="G64" s="13">
        <v>0.23593900000000001</v>
      </c>
      <c r="H64" s="13">
        <v>0.44911099999999998</v>
      </c>
    </row>
    <row r="65" spans="1:18" x14ac:dyDescent="0.25">
      <c r="A65" s="14">
        <v>0.193603</v>
      </c>
      <c r="B65" s="14">
        <v>0.181946</v>
      </c>
      <c r="C65" s="12">
        <v>0.16922100000000001</v>
      </c>
      <c r="D65" s="12">
        <v>0.47514000000000001</v>
      </c>
      <c r="E65" s="14">
        <v>0.24221599999999999</v>
      </c>
      <c r="F65" s="14">
        <v>0.22247800000000001</v>
      </c>
      <c r="G65" s="13">
        <v>0.16233400000000001</v>
      </c>
      <c r="H65" s="13">
        <v>0.18321599999999999</v>
      </c>
    </row>
    <row r="66" spans="1:18" x14ac:dyDescent="0.25">
      <c r="A66" s="14">
        <v>0.39353399999999999</v>
      </c>
      <c r="B66" s="14">
        <v>0.21833900000000001</v>
      </c>
      <c r="C66" s="12">
        <v>0.33690199999999998</v>
      </c>
      <c r="D66" s="12">
        <v>0.60957300000000003</v>
      </c>
      <c r="E66" s="14">
        <v>0.17812700000000001</v>
      </c>
      <c r="F66" s="14">
        <v>0.259378</v>
      </c>
      <c r="G66" s="13">
        <v>0.28750199999999998</v>
      </c>
      <c r="H66" s="13">
        <v>0.37254900000000002</v>
      </c>
    </row>
    <row r="67" spans="1:18" x14ac:dyDescent="0.25">
      <c r="A67" s="14">
        <v>0.215784</v>
      </c>
      <c r="B67" s="14">
        <v>0.44834800000000002</v>
      </c>
      <c r="C67" s="12">
        <v>0.217752</v>
      </c>
      <c r="D67" s="12">
        <v>0.237931</v>
      </c>
      <c r="E67" s="14">
        <v>0.34607300000000002</v>
      </c>
      <c r="F67" s="14">
        <v>0.57305499999999998</v>
      </c>
      <c r="G67" s="13">
        <v>0.29868299999999998</v>
      </c>
      <c r="H67" s="13">
        <v>0.72838400000000003</v>
      </c>
    </row>
    <row r="68" spans="1:18" x14ac:dyDescent="0.25">
      <c r="A68" s="14">
        <v>0.17583399999999999</v>
      </c>
      <c r="B68" s="14">
        <v>0.26418999999999998</v>
      </c>
      <c r="C68" s="12">
        <v>0.16916800000000001</v>
      </c>
      <c r="D68" s="12">
        <v>0.44161400000000001</v>
      </c>
      <c r="E68" s="14">
        <v>0.21975700000000001</v>
      </c>
      <c r="F68" s="14">
        <v>0.24247099999999999</v>
      </c>
      <c r="G68" s="13">
        <v>0.226686</v>
      </c>
      <c r="H68" s="13">
        <v>0.31078800000000001</v>
      </c>
    </row>
    <row r="69" spans="1:18" x14ac:dyDescent="0.25">
      <c r="A69" s="14">
        <v>0.46460699999999999</v>
      </c>
      <c r="B69" s="14">
        <v>0.39868900000000002</v>
      </c>
      <c r="C69" s="12">
        <v>0.36222399999999999</v>
      </c>
      <c r="D69" s="12">
        <v>0.512764</v>
      </c>
      <c r="E69" s="14">
        <v>0.50067799999999996</v>
      </c>
      <c r="F69" s="14">
        <v>2.1316890000000002</v>
      </c>
      <c r="G69" s="13">
        <v>0.45157399999999998</v>
      </c>
      <c r="H69" s="13">
        <v>0.47354400000000002</v>
      </c>
    </row>
    <row r="70" spans="1:18" x14ac:dyDescent="0.25">
      <c r="A70" s="14">
        <v>0.40666799999999997</v>
      </c>
      <c r="B70" s="14">
        <v>0.43518699999999999</v>
      </c>
      <c r="C70" s="12">
        <v>0.369647</v>
      </c>
      <c r="D70" s="12">
        <v>0.238594</v>
      </c>
      <c r="E70" s="14">
        <v>0.375002</v>
      </c>
      <c r="F70" s="14">
        <v>0.33181100000000002</v>
      </c>
      <c r="G70" s="13">
        <v>0.20751500000000001</v>
      </c>
      <c r="H70" s="13">
        <v>0.42969600000000002</v>
      </c>
    </row>
    <row r="71" spans="1:18" x14ac:dyDescent="0.25">
      <c r="A71" s="14">
        <v>0.29266900000000001</v>
      </c>
      <c r="B71" s="14">
        <v>0.47256999999999999</v>
      </c>
      <c r="C71" s="12">
        <v>0.29428799999999999</v>
      </c>
      <c r="D71" s="12">
        <v>0.213062</v>
      </c>
      <c r="E71" s="14">
        <v>0.493753</v>
      </c>
      <c r="F71" s="14">
        <v>0.90517000000000003</v>
      </c>
      <c r="G71" s="13">
        <v>0.256104</v>
      </c>
      <c r="H71" s="13">
        <v>0.29588199999999998</v>
      </c>
    </row>
    <row r="72" spans="1:18" x14ac:dyDescent="0.25">
      <c r="A72" s="14">
        <v>0.20954100000000001</v>
      </c>
      <c r="B72" s="14">
        <v>0.28226699999999999</v>
      </c>
      <c r="C72" s="12">
        <v>0.173932</v>
      </c>
      <c r="D72" s="12">
        <v>0.28223999999999999</v>
      </c>
      <c r="E72" s="14">
        <v>0.44971699999999998</v>
      </c>
      <c r="F72" s="14">
        <v>0.68611100000000003</v>
      </c>
      <c r="G72" s="13">
        <v>0.18546499999999999</v>
      </c>
      <c r="H72" s="13">
        <v>0.25901299999999999</v>
      </c>
    </row>
    <row r="73" spans="1:18" x14ac:dyDescent="0.25">
      <c r="A73" s="14">
        <v>0.286804</v>
      </c>
      <c r="B73" s="14">
        <v>0.28515499999999999</v>
      </c>
      <c r="C73" s="12">
        <v>0.29033100000000001</v>
      </c>
      <c r="D73" s="12">
        <v>0.21793799999999999</v>
      </c>
      <c r="E73" s="14">
        <v>0.32224999999999998</v>
      </c>
      <c r="F73" s="14">
        <v>0.350246</v>
      </c>
      <c r="G73" s="13">
        <v>0.216697</v>
      </c>
      <c r="H73" s="13">
        <v>0.29788599999999998</v>
      </c>
    </row>
    <row r="74" spans="1:18" x14ac:dyDescent="0.25">
      <c r="A74" s="14">
        <v>0.30799300000000002</v>
      </c>
      <c r="B74" s="14">
        <v>0.28121600000000002</v>
      </c>
      <c r="C74" s="12">
        <v>0.23191000000000001</v>
      </c>
      <c r="D74" s="12">
        <v>0.29159600000000002</v>
      </c>
      <c r="E74" s="14">
        <v>0.338729</v>
      </c>
      <c r="F74" s="14">
        <v>0.29044500000000001</v>
      </c>
      <c r="G74" s="13">
        <v>0.253276</v>
      </c>
      <c r="H74" s="13">
        <v>0.28095100000000001</v>
      </c>
    </row>
    <row r="75" spans="1:18" x14ac:dyDescent="0.25">
      <c r="A75" s="14">
        <v>0.26790599999999998</v>
      </c>
      <c r="B75" s="14">
        <v>0.22741700000000001</v>
      </c>
      <c r="C75" s="12">
        <v>0.16944400000000001</v>
      </c>
      <c r="D75" s="12">
        <v>0.25833299999999998</v>
      </c>
      <c r="E75" s="14">
        <v>0.29472100000000001</v>
      </c>
      <c r="F75" s="14">
        <v>0.246001</v>
      </c>
      <c r="G75" s="13">
        <v>0.15110399999999999</v>
      </c>
      <c r="H75" s="13">
        <v>0.385708</v>
      </c>
    </row>
    <row r="76" spans="1:18" x14ac:dyDescent="0.25">
      <c r="A76" s="14">
        <v>0.27176099999999997</v>
      </c>
      <c r="B76" s="14">
        <v>0.32095099999999999</v>
      </c>
      <c r="C76" s="4" t="s">
        <v>6</v>
      </c>
      <c r="D76" s="12">
        <v>0.14533299999999999</v>
      </c>
      <c r="E76" s="14">
        <v>0.30417</v>
      </c>
      <c r="F76" s="14">
        <v>0.29175600000000002</v>
      </c>
      <c r="G76" s="13">
        <v>0.19129299999999999</v>
      </c>
      <c r="H76" s="13">
        <v>0.25121599999999999</v>
      </c>
      <c r="K76">
        <v>0.31274061250000007</v>
      </c>
      <c r="L76">
        <v>0.33583383750000007</v>
      </c>
      <c r="M76">
        <v>0.2410310506329115</v>
      </c>
      <c r="N76">
        <v>0.36491731250000009</v>
      </c>
      <c r="O76">
        <v>0.39257476250000006</v>
      </c>
      <c r="P76">
        <v>0.43225432098765437</v>
      </c>
      <c r="Q76">
        <v>0.26641626582278483</v>
      </c>
      <c r="R76">
        <v>0.46472308750000002</v>
      </c>
    </row>
    <row r="77" spans="1:18" x14ac:dyDescent="0.25">
      <c r="A77" s="14">
        <v>0.35136800000000001</v>
      </c>
      <c r="B77" s="14">
        <v>0.54583300000000001</v>
      </c>
      <c r="C77" s="12">
        <v>0.14358000000000001</v>
      </c>
      <c r="D77" s="12">
        <v>0.59582800000000002</v>
      </c>
      <c r="E77" s="14">
        <v>0.26003599999999999</v>
      </c>
      <c r="F77" s="14">
        <v>0.44425799999999999</v>
      </c>
      <c r="G77" s="13">
        <v>0.28964099999999998</v>
      </c>
      <c r="H77" s="13">
        <v>1.549334</v>
      </c>
    </row>
    <row r="78" spans="1:18" x14ac:dyDescent="0.25">
      <c r="A78" s="14">
        <v>0.27666600000000002</v>
      </c>
      <c r="B78" s="14">
        <v>0.28950700000000001</v>
      </c>
      <c r="C78" s="12">
        <v>0.16588800000000001</v>
      </c>
      <c r="D78" s="12">
        <v>0.27166600000000002</v>
      </c>
      <c r="E78" s="14">
        <v>0.254444</v>
      </c>
      <c r="F78" s="14">
        <v>0.313527</v>
      </c>
      <c r="G78" s="13">
        <v>0.190833</v>
      </c>
      <c r="H78" s="13">
        <v>0.55388800000000005</v>
      </c>
    </row>
    <row r="79" spans="1:18" x14ac:dyDescent="0.25">
      <c r="A79" s="14">
        <v>0.24624799999999999</v>
      </c>
      <c r="B79" s="14">
        <v>0.20466599999999999</v>
      </c>
      <c r="C79" s="12">
        <v>0.20507</v>
      </c>
      <c r="D79" s="12">
        <v>0.18055599999999999</v>
      </c>
      <c r="E79" s="14">
        <v>0.26578800000000002</v>
      </c>
      <c r="F79" s="14">
        <v>0.12889700000000001</v>
      </c>
      <c r="G79" s="13">
        <v>0.36363200000000001</v>
      </c>
      <c r="H79" s="13">
        <v>0.32229000000000002</v>
      </c>
      <c r="K79">
        <v>0.31274061250000007</v>
      </c>
      <c r="L79">
        <f>K79*1000</f>
        <v>312.74061250000005</v>
      </c>
    </row>
    <row r="80" spans="1:18" x14ac:dyDescent="0.25">
      <c r="A80" s="14">
        <v>0.160333</v>
      </c>
      <c r="B80" s="14">
        <v>0.35277399999999998</v>
      </c>
      <c r="C80" s="12">
        <v>0.18260299999999999</v>
      </c>
      <c r="D80" s="12">
        <v>0.74627200000000005</v>
      </c>
      <c r="E80" s="14">
        <v>0.285692</v>
      </c>
      <c r="F80" s="14">
        <v>0.39329500000000001</v>
      </c>
      <c r="G80" s="13">
        <v>0.256664</v>
      </c>
      <c r="H80" s="13">
        <v>0.43870300000000001</v>
      </c>
      <c r="K80">
        <v>0.33583383750000007</v>
      </c>
      <c r="L80">
        <f t="shared" ref="L80:L86" si="0">K80*1000</f>
        <v>335.83383750000007</v>
      </c>
    </row>
    <row r="81" spans="1:20" x14ac:dyDescent="0.25">
      <c r="A81" s="14">
        <v>0.39847199999999999</v>
      </c>
      <c r="B81" s="14">
        <v>0.41348499999999999</v>
      </c>
      <c r="C81" s="12">
        <v>0.159113</v>
      </c>
      <c r="D81" s="12">
        <v>0.42629800000000001</v>
      </c>
      <c r="E81" s="14">
        <v>0.29519800000000002</v>
      </c>
      <c r="F81" s="14">
        <v>0.33493000000000001</v>
      </c>
      <c r="G81" s="13">
        <v>0.44554500000000002</v>
      </c>
      <c r="H81" s="13">
        <v>0.454567</v>
      </c>
      <c r="K81">
        <v>0.2410310506329115</v>
      </c>
      <c r="L81">
        <f t="shared" si="0"/>
        <v>241.0310506329115</v>
      </c>
    </row>
    <row r="82" spans="1:20" x14ac:dyDescent="0.25">
      <c r="A82" s="14">
        <v>0.64756400000000003</v>
      </c>
      <c r="B82" s="14">
        <v>0.55758300000000005</v>
      </c>
      <c r="C82" s="12">
        <v>0.30499999999999999</v>
      </c>
      <c r="D82" s="12">
        <v>0.34424199999999999</v>
      </c>
      <c r="E82" s="14">
        <v>0.25709100000000001</v>
      </c>
      <c r="F82" s="14">
        <v>0.29775200000000002</v>
      </c>
      <c r="G82" s="13">
        <v>0.60248400000000002</v>
      </c>
      <c r="H82" s="13">
        <v>0.677014</v>
      </c>
      <c r="K82">
        <v>0.36491731250000009</v>
      </c>
      <c r="L82">
        <f t="shared" si="0"/>
        <v>364.91731250000009</v>
      </c>
    </row>
    <row r="83" spans="1:20" s="22" customFormat="1" x14ac:dyDescent="0.25">
      <c r="A83" s="16"/>
      <c r="B83" s="16"/>
      <c r="C83" s="17"/>
      <c r="D83" s="17"/>
      <c r="E83" s="14">
        <v>0.41166599999999998</v>
      </c>
      <c r="F83" s="14">
        <v>1.0956840000000001</v>
      </c>
      <c r="G83" s="18"/>
      <c r="H83" s="18"/>
      <c r="K83">
        <v>0.39257476250000006</v>
      </c>
      <c r="L83">
        <f t="shared" si="0"/>
        <v>392.57476250000008</v>
      </c>
    </row>
    <row r="84" spans="1:20" s="22" customFormat="1" x14ac:dyDescent="0.25">
      <c r="A84" s="30"/>
      <c r="B84" s="30"/>
      <c r="C84" s="31"/>
      <c r="D84" s="31"/>
      <c r="E84" s="32">
        <v>0.69364199999999998</v>
      </c>
      <c r="F84" s="32">
        <v>0.99202900000000005</v>
      </c>
      <c r="G84" s="33"/>
      <c r="H84" s="33"/>
      <c r="K84">
        <v>0.43225432098765437</v>
      </c>
      <c r="L84">
        <f t="shared" si="0"/>
        <v>432.25432098765435</v>
      </c>
    </row>
    <row r="85" spans="1:20" s="22" customFormat="1" x14ac:dyDescent="0.25">
      <c r="A85" s="35">
        <f>AVERAGE(A3:A84)</f>
        <v>0.31274061250000007</v>
      </c>
      <c r="B85" s="35">
        <f t="shared" ref="B85:H85" si="1">AVERAGE(B3:B84)</f>
        <v>0.33583383750000007</v>
      </c>
      <c r="C85" s="35">
        <f t="shared" si="1"/>
        <v>0.2410310506329115</v>
      </c>
      <c r="D85" s="35">
        <f t="shared" si="1"/>
        <v>0.36491731250000009</v>
      </c>
      <c r="E85" s="35">
        <f t="shared" si="1"/>
        <v>0.39257476250000006</v>
      </c>
      <c r="F85" s="35">
        <f t="shared" si="1"/>
        <v>0.43225432098765437</v>
      </c>
      <c r="G85" s="35">
        <f t="shared" si="1"/>
        <v>0.26641626582278483</v>
      </c>
      <c r="H85" s="35">
        <f t="shared" si="1"/>
        <v>0.46472308750000002</v>
      </c>
      <c r="I85" s="36" t="s">
        <v>7</v>
      </c>
      <c r="K85">
        <v>0.26641626582278483</v>
      </c>
      <c r="L85">
        <f t="shared" si="0"/>
        <v>266.41626582278485</v>
      </c>
    </row>
    <row r="86" spans="1:20" s="22" customFormat="1" x14ac:dyDescent="0.25">
      <c r="A86" s="15">
        <f>STDEVA(A3:A84)</f>
        <v>0.13288925872390803</v>
      </c>
      <c r="B86" s="15">
        <f>STDEVA(B3:B84)</f>
        <v>0.13806932534711924</v>
      </c>
      <c r="C86" s="15">
        <f t="shared" ref="C86:H86" si="2">STDEVA(C3:C84)</f>
        <v>8.694158170360794E-2</v>
      </c>
      <c r="D86" s="15">
        <f t="shared" si="2"/>
        <v>0.19572184339209514</v>
      </c>
      <c r="E86" s="15">
        <f t="shared" si="2"/>
        <v>0.3700205114605985</v>
      </c>
      <c r="F86" s="15">
        <f t="shared" si="2"/>
        <v>0.28220441385226108</v>
      </c>
      <c r="G86" s="15">
        <f t="shared" si="2"/>
        <v>0.11099971425477462</v>
      </c>
      <c r="H86" s="15">
        <f t="shared" si="2"/>
        <v>0.24117095636383751</v>
      </c>
      <c r="I86" s="37" t="s">
        <v>8</v>
      </c>
      <c r="K86">
        <v>0.46472308750000002</v>
      </c>
      <c r="L86">
        <f t="shared" si="0"/>
        <v>464.72308750000002</v>
      </c>
    </row>
    <row r="87" spans="1:20" s="22" customFormat="1" x14ac:dyDescent="0.25">
      <c r="A87" s="15">
        <f>COUNT(A3:A84)</f>
        <v>80</v>
      </c>
      <c r="B87" s="15">
        <f t="shared" ref="B87:H87" si="3">COUNT(B3:B84)</f>
        <v>80</v>
      </c>
      <c r="C87" s="15">
        <f t="shared" si="3"/>
        <v>79</v>
      </c>
      <c r="D87" s="15">
        <f t="shared" si="3"/>
        <v>80</v>
      </c>
      <c r="E87" s="15">
        <f t="shared" si="3"/>
        <v>80</v>
      </c>
      <c r="F87" s="15">
        <f t="shared" si="3"/>
        <v>81</v>
      </c>
      <c r="G87" s="15">
        <f t="shared" si="3"/>
        <v>79</v>
      </c>
      <c r="H87" s="15">
        <f t="shared" si="3"/>
        <v>80</v>
      </c>
      <c r="I87" s="37" t="s">
        <v>9</v>
      </c>
      <c r="M87" s="22">
        <v>2.9120642766649101E-2</v>
      </c>
      <c r="N87" s="22">
        <v>3.0255774914201949E-2</v>
      </c>
      <c r="O87" s="22">
        <v>1.9172116645771727E-2</v>
      </c>
      <c r="P87" s="22">
        <v>4.2889439957616689E-2</v>
      </c>
      <c r="Q87" s="22">
        <v>8.1084319636123545E-2</v>
      </c>
      <c r="R87" s="22">
        <v>6.1457850127825751E-2</v>
      </c>
      <c r="S87" s="22">
        <v>2.4477349360801395E-2</v>
      </c>
      <c r="T87" s="22">
        <v>5.2848915957561256E-2</v>
      </c>
    </row>
    <row r="88" spans="1:20" s="22" customFormat="1" x14ac:dyDescent="0.25">
      <c r="A88" s="15">
        <v>1.96</v>
      </c>
      <c r="B88" s="15">
        <v>1.96</v>
      </c>
      <c r="C88" s="15">
        <v>1.96</v>
      </c>
      <c r="D88" s="15">
        <v>1.96</v>
      </c>
      <c r="E88" s="15">
        <v>1.96</v>
      </c>
      <c r="F88" s="15">
        <v>1.96</v>
      </c>
      <c r="G88" s="15">
        <v>1.96</v>
      </c>
      <c r="H88" s="15">
        <v>1.96</v>
      </c>
      <c r="I88" s="37"/>
    </row>
    <row r="89" spans="1:20" s="22" customFormat="1" x14ac:dyDescent="0.25">
      <c r="A89" s="39">
        <f>(A88*A86)/(A87^0.5)</f>
        <v>2.9120642766649101E-2</v>
      </c>
      <c r="B89" s="39">
        <f t="shared" ref="B89:H89" si="4">(B88*B86)/(B87^0.5)</f>
        <v>3.0255774914201949E-2</v>
      </c>
      <c r="C89" s="39">
        <f t="shared" si="4"/>
        <v>1.9172116645771727E-2</v>
      </c>
      <c r="D89" s="39">
        <f t="shared" si="4"/>
        <v>4.2889439957616689E-2</v>
      </c>
      <c r="E89" s="39">
        <f t="shared" si="4"/>
        <v>8.1084319636123545E-2</v>
      </c>
      <c r="F89" s="39">
        <f t="shared" si="4"/>
        <v>6.1457850127825751E-2</v>
      </c>
      <c r="G89" s="39">
        <f t="shared" si="4"/>
        <v>2.4477349360801395E-2</v>
      </c>
      <c r="H89" s="39">
        <f t="shared" si="4"/>
        <v>5.2848915957561256E-2</v>
      </c>
      <c r="I89" s="38" t="s">
        <v>10</v>
      </c>
      <c r="M89" s="22">
        <v>2.9120642766649101E-2</v>
      </c>
      <c r="N89" s="22">
        <f>M89*1000</f>
        <v>29.120642766649102</v>
      </c>
    </row>
    <row r="90" spans="1:20" s="22" customFormat="1" x14ac:dyDescent="0.25">
      <c r="A90" s="21"/>
      <c r="B90" s="21"/>
      <c r="C90" s="21"/>
      <c r="D90" s="21"/>
      <c r="E90" s="21"/>
      <c r="F90" s="21"/>
      <c r="G90" s="21"/>
      <c r="H90" s="21"/>
      <c r="M90" s="22">
        <v>3.0255774914201949E-2</v>
      </c>
      <c r="N90" s="22">
        <f t="shared" ref="N90:N96" si="5">M90*1000</f>
        <v>30.25577491420195</v>
      </c>
    </row>
    <row r="91" spans="1:20" s="22" customFormat="1" x14ac:dyDescent="0.25">
      <c r="A91" s="44">
        <f>AVERAGE(A44:B83)</f>
        <v>0.33421453846153865</v>
      </c>
      <c r="B91" s="44">
        <f>AVERAGE(C44:D83)</f>
        <v>0.33075450649350652</v>
      </c>
      <c r="C91" s="44">
        <f>AVERAGE(E44:F84)</f>
        <v>0.42518149999999988</v>
      </c>
      <c r="D91" s="44">
        <f>AVERAGE(G44:H83)</f>
        <v>0.37867157692307696</v>
      </c>
      <c r="E91" s="36" t="s">
        <v>7</v>
      </c>
      <c r="F91" s="21"/>
      <c r="G91" s="21"/>
      <c r="H91" s="21"/>
      <c r="M91" s="22">
        <v>1.9172116645771727E-2</v>
      </c>
      <c r="N91" s="22">
        <f t="shared" si="5"/>
        <v>19.172116645771727</v>
      </c>
    </row>
    <row r="92" spans="1:20" s="22" customFormat="1" x14ac:dyDescent="0.25">
      <c r="A92" s="45">
        <f>STDEVA(A44:B83)</f>
        <v>0.12416693768259095</v>
      </c>
      <c r="B92" s="45">
        <f>STDEVA(C44:D83)</f>
        <v>0.19777072418309263</v>
      </c>
      <c r="C92" s="45">
        <f>STDEVA(E44:F84)</f>
        <v>0.26295838338001976</v>
      </c>
      <c r="D92" s="45">
        <f>STDEVA(G44:H83)</f>
        <v>0.22387692796576891</v>
      </c>
      <c r="E92" s="37" t="s">
        <v>8</v>
      </c>
      <c r="F92" s="21"/>
      <c r="G92" s="21"/>
      <c r="H92" s="21"/>
      <c r="M92" s="22">
        <v>4.2889439957616689E-2</v>
      </c>
      <c r="N92" s="22">
        <f t="shared" si="5"/>
        <v>42.889439957616688</v>
      </c>
    </row>
    <row r="93" spans="1:20" s="22" customFormat="1" x14ac:dyDescent="0.25">
      <c r="A93" s="45">
        <f>COUNT(A44:B83)</f>
        <v>78</v>
      </c>
      <c r="B93" s="45">
        <f>COUNT(C44:D83)</f>
        <v>77</v>
      </c>
      <c r="C93" s="45">
        <f>COUNT(E44:F84)</f>
        <v>82</v>
      </c>
      <c r="D93" s="45">
        <f>COUNT(G44:H83)</f>
        <v>78</v>
      </c>
      <c r="E93" s="37" t="s">
        <v>9</v>
      </c>
      <c r="F93" s="21"/>
      <c r="G93" s="21">
        <v>0.33421453846153865</v>
      </c>
      <c r="H93" s="21">
        <v>0.33075450649350652</v>
      </c>
      <c r="I93" s="22">
        <v>0.42518149999999988</v>
      </c>
      <c r="J93" s="22">
        <v>0.37867157692307696</v>
      </c>
      <c r="M93" s="22">
        <v>8.1084319636123545E-2</v>
      </c>
      <c r="N93" s="22">
        <f t="shared" si="5"/>
        <v>81.084319636123539</v>
      </c>
    </row>
    <row r="94" spans="1:20" s="22" customFormat="1" x14ac:dyDescent="0.25">
      <c r="A94" s="45">
        <v>1.96</v>
      </c>
      <c r="B94" s="45">
        <v>1.96</v>
      </c>
      <c r="C94" s="45">
        <v>1.96</v>
      </c>
      <c r="D94" s="45">
        <v>1.96</v>
      </c>
      <c r="E94" s="37"/>
      <c r="F94" s="21"/>
      <c r="G94" s="21"/>
      <c r="H94" s="21"/>
      <c r="M94" s="22">
        <v>6.1457850127825751E-2</v>
      </c>
      <c r="N94" s="22">
        <f t="shared" si="5"/>
        <v>61.457850127825751</v>
      </c>
    </row>
    <row r="95" spans="1:20" s="22" customFormat="1" x14ac:dyDescent="0.25">
      <c r="A95" s="46">
        <f>(A94*A92)/(A93^0.5)</f>
        <v>2.7555908899859937E-2</v>
      </c>
      <c r="B95" s="46">
        <f t="shared" ref="B95:D95" si="6">(B94*B92)/(B93^0.5)</f>
        <v>4.4174608840100778E-2</v>
      </c>
      <c r="C95" s="46">
        <f t="shared" si="6"/>
        <v>5.6916235318827085E-2</v>
      </c>
      <c r="D95" s="46">
        <f t="shared" si="6"/>
        <v>4.9684177986054887E-2</v>
      </c>
      <c r="E95" s="38" t="s">
        <v>10</v>
      </c>
      <c r="F95" s="21"/>
      <c r="G95" s="21">
        <v>0.33421453846153865</v>
      </c>
      <c r="H95" s="21">
        <f>G95*1000</f>
        <v>334.21453846153867</v>
      </c>
      <c r="M95" s="22">
        <v>2.4477349360801395E-2</v>
      </c>
      <c r="N95" s="22">
        <f t="shared" si="5"/>
        <v>24.477349360801394</v>
      </c>
    </row>
    <row r="96" spans="1:20" s="22" customFormat="1" x14ac:dyDescent="0.25">
      <c r="A96" s="21"/>
      <c r="B96" s="21"/>
      <c r="C96" s="21"/>
      <c r="D96" s="21"/>
      <c r="E96" s="21"/>
      <c r="F96" s="21"/>
      <c r="G96" s="21">
        <v>0.33075450649350652</v>
      </c>
      <c r="H96" s="21">
        <f t="shared" ref="H96:H98" si="7">G96*1000</f>
        <v>330.75450649350654</v>
      </c>
      <c r="M96" s="22">
        <v>5.2848915957561256E-2</v>
      </c>
      <c r="N96" s="22">
        <f t="shared" si="5"/>
        <v>52.848915957561253</v>
      </c>
    </row>
    <row r="97" spans="1:10" s="22" customFormat="1" x14ac:dyDescent="0.25">
      <c r="A97" s="21"/>
      <c r="B97" s="21"/>
      <c r="C97" s="21"/>
      <c r="D97" s="21"/>
      <c r="E97" s="21"/>
      <c r="F97" s="21"/>
      <c r="G97" s="22">
        <v>0.42518149999999988</v>
      </c>
      <c r="H97" s="21">
        <f t="shared" si="7"/>
        <v>425.18149999999986</v>
      </c>
    </row>
    <row r="98" spans="1:10" s="22" customFormat="1" x14ac:dyDescent="0.25">
      <c r="A98" s="21"/>
      <c r="B98" s="21"/>
      <c r="C98" s="21"/>
      <c r="D98" s="21"/>
      <c r="E98" s="21"/>
      <c r="F98" s="21"/>
      <c r="G98" s="22">
        <v>0.37867157692307696</v>
      </c>
      <c r="H98" s="21">
        <f t="shared" si="7"/>
        <v>378.67157692307694</v>
      </c>
    </row>
    <row r="99" spans="1:10" s="22" customFormat="1" x14ac:dyDescent="0.25">
      <c r="A99" s="21"/>
      <c r="B99" s="21"/>
      <c r="C99" s="21"/>
      <c r="D99" s="21"/>
      <c r="E99" s="21"/>
      <c r="F99" s="21"/>
      <c r="G99" s="21"/>
      <c r="H99" s="21"/>
    </row>
    <row r="100" spans="1:10" s="22" customFormat="1" x14ac:dyDescent="0.25">
      <c r="A100" s="21"/>
      <c r="B100" s="21"/>
      <c r="C100" s="21"/>
      <c r="D100" s="21"/>
      <c r="E100" s="21"/>
      <c r="F100" s="21"/>
      <c r="G100" s="21"/>
      <c r="H100" s="21"/>
    </row>
    <row r="101" spans="1:10" s="22" customFormat="1" x14ac:dyDescent="0.25">
      <c r="A101" s="21"/>
      <c r="B101" s="21"/>
      <c r="C101" s="21"/>
      <c r="D101" s="21"/>
      <c r="E101" s="21"/>
      <c r="F101" s="21"/>
      <c r="G101" s="21">
        <v>2.7555908899859937E-2</v>
      </c>
      <c r="H101" s="21">
        <v>4.4174608840100778E-2</v>
      </c>
      <c r="I101" s="22">
        <v>5.6916235318827085E-2</v>
      </c>
      <c r="J101" s="22">
        <v>4.9684177986054887E-2</v>
      </c>
    </row>
    <row r="102" spans="1:10" s="22" customFormat="1" x14ac:dyDescent="0.25">
      <c r="A102" s="21"/>
      <c r="B102" s="21"/>
      <c r="C102" s="21"/>
      <c r="D102" s="21"/>
      <c r="E102" s="21"/>
      <c r="F102" s="21"/>
      <c r="G102" s="21"/>
      <c r="H102" s="21"/>
    </row>
    <row r="103" spans="1:10" s="22" customFormat="1" x14ac:dyDescent="0.25">
      <c r="A103" s="21"/>
      <c r="B103" s="21"/>
      <c r="C103" s="21"/>
      <c r="D103" s="21"/>
      <c r="E103" s="21"/>
      <c r="F103" s="21"/>
      <c r="G103" s="21">
        <v>2.7555908899859937E-2</v>
      </c>
      <c r="H103" s="21">
        <f>G103*1000</f>
        <v>27.555908899859936</v>
      </c>
    </row>
    <row r="104" spans="1:10" s="22" customFormat="1" x14ac:dyDescent="0.25">
      <c r="A104" s="21"/>
      <c r="B104" s="21"/>
      <c r="C104" s="21"/>
      <c r="D104" s="21"/>
      <c r="E104" s="21"/>
      <c r="F104" s="21"/>
      <c r="G104" s="21">
        <v>4.4174608840100778E-2</v>
      </c>
      <c r="H104" s="21">
        <f t="shared" ref="H104:H106" si="8">G104*1000</f>
        <v>44.174608840100781</v>
      </c>
    </row>
    <row r="105" spans="1:10" s="22" customFormat="1" x14ac:dyDescent="0.25">
      <c r="A105" s="21"/>
      <c r="B105" s="21"/>
      <c r="C105" s="21"/>
      <c r="D105" s="21"/>
      <c r="E105" s="21"/>
      <c r="F105" s="21"/>
      <c r="G105" s="22">
        <v>5.6916235318827085E-2</v>
      </c>
      <c r="H105" s="21">
        <f t="shared" si="8"/>
        <v>56.916235318827084</v>
      </c>
    </row>
    <row r="106" spans="1:10" s="22" customFormat="1" x14ac:dyDescent="0.25">
      <c r="A106" s="21"/>
      <c r="B106" s="21"/>
      <c r="C106" s="21"/>
      <c r="D106" s="21"/>
      <c r="E106" s="21"/>
      <c r="F106" s="21"/>
      <c r="G106" s="22">
        <v>4.9684177986054887E-2</v>
      </c>
      <c r="H106" s="21">
        <f t="shared" si="8"/>
        <v>49.684177986054884</v>
      </c>
    </row>
    <row r="107" spans="1:10" s="22" customFormat="1" x14ac:dyDescent="0.25">
      <c r="A107" s="21"/>
      <c r="B107" s="21"/>
      <c r="C107" s="21"/>
      <c r="D107" s="21"/>
      <c r="E107" s="21"/>
      <c r="F107" s="21"/>
      <c r="G107" s="21"/>
      <c r="H107" s="21"/>
    </row>
    <row r="108" spans="1:10" s="22" customFormat="1" x14ac:dyDescent="0.25">
      <c r="A108" s="21"/>
      <c r="B108" s="21"/>
      <c r="C108" s="21"/>
      <c r="D108" s="21"/>
      <c r="E108" s="21"/>
      <c r="F108" s="21"/>
      <c r="G108" s="21"/>
      <c r="H108" s="21"/>
    </row>
    <row r="109" spans="1:10" s="22" customFormat="1" x14ac:dyDescent="0.25">
      <c r="A109" s="21"/>
      <c r="B109" s="21"/>
      <c r="C109" s="21"/>
      <c r="D109" s="21"/>
      <c r="E109" s="21"/>
      <c r="F109" s="21"/>
      <c r="G109" s="21"/>
      <c r="H109" s="21"/>
    </row>
    <row r="110" spans="1:10" s="22" customFormat="1" x14ac:dyDescent="0.25">
      <c r="A110" s="21"/>
      <c r="B110" s="21"/>
      <c r="C110" s="21"/>
      <c r="D110" s="21"/>
      <c r="E110" s="21"/>
      <c r="F110" s="21"/>
      <c r="G110" s="21"/>
      <c r="H110" s="21"/>
    </row>
    <row r="111" spans="1:10" s="22" customFormat="1" x14ac:dyDescent="0.25">
      <c r="A111" s="21"/>
      <c r="B111" s="21"/>
      <c r="C111" s="21"/>
      <c r="D111" s="21"/>
      <c r="E111" s="21"/>
      <c r="F111" s="21"/>
      <c r="G111" s="21"/>
      <c r="H111" s="21"/>
    </row>
    <row r="112" spans="1:10" s="22" customFormat="1" x14ac:dyDescent="0.25">
      <c r="A112" s="21"/>
      <c r="B112" s="21"/>
      <c r="C112" s="21"/>
      <c r="D112" s="21"/>
      <c r="E112" s="21"/>
      <c r="F112" s="21"/>
      <c r="G112" s="21"/>
      <c r="H112" s="21"/>
    </row>
    <row r="113" spans="1:8" s="22" customFormat="1" x14ac:dyDescent="0.25">
      <c r="A113" s="21"/>
      <c r="B113" s="21"/>
      <c r="C113" s="21"/>
      <c r="D113" s="21"/>
      <c r="E113" s="21"/>
      <c r="F113" s="21"/>
      <c r="G113" s="21"/>
      <c r="H113" s="21"/>
    </row>
    <row r="114" spans="1:8" s="22" customFormat="1" x14ac:dyDescent="0.25">
      <c r="A114" s="21"/>
      <c r="B114" s="21"/>
      <c r="C114" s="21"/>
      <c r="D114" s="21"/>
      <c r="E114" s="21"/>
      <c r="F114" s="21"/>
      <c r="G114" s="21"/>
      <c r="H114" s="21"/>
    </row>
    <row r="115" spans="1:8" s="22" customFormat="1" x14ac:dyDescent="0.25">
      <c r="A115" s="21"/>
      <c r="B115" s="21"/>
      <c r="C115" s="21"/>
      <c r="D115" s="21"/>
      <c r="E115" s="21"/>
      <c r="F115" s="21"/>
      <c r="G115" s="21"/>
      <c r="H115" s="21"/>
    </row>
    <row r="116" spans="1:8" s="22" customFormat="1" x14ac:dyDescent="0.25">
      <c r="A116" s="21"/>
      <c r="B116" s="21"/>
      <c r="C116" s="21"/>
      <c r="D116" s="21"/>
      <c r="E116" s="21"/>
      <c r="F116" s="21"/>
      <c r="G116" s="21"/>
      <c r="H116" s="21"/>
    </row>
    <row r="117" spans="1:8" s="22" customFormat="1" x14ac:dyDescent="0.25">
      <c r="A117" s="21"/>
      <c r="B117" s="21"/>
      <c r="C117" s="21"/>
      <c r="D117" s="21"/>
      <c r="E117" s="21"/>
      <c r="F117" s="21"/>
      <c r="G117" s="21"/>
      <c r="H117" s="21"/>
    </row>
    <row r="118" spans="1:8" s="22" customFormat="1" x14ac:dyDescent="0.25">
      <c r="A118" s="21"/>
      <c r="B118" s="21"/>
      <c r="C118" s="21"/>
      <c r="D118" s="21"/>
      <c r="E118" s="21"/>
      <c r="F118" s="21"/>
      <c r="G118" s="21"/>
      <c r="H118" s="21"/>
    </row>
    <row r="119" spans="1:8" s="22" customFormat="1" x14ac:dyDescent="0.25">
      <c r="A119" s="21"/>
      <c r="B119" s="21"/>
      <c r="C119" s="21"/>
      <c r="D119" s="21"/>
      <c r="E119" s="21"/>
      <c r="F119" s="21"/>
      <c r="G119" s="21"/>
      <c r="H119" s="21"/>
    </row>
    <row r="120" spans="1:8" s="22" customFormat="1" x14ac:dyDescent="0.25">
      <c r="A120" s="21"/>
      <c r="B120" s="21"/>
      <c r="C120" s="21"/>
      <c r="D120" s="21"/>
      <c r="E120" s="21"/>
      <c r="F120" s="21"/>
      <c r="G120" s="21"/>
      <c r="H120" s="21"/>
    </row>
    <row r="121" spans="1:8" s="11" customFormat="1" x14ac:dyDescent="0.25">
      <c r="A121" s="10"/>
      <c r="B121" s="10"/>
      <c r="C121" s="10"/>
      <c r="D121" s="10"/>
      <c r="E121" s="10"/>
      <c r="F121" s="10"/>
      <c r="G121" s="10"/>
      <c r="H121" s="10"/>
    </row>
    <row r="122" spans="1:8" s="11" customFormat="1" x14ac:dyDescent="0.25">
      <c r="A122" s="10"/>
      <c r="B122" s="10"/>
      <c r="C122" s="10"/>
      <c r="D122" s="10"/>
      <c r="E122" s="10"/>
      <c r="F122" s="10"/>
      <c r="G122" s="10"/>
      <c r="H122" s="10"/>
    </row>
    <row r="123" spans="1:8" s="11" customFormat="1" x14ac:dyDescent="0.25">
      <c r="A123" s="10"/>
      <c r="B123" s="10"/>
      <c r="C123" s="10"/>
      <c r="D123" s="10"/>
      <c r="E123" s="10"/>
      <c r="F123" s="10"/>
      <c r="G123" s="10"/>
      <c r="H123" s="10"/>
    </row>
    <row r="124" spans="1:8" s="11" customFormat="1" x14ac:dyDescent="0.25">
      <c r="A124" s="10"/>
      <c r="B124" s="10"/>
      <c r="C124" s="10"/>
      <c r="D124" s="10"/>
      <c r="E124" s="10"/>
      <c r="F124" s="10"/>
      <c r="G124" s="10"/>
      <c r="H124" s="10"/>
    </row>
    <row r="125" spans="1:8" s="11" customFormat="1" x14ac:dyDescent="0.25">
      <c r="A125" s="10"/>
      <c r="B125" s="10"/>
      <c r="C125" s="10"/>
      <c r="D125" s="10"/>
      <c r="E125" s="10"/>
      <c r="F125" s="10"/>
      <c r="G125" s="10"/>
      <c r="H125" s="10"/>
    </row>
    <row r="126" spans="1:8" s="11" customFormat="1" x14ac:dyDescent="0.25">
      <c r="A126" s="10"/>
      <c r="B126" s="10"/>
      <c r="C126" s="10"/>
      <c r="D126" s="10"/>
      <c r="E126" s="10"/>
      <c r="F126" s="10"/>
      <c r="G126" s="10"/>
      <c r="H126" s="10"/>
    </row>
    <row r="127" spans="1:8" s="11" customFormat="1" x14ac:dyDescent="0.25">
      <c r="A127" s="10"/>
      <c r="B127" s="10"/>
      <c r="C127" s="10"/>
      <c r="D127" s="10"/>
      <c r="E127" s="10"/>
      <c r="F127" s="10"/>
      <c r="G127" s="10"/>
      <c r="H127" s="10"/>
    </row>
    <row r="128" spans="1:8" s="11" customFormat="1" x14ac:dyDescent="0.25">
      <c r="A128" s="10"/>
      <c r="B128" s="10"/>
      <c r="C128" s="10"/>
      <c r="D128" s="10"/>
      <c r="E128" s="10"/>
      <c r="F128" s="10"/>
      <c r="G128" s="10"/>
      <c r="H128" s="10"/>
    </row>
    <row r="129" spans="1:8" s="11" customFormat="1" x14ac:dyDescent="0.25">
      <c r="A129" s="10"/>
      <c r="B129" s="10"/>
      <c r="C129" s="10"/>
      <c r="D129" s="10"/>
      <c r="E129" s="10"/>
      <c r="F129" s="10"/>
      <c r="G129" s="10"/>
      <c r="H129" s="10"/>
    </row>
    <row r="130" spans="1:8" s="11" customFormat="1" x14ac:dyDescent="0.25">
      <c r="A130" s="10"/>
      <c r="B130" s="10"/>
      <c r="C130" s="10"/>
      <c r="D130" s="10"/>
      <c r="E130" s="10"/>
      <c r="F130" s="10"/>
      <c r="G130" s="10"/>
      <c r="H130" s="10"/>
    </row>
    <row r="131" spans="1:8" s="11" customFormat="1" x14ac:dyDescent="0.25">
      <c r="A131" s="10"/>
      <c r="B131" s="10"/>
      <c r="C131" s="10"/>
      <c r="D131" s="10"/>
      <c r="E131" s="10"/>
      <c r="F131" s="10"/>
      <c r="G131" s="10"/>
      <c r="H131" s="10"/>
    </row>
    <row r="132" spans="1:8" s="11" customFormat="1" x14ac:dyDescent="0.25">
      <c r="A132" s="10"/>
      <c r="B132" s="10"/>
      <c r="C132" s="10"/>
      <c r="D132" s="10"/>
      <c r="E132" s="10"/>
      <c r="F132" s="10"/>
      <c r="G132" s="10"/>
      <c r="H132" s="10"/>
    </row>
    <row r="133" spans="1:8" s="11" customFormat="1" x14ac:dyDescent="0.25">
      <c r="A133" s="10"/>
      <c r="B133" s="10"/>
      <c r="C133" s="10"/>
      <c r="D133" s="10"/>
      <c r="E133" s="10"/>
      <c r="F133" s="10"/>
      <c r="G133" s="10"/>
      <c r="H133" s="10"/>
    </row>
    <row r="134" spans="1:8" s="11" customFormat="1" x14ac:dyDescent="0.25">
      <c r="A134" s="10"/>
      <c r="B134" s="10"/>
      <c r="C134" s="10"/>
      <c r="D134" s="10"/>
      <c r="E134" s="10"/>
      <c r="F134" s="10"/>
      <c r="G134" s="10"/>
      <c r="H134" s="10"/>
    </row>
    <row r="135" spans="1:8" s="11" customFormat="1" x14ac:dyDescent="0.25">
      <c r="A135" s="10"/>
      <c r="B135" s="10"/>
      <c r="C135" s="10"/>
      <c r="D135" s="10"/>
      <c r="E135" s="10"/>
      <c r="F135" s="10"/>
      <c r="G135" s="10"/>
      <c r="H135" s="10"/>
    </row>
    <row r="136" spans="1:8" s="11" customFormat="1" x14ac:dyDescent="0.25">
      <c r="A136" s="10"/>
      <c r="B136" s="10"/>
      <c r="C136" s="10"/>
      <c r="D136" s="10"/>
      <c r="E136" s="10"/>
      <c r="F136" s="10"/>
      <c r="G136" s="10"/>
      <c r="H136" s="10"/>
    </row>
    <row r="137" spans="1:8" s="11" customFormat="1" x14ac:dyDescent="0.25">
      <c r="A137" s="10"/>
      <c r="B137" s="10"/>
      <c r="C137" s="10"/>
      <c r="D137" s="10"/>
      <c r="E137" s="10"/>
      <c r="F137" s="10"/>
      <c r="G137" s="10"/>
      <c r="H137" s="10"/>
    </row>
    <row r="138" spans="1:8" s="11" customFormat="1" x14ac:dyDescent="0.25">
      <c r="A138" s="10"/>
      <c r="B138" s="10"/>
      <c r="C138" s="10"/>
      <c r="D138" s="10"/>
      <c r="E138" s="10"/>
      <c r="F138" s="10"/>
      <c r="G138" s="10"/>
      <c r="H138" s="10"/>
    </row>
    <row r="139" spans="1:8" s="11" customFormat="1" x14ac:dyDescent="0.25">
      <c r="A139" s="10"/>
      <c r="B139" s="10"/>
      <c r="C139" s="10"/>
      <c r="D139" s="10"/>
      <c r="E139" s="10"/>
      <c r="F139" s="10"/>
      <c r="G139" s="10"/>
      <c r="H139" s="10"/>
    </row>
    <row r="140" spans="1:8" s="11" customFormat="1" x14ac:dyDescent="0.25">
      <c r="A140" s="10"/>
      <c r="B140" s="10"/>
      <c r="C140" s="10"/>
      <c r="D140" s="10"/>
      <c r="E140" s="10"/>
      <c r="F140" s="10"/>
      <c r="G140" s="10"/>
      <c r="H140" s="10"/>
    </row>
    <row r="141" spans="1:8" s="11" customFormat="1" x14ac:dyDescent="0.25">
      <c r="A141" s="10"/>
      <c r="B141" s="10"/>
      <c r="C141" s="10"/>
      <c r="D141" s="10"/>
      <c r="E141" s="10"/>
      <c r="F141" s="10"/>
      <c r="G141" s="10"/>
      <c r="H141" s="10"/>
    </row>
    <row r="142" spans="1:8" s="11" customFormat="1" x14ac:dyDescent="0.25">
      <c r="A142" s="10"/>
      <c r="B142" s="10"/>
      <c r="C142" s="10"/>
      <c r="D142" s="10"/>
      <c r="E142" s="10"/>
      <c r="F142" s="10"/>
      <c r="G142" s="10"/>
      <c r="H142" s="10"/>
    </row>
    <row r="143" spans="1:8" s="11" customFormat="1" x14ac:dyDescent="0.25">
      <c r="A143" s="10"/>
      <c r="B143" s="10"/>
      <c r="C143" s="10"/>
      <c r="D143" s="10"/>
      <c r="E143" s="10"/>
      <c r="F143" s="10"/>
      <c r="G143" s="10"/>
      <c r="H143" s="10"/>
    </row>
    <row r="144" spans="1:8" s="11" customFormat="1" x14ac:dyDescent="0.25">
      <c r="A144" s="10"/>
      <c r="B144" s="10"/>
      <c r="C144" s="10"/>
      <c r="D144" s="10"/>
      <c r="E144" s="10"/>
      <c r="F144" s="10"/>
      <c r="G144" s="10"/>
      <c r="H144" s="10"/>
    </row>
    <row r="145" spans="1:8" s="11" customFormat="1" x14ac:dyDescent="0.25">
      <c r="A145" s="10"/>
      <c r="B145" s="10"/>
      <c r="C145" s="10"/>
      <c r="D145" s="10"/>
      <c r="E145" s="10"/>
      <c r="F145" s="10"/>
      <c r="G145" s="10"/>
      <c r="H145" s="10"/>
    </row>
    <row r="146" spans="1:8" s="11" customFormat="1" x14ac:dyDescent="0.25">
      <c r="A146" s="10"/>
      <c r="B146" s="10"/>
      <c r="C146" s="10"/>
      <c r="D146" s="10"/>
      <c r="E146" s="10"/>
      <c r="F146" s="10"/>
      <c r="G146" s="10"/>
      <c r="H146" s="10"/>
    </row>
    <row r="147" spans="1:8" s="11" customFormat="1" x14ac:dyDescent="0.25">
      <c r="A147" s="10"/>
      <c r="B147" s="10"/>
      <c r="C147" s="10"/>
      <c r="D147" s="10"/>
      <c r="E147" s="10"/>
      <c r="F147" s="10"/>
      <c r="G147" s="10"/>
      <c r="H147" s="10"/>
    </row>
    <row r="148" spans="1:8" s="11" customFormat="1" x14ac:dyDescent="0.25">
      <c r="A148" s="10"/>
      <c r="B148" s="10"/>
      <c r="C148" s="10"/>
      <c r="D148" s="10"/>
      <c r="E148" s="10"/>
      <c r="F148" s="10"/>
      <c r="G148" s="10"/>
      <c r="H148" s="10"/>
    </row>
    <row r="149" spans="1:8" s="11" customFormat="1" x14ac:dyDescent="0.25">
      <c r="A149" s="10"/>
      <c r="B149" s="10"/>
      <c r="C149" s="10"/>
      <c r="D149" s="10"/>
      <c r="E149" s="10"/>
      <c r="F149" s="10"/>
      <c r="G149" s="10"/>
      <c r="H149" s="10"/>
    </row>
    <row r="150" spans="1:8" s="11" customFormat="1" x14ac:dyDescent="0.25">
      <c r="A150" s="10"/>
      <c r="B150" s="10"/>
      <c r="C150" s="10"/>
      <c r="D150" s="10"/>
      <c r="E150" s="10"/>
      <c r="F150" s="10"/>
      <c r="G150" s="10"/>
      <c r="H150" s="10"/>
    </row>
    <row r="151" spans="1:8" s="11" customFormat="1" x14ac:dyDescent="0.25">
      <c r="A151" s="10"/>
      <c r="B151" s="10"/>
      <c r="C151" s="10"/>
      <c r="D151" s="10"/>
      <c r="E151" s="10"/>
      <c r="F151" s="10"/>
      <c r="G151" s="10"/>
      <c r="H151" s="10"/>
    </row>
    <row r="152" spans="1:8" s="11" customFormat="1" x14ac:dyDescent="0.25">
      <c r="A152" s="10"/>
      <c r="B152" s="10"/>
      <c r="C152" s="10"/>
      <c r="D152" s="10"/>
      <c r="E152" s="10"/>
      <c r="F152" s="10"/>
      <c r="G152" s="10"/>
      <c r="H152" s="10"/>
    </row>
    <row r="153" spans="1:8" s="11" customFormat="1" x14ac:dyDescent="0.25">
      <c r="A153" s="10"/>
      <c r="B153" s="10"/>
      <c r="C153" s="10"/>
      <c r="D153" s="10"/>
      <c r="E153" s="10"/>
      <c r="F153" s="10"/>
      <c r="G153" s="10"/>
      <c r="H153" s="10"/>
    </row>
    <row r="154" spans="1:8" s="11" customFormat="1" x14ac:dyDescent="0.25">
      <c r="A154" s="10"/>
      <c r="B154" s="10"/>
      <c r="C154" s="10"/>
      <c r="D154" s="10"/>
      <c r="E154" s="10"/>
      <c r="F154" s="10"/>
      <c r="G154" s="10"/>
      <c r="H154" s="10"/>
    </row>
    <row r="155" spans="1:8" s="11" customFormat="1" x14ac:dyDescent="0.25">
      <c r="A155" s="10"/>
      <c r="B155" s="10"/>
      <c r="C155" s="10"/>
      <c r="D155" s="10"/>
      <c r="E155" s="10"/>
      <c r="F155" s="10"/>
      <c r="G155" s="10"/>
      <c r="H155" s="10"/>
    </row>
    <row r="156" spans="1:8" s="11" customFormat="1" x14ac:dyDescent="0.25">
      <c r="A156" s="10"/>
      <c r="B156" s="10"/>
      <c r="C156" s="10"/>
      <c r="D156" s="10"/>
      <c r="E156" s="10"/>
      <c r="F156" s="10"/>
      <c r="G156" s="10"/>
      <c r="H156" s="10"/>
    </row>
    <row r="157" spans="1:8" s="11" customFormat="1" x14ac:dyDescent="0.25">
      <c r="A157" s="10"/>
      <c r="B157" s="10"/>
      <c r="C157" s="10"/>
      <c r="D157" s="10"/>
      <c r="E157" s="10"/>
      <c r="F157" s="10"/>
      <c r="G157" s="10"/>
      <c r="H157" s="10"/>
    </row>
    <row r="158" spans="1:8" s="11" customFormat="1" x14ac:dyDescent="0.25">
      <c r="A158" s="10"/>
      <c r="B158" s="10"/>
      <c r="C158" s="10"/>
      <c r="D158" s="10"/>
      <c r="E158" s="10"/>
      <c r="F158" s="10"/>
      <c r="G158" s="10"/>
      <c r="H158" s="10"/>
    </row>
    <row r="159" spans="1:8" s="11" customFormat="1" x14ac:dyDescent="0.25">
      <c r="A159" s="10"/>
      <c r="B159" s="10"/>
      <c r="C159" s="10"/>
      <c r="D159" s="10"/>
      <c r="E159" s="10"/>
      <c r="F159" s="10"/>
      <c r="G159" s="10"/>
      <c r="H159" s="10"/>
    </row>
    <row r="160" spans="1:8" s="11" customFormat="1" x14ac:dyDescent="0.25">
      <c r="A160" s="10"/>
      <c r="B160" s="10"/>
      <c r="C160" s="10"/>
      <c r="D160" s="10"/>
      <c r="E160" s="10"/>
      <c r="F160" s="10"/>
      <c r="G160" s="10"/>
      <c r="H160" s="10"/>
    </row>
    <row r="161" spans="1:8" s="11" customFormat="1" x14ac:dyDescent="0.25">
      <c r="A161" s="10"/>
      <c r="B161" s="10"/>
      <c r="C161" s="10"/>
      <c r="D161" s="10"/>
      <c r="E161" s="10"/>
      <c r="F161" s="10"/>
      <c r="G161" s="10"/>
      <c r="H161" s="10"/>
    </row>
    <row r="162" spans="1:8" s="11" customFormat="1" x14ac:dyDescent="0.25">
      <c r="A162" s="10"/>
      <c r="B162" s="10"/>
      <c r="C162" s="10"/>
      <c r="D162" s="10"/>
      <c r="E162" s="10"/>
      <c r="F162" s="10"/>
      <c r="G162" s="10"/>
      <c r="H162" s="10"/>
    </row>
    <row r="163" spans="1:8" s="11" customFormat="1" x14ac:dyDescent="0.25">
      <c r="A163" s="10"/>
      <c r="B163" s="10"/>
      <c r="C163" s="10"/>
      <c r="D163" s="10"/>
      <c r="E163" s="10"/>
      <c r="F163" s="10"/>
      <c r="G163" s="10"/>
      <c r="H163" s="10"/>
    </row>
    <row r="164" spans="1:8" s="11" customFormat="1" x14ac:dyDescent="0.25">
      <c r="A164" s="10"/>
      <c r="B164" s="10"/>
      <c r="C164" s="10"/>
      <c r="D164" s="10"/>
      <c r="E164" s="10"/>
      <c r="F164" s="10"/>
      <c r="G164" s="10"/>
      <c r="H164" s="10"/>
    </row>
    <row r="165" spans="1:8" s="11" customFormat="1" x14ac:dyDescent="0.25">
      <c r="A165" s="10"/>
      <c r="B165" s="10"/>
      <c r="C165" s="10"/>
      <c r="D165" s="10"/>
      <c r="E165" s="10"/>
      <c r="F165" s="10"/>
      <c r="G165" s="10"/>
      <c r="H165" s="10"/>
    </row>
    <row r="166" spans="1:8" s="11" customFormat="1" x14ac:dyDescent="0.25">
      <c r="A166" s="10"/>
      <c r="B166" s="10"/>
      <c r="C166" s="10"/>
      <c r="D166" s="10"/>
      <c r="E166" s="10"/>
      <c r="F166" s="10"/>
      <c r="G166" s="10"/>
      <c r="H166" s="10"/>
    </row>
    <row r="167" spans="1:8" s="11" customFormat="1" x14ac:dyDescent="0.25">
      <c r="A167" s="10"/>
      <c r="B167" s="10"/>
      <c r="C167" s="10"/>
      <c r="D167" s="10"/>
      <c r="E167" s="10"/>
      <c r="F167" s="10"/>
      <c r="G167" s="10"/>
      <c r="H167" s="10"/>
    </row>
    <row r="168" spans="1:8" s="11" customFormat="1" x14ac:dyDescent="0.25">
      <c r="A168" s="10"/>
      <c r="B168" s="10"/>
      <c r="C168" s="10"/>
      <c r="D168" s="10"/>
      <c r="E168" s="10"/>
      <c r="F168" s="10"/>
      <c r="G168" s="10"/>
      <c r="H168" s="10"/>
    </row>
    <row r="169" spans="1:8" s="11" customFormat="1" x14ac:dyDescent="0.25">
      <c r="A169" s="10"/>
      <c r="B169" s="10"/>
      <c r="C169" s="10"/>
      <c r="D169" s="10"/>
      <c r="E169" s="10"/>
      <c r="F169" s="10"/>
      <c r="G169" s="10"/>
      <c r="H169" s="10"/>
    </row>
    <row r="170" spans="1:8" s="11" customFormat="1" x14ac:dyDescent="0.25">
      <c r="A170" s="10"/>
      <c r="B170" s="10"/>
      <c r="C170" s="10"/>
      <c r="D170" s="10"/>
      <c r="E170" s="10"/>
      <c r="F170" s="10"/>
      <c r="G170" s="10"/>
      <c r="H170" s="10"/>
    </row>
    <row r="171" spans="1:8" s="11" customFormat="1" x14ac:dyDescent="0.25">
      <c r="A171" s="10"/>
      <c r="B171" s="10"/>
      <c r="C171" s="10"/>
      <c r="D171" s="10"/>
      <c r="E171" s="10"/>
      <c r="F171" s="10"/>
      <c r="G171" s="10"/>
      <c r="H171" s="10"/>
    </row>
    <row r="172" spans="1:8" s="11" customFormat="1" x14ac:dyDescent="0.25">
      <c r="A172" s="10"/>
      <c r="B172" s="10"/>
      <c r="C172" s="10"/>
      <c r="D172" s="10"/>
      <c r="E172" s="10"/>
      <c r="F172" s="10"/>
      <c r="G172" s="10"/>
      <c r="H172" s="10"/>
    </row>
    <row r="173" spans="1:8" s="11" customFormat="1" x14ac:dyDescent="0.25">
      <c r="A173" s="10"/>
      <c r="B173" s="10"/>
      <c r="C173" s="10"/>
      <c r="D173" s="10"/>
      <c r="E173" s="10"/>
      <c r="F173" s="10"/>
      <c r="G173" s="10"/>
      <c r="H173" s="10"/>
    </row>
    <row r="174" spans="1:8" s="11" customFormat="1" x14ac:dyDescent="0.25">
      <c r="A174" s="10"/>
      <c r="B174" s="10"/>
      <c r="C174" s="10"/>
      <c r="D174" s="10"/>
      <c r="E174" s="10"/>
      <c r="F174" s="10"/>
      <c r="G174" s="10"/>
      <c r="H174" s="10"/>
    </row>
    <row r="175" spans="1:8" s="11" customFormat="1" x14ac:dyDescent="0.25">
      <c r="A175" s="10"/>
      <c r="B175" s="10"/>
      <c r="C175" s="10"/>
      <c r="D175" s="10"/>
      <c r="E175" s="10"/>
      <c r="F175" s="10"/>
      <c r="G175" s="10"/>
      <c r="H175" s="10"/>
    </row>
    <row r="176" spans="1:8" s="11" customFormat="1" x14ac:dyDescent="0.25">
      <c r="A176" s="10"/>
      <c r="B176" s="10"/>
      <c r="C176" s="10"/>
      <c r="D176" s="10"/>
      <c r="E176" s="10"/>
      <c r="F176" s="10"/>
      <c r="G176" s="10"/>
      <c r="H176" s="10"/>
    </row>
    <row r="177" spans="1:8" s="11" customFormat="1" x14ac:dyDescent="0.25">
      <c r="A177" s="10"/>
      <c r="B177" s="10"/>
      <c r="C177" s="10"/>
      <c r="D177" s="10"/>
      <c r="E177" s="10"/>
      <c r="F177" s="10"/>
      <c r="G177" s="10"/>
      <c r="H177" s="10"/>
    </row>
    <row r="178" spans="1:8" s="11" customFormat="1" x14ac:dyDescent="0.25">
      <c r="A178" s="10"/>
      <c r="B178" s="10"/>
      <c r="C178" s="10"/>
      <c r="D178" s="10"/>
      <c r="E178" s="10"/>
      <c r="F178" s="10"/>
      <c r="G178" s="10"/>
      <c r="H178" s="10"/>
    </row>
    <row r="179" spans="1:8" s="11" customFormat="1" x14ac:dyDescent="0.25">
      <c r="A179" s="10"/>
      <c r="B179" s="10"/>
      <c r="C179" s="10"/>
      <c r="D179" s="10"/>
      <c r="E179" s="10"/>
      <c r="F179" s="10"/>
      <c r="G179" s="10"/>
      <c r="H179" s="10"/>
    </row>
    <row r="180" spans="1:8" s="11" customFormat="1" x14ac:dyDescent="0.25">
      <c r="A180" s="10"/>
      <c r="B180" s="10"/>
      <c r="C180" s="10"/>
      <c r="D180" s="10"/>
      <c r="E180" s="10"/>
      <c r="F180" s="10"/>
      <c r="G180" s="10"/>
      <c r="H180" s="10"/>
    </row>
    <row r="181" spans="1:8" s="11" customFormat="1" x14ac:dyDescent="0.25">
      <c r="A181" s="10"/>
      <c r="B181" s="10"/>
      <c r="C181" s="10"/>
      <c r="D181" s="10"/>
      <c r="E181" s="10"/>
      <c r="F181" s="10"/>
      <c r="G181" s="10"/>
      <c r="H181" s="10"/>
    </row>
    <row r="182" spans="1:8" s="11" customFormat="1" x14ac:dyDescent="0.25">
      <c r="A182" s="10"/>
      <c r="B182" s="10"/>
      <c r="C182" s="10"/>
      <c r="D182" s="10"/>
      <c r="E182" s="10"/>
      <c r="F182" s="10"/>
      <c r="G182" s="10"/>
      <c r="H182" s="10"/>
    </row>
    <row r="183" spans="1:8" s="11" customFormat="1" x14ac:dyDescent="0.25">
      <c r="A183" s="10"/>
      <c r="B183" s="10"/>
      <c r="C183" s="10"/>
      <c r="D183" s="10"/>
      <c r="E183" s="10"/>
      <c r="F183" s="10"/>
      <c r="G183" s="10"/>
      <c r="H183" s="10"/>
    </row>
    <row r="184" spans="1:8" s="11" customFormat="1" x14ac:dyDescent="0.25">
      <c r="A184" s="10"/>
      <c r="B184" s="10"/>
      <c r="C184" s="10"/>
      <c r="D184" s="10"/>
      <c r="E184" s="10"/>
      <c r="F184" s="10"/>
      <c r="G184" s="10"/>
      <c r="H184" s="10"/>
    </row>
    <row r="185" spans="1:8" s="11" customFormat="1" x14ac:dyDescent="0.25">
      <c r="A185" s="10"/>
      <c r="B185" s="10"/>
      <c r="C185" s="10"/>
      <c r="D185" s="10"/>
      <c r="E185" s="10"/>
      <c r="F185" s="10"/>
      <c r="G185" s="10"/>
      <c r="H185" s="10"/>
    </row>
    <row r="186" spans="1:8" s="11" customFormat="1" x14ac:dyDescent="0.25">
      <c r="A186" s="10"/>
      <c r="B186" s="10"/>
      <c r="C186" s="10"/>
      <c r="D186" s="10"/>
      <c r="E186" s="10"/>
      <c r="F186" s="10"/>
      <c r="G186" s="10"/>
      <c r="H186" s="10"/>
    </row>
    <row r="187" spans="1:8" s="11" customFormat="1" x14ac:dyDescent="0.25">
      <c r="A187" s="10"/>
      <c r="B187" s="10"/>
      <c r="C187" s="10"/>
      <c r="D187" s="10"/>
      <c r="E187" s="10"/>
      <c r="F187" s="10"/>
      <c r="G187" s="10"/>
      <c r="H187" s="10"/>
    </row>
    <row r="188" spans="1:8" s="11" customFormat="1" x14ac:dyDescent="0.25">
      <c r="A188" s="10"/>
      <c r="B188" s="10"/>
      <c r="C188" s="10"/>
      <c r="D188" s="10"/>
      <c r="E188" s="10"/>
      <c r="F188" s="10"/>
      <c r="G188" s="10"/>
      <c r="H188" s="10"/>
    </row>
    <row r="189" spans="1:8" s="11" customFormat="1" x14ac:dyDescent="0.25">
      <c r="A189" s="10"/>
      <c r="B189" s="10"/>
      <c r="C189" s="10"/>
      <c r="D189" s="10"/>
      <c r="E189" s="10"/>
      <c r="F189" s="10"/>
      <c r="G189" s="10"/>
      <c r="H189" s="10"/>
    </row>
    <row r="190" spans="1:8" s="11" customFormat="1" x14ac:dyDescent="0.25">
      <c r="A190" s="10"/>
      <c r="B190" s="10"/>
      <c r="C190" s="10"/>
      <c r="D190" s="10"/>
      <c r="E190" s="10"/>
      <c r="F190" s="10"/>
      <c r="G190" s="10"/>
      <c r="H190" s="10"/>
    </row>
    <row r="191" spans="1:8" s="11" customFormat="1" x14ac:dyDescent="0.25">
      <c r="A191" s="10"/>
      <c r="B191" s="10"/>
      <c r="C191" s="10"/>
      <c r="D191" s="10"/>
      <c r="E191" s="10"/>
      <c r="F191" s="10"/>
      <c r="G191" s="10"/>
      <c r="H191" s="10"/>
    </row>
    <row r="192" spans="1:8" s="11" customFormat="1" x14ac:dyDescent="0.25">
      <c r="A192" s="10"/>
      <c r="B192" s="10"/>
      <c r="C192" s="10"/>
      <c r="D192" s="10"/>
      <c r="E192" s="10"/>
      <c r="F192" s="10"/>
      <c r="G192" s="10"/>
      <c r="H192" s="10"/>
    </row>
    <row r="193" spans="1:8" s="11" customFormat="1" x14ac:dyDescent="0.25">
      <c r="A193" s="10"/>
      <c r="B193" s="10"/>
      <c r="C193" s="10"/>
      <c r="D193" s="10"/>
      <c r="E193" s="10"/>
      <c r="F193" s="10"/>
      <c r="G193" s="10"/>
      <c r="H193" s="10"/>
    </row>
    <row r="194" spans="1:8" s="11" customFormat="1" x14ac:dyDescent="0.25">
      <c r="A194" s="10"/>
      <c r="B194" s="10"/>
      <c r="C194" s="10"/>
      <c r="D194" s="10"/>
      <c r="E194" s="10"/>
      <c r="F194" s="10"/>
      <c r="G194" s="10"/>
      <c r="H194" s="10"/>
    </row>
    <row r="195" spans="1:8" s="11" customFormat="1" x14ac:dyDescent="0.25">
      <c r="A195" s="10"/>
      <c r="B195" s="10"/>
      <c r="C195" s="10"/>
      <c r="D195" s="10"/>
      <c r="E195" s="10"/>
      <c r="F195" s="10"/>
      <c r="G195" s="10"/>
      <c r="H195" s="10"/>
    </row>
    <row r="196" spans="1:8" s="11" customFormat="1" x14ac:dyDescent="0.25">
      <c r="A196" s="10"/>
      <c r="B196" s="10"/>
      <c r="C196" s="10"/>
      <c r="D196" s="10"/>
      <c r="E196" s="10"/>
      <c r="F196" s="10"/>
      <c r="G196" s="10"/>
      <c r="H196" s="10"/>
    </row>
    <row r="197" spans="1:8" s="11" customFormat="1" x14ac:dyDescent="0.25">
      <c r="A197" s="10"/>
      <c r="B197" s="10"/>
      <c r="C197" s="10"/>
      <c r="D197" s="10"/>
      <c r="E197" s="10"/>
      <c r="F197" s="10"/>
      <c r="G197" s="10"/>
      <c r="H197" s="10"/>
    </row>
    <row r="198" spans="1:8" s="11" customFormat="1" x14ac:dyDescent="0.25">
      <c r="A198" s="10"/>
      <c r="B198" s="10"/>
      <c r="C198" s="10"/>
      <c r="D198" s="10"/>
      <c r="E198" s="10"/>
      <c r="F198" s="10"/>
      <c r="G198" s="10"/>
      <c r="H198" s="10"/>
    </row>
    <row r="199" spans="1:8" s="11" customFormat="1" x14ac:dyDescent="0.25">
      <c r="A199" s="10"/>
      <c r="B199" s="10"/>
      <c r="C199" s="10"/>
      <c r="D199" s="10"/>
      <c r="E199" s="10"/>
      <c r="F199" s="10"/>
      <c r="G199" s="10"/>
      <c r="H199" s="10"/>
    </row>
    <row r="200" spans="1:8" s="11" customFormat="1" x14ac:dyDescent="0.25">
      <c r="A200" s="10"/>
      <c r="B200" s="10"/>
      <c r="C200" s="10"/>
      <c r="D200" s="10"/>
      <c r="E200" s="10"/>
      <c r="F200" s="10"/>
      <c r="G200" s="10"/>
      <c r="H200" s="10"/>
    </row>
    <row r="201" spans="1:8" s="11" customFormat="1" x14ac:dyDescent="0.25">
      <c r="A201" s="10"/>
      <c r="B201" s="10"/>
      <c r="C201" s="10"/>
      <c r="D201" s="10"/>
      <c r="E201" s="10"/>
      <c r="F201" s="10"/>
      <c r="G201" s="10"/>
      <c r="H201" s="10"/>
    </row>
    <row r="202" spans="1:8" s="11" customFormat="1" x14ac:dyDescent="0.25">
      <c r="A202" s="10"/>
      <c r="B202" s="10"/>
      <c r="C202" s="10"/>
      <c r="D202" s="10"/>
      <c r="E202" s="10"/>
      <c r="F202" s="10"/>
      <c r="G202" s="10"/>
      <c r="H202" s="10"/>
    </row>
    <row r="203" spans="1:8" s="11" customFormat="1" x14ac:dyDescent="0.25">
      <c r="A203" s="10"/>
      <c r="B203" s="10"/>
      <c r="C203" s="10"/>
      <c r="D203" s="10"/>
      <c r="E203" s="10"/>
      <c r="F203" s="10"/>
      <c r="G203" s="10"/>
      <c r="H203" s="10"/>
    </row>
    <row r="204" spans="1:8" s="11" customFormat="1" x14ac:dyDescent="0.25">
      <c r="A204" s="10"/>
      <c r="B204" s="10"/>
      <c r="C204" s="10"/>
      <c r="D204" s="10"/>
      <c r="E204" s="10"/>
      <c r="F204" s="10"/>
      <c r="G204" s="10"/>
      <c r="H204" s="10"/>
    </row>
    <row r="205" spans="1:8" s="11" customFormat="1" x14ac:dyDescent="0.25">
      <c r="A205" s="10"/>
      <c r="B205" s="10"/>
      <c r="C205" s="10"/>
      <c r="D205" s="10"/>
      <c r="E205" s="10"/>
      <c r="F205" s="10"/>
      <c r="G205" s="10"/>
      <c r="H205" s="10"/>
    </row>
    <row r="206" spans="1:8" s="11" customFormat="1" x14ac:dyDescent="0.25">
      <c r="A206" s="10"/>
      <c r="B206" s="10"/>
      <c r="C206" s="10"/>
      <c r="D206" s="10"/>
      <c r="E206" s="10"/>
      <c r="F206" s="10"/>
      <c r="G206" s="10"/>
      <c r="H206" s="10"/>
    </row>
    <row r="207" spans="1:8" s="11" customFormat="1" x14ac:dyDescent="0.25">
      <c r="A207" s="10"/>
      <c r="B207" s="10"/>
      <c r="C207" s="10"/>
      <c r="D207" s="10"/>
      <c r="E207" s="10"/>
      <c r="F207" s="10"/>
      <c r="G207" s="10"/>
      <c r="H207" s="10"/>
    </row>
    <row r="208" spans="1:8" s="11" customFormat="1" x14ac:dyDescent="0.25">
      <c r="A208" s="10"/>
      <c r="B208" s="10"/>
      <c r="C208" s="10"/>
      <c r="D208" s="10"/>
      <c r="E208" s="10"/>
      <c r="F208" s="10"/>
      <c r="G208" s="10"/>
      <c r="H208" s="10"/>
    </row>
    <row r="209" spans="1:8" s="11" customFormat="1" x14ac:dyDescent="0.25">
      <c r="A209" s="10"/>
      <c r="B209" s="10"/>
      <c r="C209" s="10"/>
      <c r="D209" s="10"/>
      <c r="E209" s="10"/>
      <c r="F209" s="10"/>
      <c r="G209" s="10"/>
      <c r="H209" s="10"/>
    </row>
    <row r="210" spans="1:8" s="11" customFormat="1" x14ac:dyDescent="0.25">
      <c r="A210" s="10"/>
      <c r="B210" s="10"/>
      <c r="C210" s="10"/>
      <c r="D210" s="10"/>
      <c r="E210" s="10"/>
      <c r="F210" s="10"/>
      <c r="G210" s="10"/>
      <c r="H210" s="10"/>
    </row>
    <row r="211" spans="1:8" s="11" customFormat="1" x14ac:dyDescent="0.25">
      <c r="A211" s="10"/>
      <c r="B211" s="10"/>
      <c r="C211" s="10"/>
      <c r="D211" s="10"/>
      <c r="E211" s="10"/>
      <c r="F211" s="10"/>
      <c r="G211" s="10"/>
      <c r="H211" s="10"/>
    </row>
    <row r="212" spans="1:8" s="11" customFormat="1" x14ac:dyDescent="0.25">
      <c r="A212" s="10"/>
      <c r="B212" s="10"/>
      <c r="C212" s="10"/>
      <c r="D212" s="10"/>
      <c r="E212" s="10"/>
      <c r="F212" s="10"/>
      <c r="G212" s="10"/>
      <c r="H212" s="10"/>
    </row>
    <row r="213" spans="1:8" s="11" customFormat="1" x14ac:dyDescent="0.25">
      <c r="A213" s="10"/>
      <c r="B213" s="10"/>
      <c r="C213" s="10"/>
      <c r="D213" s="10"/>
      <c r="E213" s="10"/>
      <c r="F213" s="10"/>
      <c r="G213" s="10"/>
      <c r="H213" s="10"/>
    </row>
    <row r="214" spans="1:8" s="11" customFormat="1" x14ac:dyDescent="0.25">
      <c r="A214" s="10"/>
      <c r="B214" s="10"/>
      <c r="C214" s="10"/>
      <c r="D214" s="10"/>
      <c r="E214" s="10"/>
      <c r="F214" s="10"/>
      <c r="G214" s="10"/>
      <c r="H214" s="10"/>
    </row>
    <row r="215" spans="1:8" s="11" customFormat="1" x14ac:dyDescent="0.25">
      <c r="A215" s="10"/>
      <c r="B215" s="10"/>
      <c r="C215" s="10"/>
      <c r="D215" s="10"/>
      <c r="E215" s="10"/>
      <c r="F215" s="10"/>
      <c r="G215" s="10"/>
      <c r="H215" s="10"/>
    </row>
    <row r="216" spans="1:8" s="11" customFormat="1" x14ac:dyDescent="0.25">
      <c r="A216" s="10"/>
      <c r="B216" s="10"/>
      <c r="C216" s="10"/>
      <c r="D216" s="10"/>
      <c r="E216" s="10"/>
      <c r="F216" s="10"/>
      <c r="G216" s="10"/>
      <c r="H216" s="10"/>
    </row>
    <row r="217" spans="1:8" s="11" customFormat="1" x14ac:dyDescent="0.25">
      <c r="A217" s="10"/>
      <c r="B217" s="10"/>
      <c r="C217" s="10"/>
      <c r="D217" s="10"/>
      <c r="E217" s="10"/>
      <c r="F217" s="10"/>
      <c r="G217" s="10"/>
      <c r="H217" s="10"/>
    </row>
    <row r="218" spans="1:8" s="11" customFormat="1" x14ac:dyDescent="0.25">
      <c r="A218" s="10"/>
      <c r="B218" s="10"/>
      <c r="C218" s="10"/>
      <c r="D218" s="10"/>
      <c r="E218" s="10"/>
      <c r="F218" s="10"/>
      <c r="G218" s="10"/>
      <c r="H218" s="10"/>
    </row>
    <row r="219" spans="1:8" s="11" customFormat="1" x14ac:dyDescent="0.25">
      <c r="A219" s="10"/>
      <c r="B219" s="10"/>
      <c r="C219" s="10"/>
      <c r="D219" s="10"/>
      <c r="E219" s="10"/>
      <c r="F219" s="10"/>
      <c r="G219" s="10"/>
      <c r="H219" s="10"/>
    </row>
    <row r="220" spans="1:8" s="11" customFormat="1" x14ac:dyDescent="0.25">
      <c r="A220" s="10"/>
      <c r="B220" s="10"/>
      <c r="C220" s="10"/>
      <c r="D220" s="10"/>
      <c r="E220" s="10"/>
      <c r="F220" s="10"/>
      <c r="G220" s="10"/>
      <c r="H220" s="10"/>
    </row>
    <row r="221" spans="1:8" s="11" customFormat="1" x14ac:dyDescent="0.25">
      <c r="A221" s="10"/>
      <c r="B221" s="10"/>
      <c r="C221" s="10"/>
      <c r="D221" s="10"/>
      <c r="E221" s="10"/>
      <c r="F221" s="10"/>
      <c r="G221" s="10"/>
      <c r="H221" s="10"/>
    </row>
    <row r="222" spans="1:8" s="11" customFormat="1" x14ac:dyDescent="0.25">
      <c r="A222" s="10"/>
      <c r="B222" s="10"/>
      <c r="C222" s="10"/>
      <c r="D222" s="10"/>
      <c r="E222" s="10"/>
      <c r="F222" s="10"/>
      <c r="G222" s="10"/>
      <c r="H222" s="10"/>
    </row>
    <row r="223" spans="1:8" s="11" customFormat="1" x14ac:dyDescent="0.25">
      <c r="A223" s="10"/>
      <c r="B223" s="10"/>
      <c r="C223" s="10"/>
      <c r="D223" s="10"/>
      <c r="E223" s="10"/>
      <c r="F223" s="10"/>
      <c r="G223" s="10"/>
      <c r="H223" s="10"/>
    </row>
    <row r="224" spans="1:8" s="11" customFormat="1" x14ac:dyDescent="0.25">
      <c r="A224" s="10"/>
      <c r="B224" s="10"/>
      <c r="C224" s="10"/>
      <c r="D224" s="10"/>
      <c r="E224" s="10"/>
      <c r="F224" s="10"/>
      <c r="G224" s="10"/>
      <c r="H224" s="10"/>
    </row>
    <row r="225" spans="1:8" s="11" customFormat="1" x14ac:dyDescent="0.25">
      <c r="A225" s="10"/>
      <c r="B225" s="10"/>
      <c r="C225" s="10"/>
      <c r="D225" s="10"/>
      <c r="E225" s="10"/>
      <c r="F225" s="10"/>
      <c r="G225" s="10"/>
      <c r="H225" s="10"/>
    </row>
    <row r="226" spans="1:8" s="11" customFormat="1" x14ac:dyDescent="0.25">
      <c r="A226" s="10"/>
      <c r="B226" s="10"/>
      <c r="C226" s="10"/>
      <c r="D226" s="10"/>
      <c r="E226" s="10"/>
      <c r="F226" s="10"/>
      <c r="G226" s="10"/>
      <c r="H226" s="10"/>
    </row>
    <row r="227" spans="1:8" s="11" customFormat="1" x14ac:dyDescent="0.25">
      <c r="A227" s="10"/>
      <c r="B227" s="10"/>
      <c r="C227" s="10"/>
      <c r="D227" s="10"/>
      <c r="E227" s="10"/>
      <c r="F227" s="10"/>
      <c r="G227" s="10"/>
      <c r="H227" s="10"/>
    </row>
    <row r="228" spans="1:8" s="11" customFormat="1" x14ac:dyDescent="0.25">
      <c r="A228" s="10"/>
      <c r="B228" s="10"/>
      <c r="C228" s="10"/>
      <c r="D228" s="10"/>
      <c r="E228" s="10"/>
      <c r="F228" s="10"/>
      <c r="G228" s="10"/>
      <c r="H228" s="10"/>
    </row>
    <row r="229" spans="1:8" s="11" customFormat="1" x14ac:dyDescent="0.25">
      <c r="A229" s="10"/>
      <c r="B229" s="10"/>
      <c r="C229" s="10"/>
      <c r="D229" s="10"/>
      <c r="E229" s="10"/>
      <c r="F229" s="10"/>
      <c r="G229" s="10"/>
      <c r="H229" s="10"/>
    </row>
    <row r="230" spans="1:8" s="11" customFormat="1" x14ac:dyDescent="0.25">
      <c r="A230" s="10"/>
      <c r="B230" s="10"/>
      <c r="C230" s="10"/>
      <c r="D230" s="10"/>
      <c r="E230" s="10"/>
      <c r="F230" s="10"/>
      <c r="G230" s="10"/>
      <c r="H230" s="10"/>
    </row>
    <row r="231" spans="1:8" s="11" customFormat="1" x14ac:dyDescent="0.25">
      <c r="A231" s="10"/>
      <c r="B231" s="10"/>
      <c r="C231" s="10"/>
      <c r="D231" s="10"/>
      <c r="E231" s="10"/>
      <c r="F231" s="10"/>
      <c r="G231" s="10"/>
      <c r="H231" s="10"/>
    </row>
    <row r="232" spans="1:8" s="11" customFormat="1" x14ac:dyDescent="0.25">
      <c r="A232" s="10"/>
      <c r="B232" s="10"/>
      <c r="C232" s="10"/>
      <c r="D232" s="10"/>
      <c r="E232" s="10"/>
      <c r="F232" s="10"/>
      <c r="G232" s="10"/>
      <c r="H232" s="10"/>
    </row>
    <row r="233" spans="1:8" s="11" customFormat="1" x14ac:dyDescent="0.25">
      <c r="A233" s="10"/>
      <c r="B233" s="10"/>
      <c r="C233" s="10"/>
      <c r="D233" s="10"/>
      <c r="E233" s="10"/>
      <c r="F233" s="10"/>
      <c r="G233" s="10"/>
      <c r="H233" s="10"/>
    </row>
    <row r="234" spans="1:8" s="11" customFormat="1" x14ac:dyDescent="0.25">
      <c r="A234" s="10"/>
      <c r="B234" s="10"/>
      <c r="C234" s="10"/>
      <c r="D234" s="10"/>
      <c r="E234" s="10"/>
      <c r="F234" s="10"/>
      <c r="G234" s="10"/>
      <c r="H234" s="10"/>
    </row>
    <row r="235" spans="1:8" s="11" customFormat="1" x14ac:dyDescent="0.25">
      <c r="A235" s="10"/>
      <c r="B235" s="10"/>
      <c r="C235" s="10"/>
      <c r="D235" s="10"/>
      <c r="E235" s="10"/>
      <c r="F235" s="10"/>
      <c r="G235" s="10"/>
      <c r="H235" s="10"/>
    </row>
    <row r="236" spans="1:8" s="11" customFormat="1" x14ac:dyDescent="0.25">
      <c r="A236" s="10"/>
      <c r="B236" s="10"/>
      <c r="C236" s="10"/>
      <c r="D236" s="10"/>
      <c r="E236" s="10"/>
      <c r="F236" s="10"/>
      <c r="G236" s="10"/>
      <c r="H236" s="10"/>
    </row>
    <row r="237" spans="1:8" s="11" customFormat="1" x14ac:dyDescent="0.25">
      <c r="A237" s="10"/>
      <c r="B237" s="10"/>
      <c r="C237" s="10"/>
      <c r="D237" s="10"/>
      <c r="E237" s="10"/>
      <c r="F237" s="10"/>
      <c r="G237" s="10"/>
      <c r="H237" s="10"/>
    </row>
    <row r="238" spans="1:8" s="11" customFormat="1" x14ac:dyDescent="0.25">
      <c r="A238" s="10"/>
      <c r="B238" s="10"/>
      <c r="C238" s="10"/>
      <c r="D238" s="10"/>
      <c r="E238" s="10"/>
      <c r="F238" s="10"/>
      <c r="G238" s="10"/>
      <c r="H238" s="10"/>
    </row>
    <row r="239" spans="1:8" s="11" customFormat="1" x14ac:dyDescent="0.25">
      <c r="A239" s="10"/>
      <c r="B239" s="10"/>
      <c r="C239" s="10"/>
      <c r="D239" s="10"/>
      <c r="E239" s="10"/>
      <c r="F239" s="10"/>
      <c r="G239" s="10"/>
      <c r="H239" s="10"/>
    </row>
    <row r="240" spans="1:8" s="11" customFormat="1" x14ac:dyDescent="0.25">
      <c r="A240" s="10"/>
      <c r="B240" s="10"/>
      <c r="C240" s="10"/>
      <c r="D240" s="10"/>
      <c r="E240" s="10"/>
      <c r="F240" s="10"/>
      <c r="G240" s="10"/>
      <c r="H240" s="10"/>
    </row>
    <row r="241" spans="1:8" s="11" customFormat="1" x14ac:dyDescent="0.25">
      <c r="A241" s="10"/>
      <c r="B241" s="10"/>
      <c r="C241" s="10"/>
      <c r="D241" s="10"/>
      <c r="E241" s="10"/>
      <c r="F241" s="10"/>
      <c r="G241" s="10"/>
      <c r="H241" s="10"/>
    </row>
    <row r="242" spans="1:8" s="11" customFormat="1" x14ac:dyDescent="0.25">
      <c r="A242" s="10"/>
      <c r="B242" s="10"/>
      <c r="C242" s="10"/>
      <c r="D242" s="10"/>
      <c r="E242" s="10"/>
      <c r="F242" s="10"/>
      <c r="G242" s="10"/>
      <c r="H242" s="10"/>
    </row>
    <row r="243" spans="1:8" s="11" customFormat="1" x14ac:dyDescent="0.25">
      <c r="A243" s="10"/>
      <c r="B243" s="10"/>
      <c r="C243" s="10"/>
      <c r="D243" s="10"/>
      <c r="E243" s="10"/>
      <c r="F243" s="10"/>
      <c r="G243" s="10"/>
      <c r="H243" s="10"/>
    </row>
    <row r="244" spans="1:8" s="11" customFormat="1" x14ac:dyDescent="0.25">
      <c r="A244" s="10"/>
      <c r="B244" s="10"/>
      <c r="C244" s="10"/>
      <c r="D244" s="10"/>
      <c r="E244" s="10"/>
      <c r="F244" s="10"/>
      <c r="G244" s="10"/>
      <c r="H244" s="10"/>
    </row>
    <row r="245" spans="1:8" s="11" customFormat="1" x14ac:dyDescent="0.25">
      <c r="A245" s="10"/>
      <c r="B245" s="10"/>
      <c r="C245" s="10"/>
      <c r="D245" s="10"/>
      <c r="E245" s="10"/>
      <c r="F245" s="10"/>
      <c r="G245" s="10"/>
      <c r="H245" s="10"/>
    </row>
    <row r="246" spans="1:8" s="11" customFormat="1" x14ac:dyDescent="0.25">
      <c r="A246" s="10"/>
      <c r="B246" s="10"/>
      <c r="C246" s="10"/>
      <c r="D246" s="10"/>
      <c r="E246" s="10"/>
      <c r="F246" s="10"/>
      <c r="G246" s="10"/>
      <c r="H246" s="10"/>
    </row>
    <row r="247" spans="1:8" s="11" customFormat="1" x14ac:dyDescent="0.25">
      <c r="A247" s="10"/>
      <c r="B247" s="10"/>
      <c r="C247" s="10"/>
      <c r="D247" s="10"/>
      <c r="E247" s="10"/>
      <c r="F247" s="10"/>
      <c r="G247" s="10"/>
      <c r="H247" s="10"/>
    </row>
    <row r="248" spans="1:8" s="11" customFormat="1" x14ac:dyDescent="0.25">
      <c r="A248" s="10"/>
      <c r="B248" s="10"/>
      <c r="C248" s="10"/>
      <c r="D248" s="10"/>
      <c r="E248" s="10"/>
      <c r="F248" s="10"/>
      <c r="G248" s="10"/>
      <c r="H248" s="10"/>
    </row>
    <row r="249" spans="1:8" s="11" customFormat="1" x14ac:dyDescent="0.25">
      <c r="A249" s="10"/>
      <c r="B249" s="10"/>
      <c r="C249" s="10"/>
      <c r="D249" s="10"/>
      <c r="E249" s="10"/>
      <c r="F249" s="10"/>
      <c r="G249" s="10"/>
      <c r="H249" s="10"/>
    </row>
    <row r="250" spans="1:8" s="11" customFormat="1" x14ac:dyDescent="0.25">
      <c r="A250" s="10"/>
      <c r="B250" s="10"/>
      <c r="C250" s="10"/>
      <c r="D250" s="10"/>
      <c r="E250" s="10"/>
      <c r="F250" s="10"/>
      <c r="G250" s="10"/>
      <c r="H250" s="10"/>
    </row>
    <row r="251" spans="1:8" s="11" customFormat="1" x14ac:dyDescent="0.25">
      <c r="A251" s="10"/>
      <c r="B251" s="10"/>
      <c r="C251" s="10"/>
      <c r="D251" s="10"/>
      <c r="E251" s="10"/>
      <c r="F251" s="10"/>
      <c r="G251" s="10"/>
      <c r="H251" s="10"/>
    </row>
    <row r="252" spans="1:8" s="11" customFormat="1" x14ac:dyDescent="0.25">
      <c r="A252" s="10"/>
      <c r="B252" s="10"/>
      <c r="C252" s="10"/>
      <c r="D252" s="10"/>
      <c r="E252" s="10"/>
      <c r="F252" s="10"/>
      <c r="G252" s="10"/>
      <c r="H252" s="10"/>
    </row>
    <row r="253" spans="1:8" s="11" customFormat="1" x14ac:dyDescent="0.25">
      <c r="A253" s="10"/>
      <c r="B253" s="10"/>
      <c r="C253" s="10"/>
      <c r="D253" s="10"/>
      <c r="E253" s="10"/>
      <c r="F253" s="10"/>
      <c r="G253" s="10"/>
      <c r="H253" s="10"/>
    </row>
    <row r="254" spans="1:8" s="11" customFormat="1" x14ac:dyDescent="0.25">
      <c r="A254" s="10"/>
      <c r="B254" s="10"/>
      <c r="C254" s="10"/>
      <c r="D254" s="10"/>
      <c r="E254" s="10"/>
      <c r="F254" s="10"/>
      <c r="G254" s="10"/>
      <c r="H254" s="10"/>
    </row>
    <row r="255" spans="1:8" s="11" customFormat="1" x14ac:dyDescent="0.25">
      <c r="A255" s="10"/>
      <c r="B255" s="10"/>
      <c r="C255" s="10"/>
      <c r="D255" s="10"/>
      <c r="E255" s="10"/>
      <c r="F255" s="10"/>
      <c r="G255" s="10"/>
      <c r="H255" s="10"/>
    </row>
    <row r="256" spans="1:8" s="11" customFormat="1" x14ac:dyDescent="0.25">
      <c r="A256" s="10"/>
      <c r="B256" s="10"/>
      <c r="C256" s="10"/>
      <c r="D256" s="10"/>
      <c r="E256" s="10"/>
      <c r="F256" s="10"/>
      <c r="G256" s="10"/>
      <c r="H256" s="10"/>
    </row>
    <row r="257" spans="1:8" s="11" customFormat="1" x14ac:dyDescent="0.25">
      <c r="A257" s="10"/>
      <c r="B257" s="10"/>
      <c r="C257" s="10"/>
      <c r="D257" s="10"/>
      <c r="E257" s="10"/>
      <c r="F257" s="10"/>
      <c r="G257" s="10"/>
      <c r="H257" s="10"/>
    </row>
    <row r="258" spans="1:8" s="11" customFormat="1" x14ac:dyDescent="0.25">
      <c r="A258" s="10"/>
      <c r="B258" s="10"/>
      <c r="C258" s="10"/>
      <c r="D258" s="10"/>
      <c r="E258" s="10"/>
      <c r="F258" s="10"/>
      <c r="G258" s="10"/>
      <c r="H258" s="10"/>
    </row>
    <row r="259" spans="1:8" s="11" customFormat="1" x14ac:dyDescent="0.25">
      <c r="A259" s="10"/>
      <c r="B259" s="10"/>
      <c r="C259" s="10"/>
      <c r="D259" s="10"/>
      <c r="E259" s="10"/>
      <c r="F259" s="10"/>
      <c r="G259" s="10"/>
      <c r="H259" s="10"/>
    </row>
    <row r="260" spans="1:8" s="11" customFormat="1" x14ac:dyDescent="0.25">
      <c r="A260" s="10"/>
      <c r="B260" s="10"/>
      <c r="C260" s="10"/>
      <c r="D260" s="10"/>
      <c r="E260" s="10"/>
      <c r="F260" s="10"/>
      <c r="G260" s="10"/>
      <c r="H260" s="10"/>
    </row>
    <row r="261" spans="1:8" s="11" customFormat="1" x14ac:dyDescent="0.25">
      <c r="A261" s="10"/>
      <c r="B261" s="10"/>
      <c r="C261" s="10"/>
      <c r="D261" s="10"/>
      <c r="E261" s="10"/>
      <c r="F261" s="10"/>
      <c r="G261" s="10"/>
      <c r="H261" s="10"/>
    </row>
    <row r="262" spans="1:8" s="11" customFormat="1" x14ac:dyDescent="0.25">
      <c r="A262" s="10"/>
      <c r="B262" s="10"/>
      <c r="C262" s="10"/>
      <c r="D262" s="10"/>
      <c r="E262" s="10"/>
      <c r="F262" s="10"/>
      <c r="G262" s="10"/>
      <c r="H262" s="10"/>
    </row>
    <row r="263" spans="1:8" s="11" customFormat="1" x14ac:dyDescent="0.25">
      <c r="A263" s="10"/>
      <c r="B263" s="10"/>
      <c r="C263" s="10"/>
      <c r="D263" s="10"/>
      <c r="E263" s="10"/>
      <c r="F263" s="10"/>
      <c r="G263" s="10"/>
      <c r="H263" s="10"/>
    </row>
    <row r="264" spans="1:8" s="11" customFormat="1" x14ac:dyDescent="0.25">
      <c r="A264" s="10"/>
      <c r="B264" s="10"/>
      <c r="C264" s="10"/>
      <c r="D264" s="10"/>
      <c r="E264" s="10"/>
      <c r="F264" s="10"/>
      <c r="G264" s="10"/>
      <c r="H264" s="10"/>
    </row>
    <row r="265" spans="1:8" s="11" customFormat="1" x14ac:dyDescent="0.25">
      <c r="A265" s="10"/>
      <c r="B265" s="10"/>
      <c r="C265" s="10"/>
      <c r="D265" s="10"/>
      <c r="E265" s="10"/>
      <c r="F265" s="10"/>
      <c r="G265" s="10"/>
      <c r="H265" s="10"/>
    </row>
    <row r="266" spans="1:8" s="11" customFormat="1" x14ac:dyDescent="0.25">
      <c r="A266" s="10"/>
      <c r="B266" s="10"/>
      <c r="C266" s="10"/>
      <c r="D266" s="10"/>
      <c r="E266" s="10"/>
      <c r="F266" s="10"/>
      <c r="G266" s="10"/>
      <c r="H266" s="10"/>
    </row>
    <row r="267" spans="1:8" s="11" customFormat="1" x14ac:dyDescent="0.25">
      <c r="A267" s="10"/>
      <c r="B267" s="10"/>
      <c r="C267" s="10"/>
      <c r="D267" s="10"/>
      <c r="E267" s="10"/>
      <c r="F267" s="10"/>
      <c r="G267" s="10"/>
      <c r="H267" s="10"/>
    </row>
    <row r="268" spans="1:8" s="11" customFormat="1" x14ac:dyDescent="0.25">
      <c r="A268" s="10"/>
      <c r="B268" s="10"/>
      <c r="C268" s="10"/>
      <c r="D268" s="10"/>
      <c r="E268" s="10"/>
      <c r="F268" s="10"/>
      <c r="G268" s="10"/>
      <c r="H268" s="10"/>
    </row>
    <row r="269" spans="1:8" s="11" customFormat="1" x14ac:dyDescent="0.25">
      <c r="A269" s="10"/>
      <c r="B269" s="10"/>
      <c r="C269" s="10"/>
      <c r="D269" s="10"/>
      <c r="E269" s="10"/>
      <c r="F269" s="10"/>
      <c r="G269" s="10"/>
      <c r="H269" s="10"/>
    </row>
    <row r="270" spans="1:8" s="11" customFormat="1" x14ac:dyDescent="0.25">
      <c r="A270" s="10"/>
      <c r="B270" s="10"/>
      <c r="C270" s="10"/>
      <c r="D270" s="10"/>
      <c r="E270" s="10"/>
      <c r="F270" s="10"/>
      <c r="G270" s="10"/>
      <c r="H270" s="10"/>
    </row>
    <row r="271" spans="1:8" s="11" customFormat="1" x14ac:dyDescent="0.25">
      <c r="A271" s="10"/>
      <c r="B271" s="10"/>
      <c r="C271" s="10"/>
      <c r="D271" s="10"/>
      <c r="E271" s="10"/>
      <c r="F271" s="10"/>
      <c r="G271" s="10"/>
      <c r="H271" s="10"/>
    </row>
    <row r="272" spans="1:8" s="11" customFormat="1" x14ac:dyDescent="0.25">
      <c r="A272" s="10"/>
      <c r="B272" s="10"/>
      <c r="C272" s="10"/>
      <c r="D272" s="10"/>
      <c r="E272" s="10"/>
      <c r="F272" s="10"/>
      <c r="G272" s="10"/>
      <c r="H272" s="10"/>
    </row>
    <row r="273" spans="1:8" s="11" customFormat="1" x14ac:dyDescent="0.25">
      <c r="A273" s="10"/>
      <c r="B273" s="10"/>
      <c r="C273" s="10"/>
      <c r="D273" s="10"/>
      <c r="E273" s="10"/>
      <c r="F273" s="10"/>
      <c r="G273" s="10"/>
      <c r="H273" s="10"/>
    </row>
    <row r="274" spans="1:8" s="11" customFormat="1" x14ac:dyDescent="0.25">
      <c r="A274" s="10"/>
      <c r="B274" s="10"/>
      <c r="C274" s="10"/>
      <c r="D274" s="10"/>
      <c r="E274" s="10"/>
      <c r="F274" s="10"/>
      <c r="G274" s="10"/>
      <c r="H274" s="10"/>
    </row>
    <row r="275" spans="1:8" s="11" customFormat="1" x14ac:dyDescent="0.25">
      <c r="A275" s="10"/>
      <c r="B275" s="10"/>
      <c r="C275" s="10"/>
      <c r="D275" s="10"/>
      <c r="E275" s="10"/>
      <c r="F275" s="10"/>
      <c r="G275" s="10"/>
      <c r="H275" s="10"/>
    </row>
    <row r="276" spans="1:8" s="11" customFormat="1" x14ac:dyDescent="0.25">
      <c r="A276" s="10"/>
      <c r="B276" s="10"/>
      <c r="C276" s="10"/>
      <c r="D276" s="10"/>
      <c r="E276" s="10"/>
      <c r="F276" s="10"/>
      <c r="G276" s="10"/>
      <c r="H276" s="10"/>
    </row>
    <row r="277" spans="1:8" s="11" customFormat="1" x14ac:dyDescent="0.25">
      <c r="A277" s="10"/>
      <c r="B277" s="10"/>
      <c r="C277" s="10"/>
      <c r="D277" s="10"/>
      <c r="E277" s="10"/>
      <c r="F277" s="10"/>
      <c r="G277" s="10"/>
      <c r="H277" s="10"/>
    </row>
    <row r="278" spans="1:8" s="11" customFormat="1" x14ac:dyDescent="0.25">
      <c r="A278" s="10"/>
      <c r="B278" s="10"/>
      <c r="C278" s="10"/>
      <c r="D278" s="10"/>
      <c r="E278" s="10"/>
      <c r="F278" s="10"/>
      <c r="G278" s="10"/>
      <c r="H278" s="10"/>
    </row>
    <row r="279" spans="1:8" s="11" customFormat="1" x14ac:dyDescent="0.25">
      <c r="A279" s="10"/>
      <c r="B279" s="10"/>
      <c r="C279" s="10"/>
      <c r="D279" s="10"/>
      <c r="E279" s="10"/>
      <c r="F279" s="10"/>
      <c r="G279" s="10"/>
      <c r="H279" s="10"/>
    </row>
    <row r="280" spans="1:8" s="11" customFormat="1" x14ac:dyDescent="0.25">
      <c r="A280" s="10"/>
      <c r="B280" s="10"/>
      <c r="C280" s="10"/>
      <c r="D280" s="10"/>
      <c r="E280" s="10"/>
      <c r="F280" s="10"/>
      <c r="G280" s="10"/>
      <c r="H280" s="10"/>
    </row>
    <row r="281" spans="1:8" s="11" customFormat="1" x14ac:dyDescent="0.25">
      <c r="A281" s="10"/>
      <c r="B281" s="10"/>
      <c r="C281" s="10"/>
      <c r="D281" s="10"/>
      <c r="E281" s="10"/>
      <c r="F281" s="10"/>
      <c r="G281" s="10"/>
      <c r="H281" s="10"/>
    </row>
    <row r="282" spans="1:8" s="11" customFormat="1" x14ac:dyDescent="0.25">
      <c r="A282" s="10"/>
      <c r="B282" s="10"/>
      <c r="C282" s="10"/>
      <c r="D282" s="10"/>
      <c r="E282" s="10"/>
      <c r="F282" s="10"/>
      <c r="G282" s="10"/>
      <c r="H282" s="10"/>
    </row>
    <row r="283" spans="1:8" s="11" customFormat="1" x14ac:dyDescent="0.25">
      <c r="A283" s="10"/>
      <c r="B283" s="10"/>
      <c r="C283" s="10"/>
      <c r="D283" s="10"/>
      <c r="E283" s="10"/>
      <c r="F283" s="10"/>
      <c r="G283" s="10"/>
      <c r="H283" s="10"/>
    </row>
    <row r="284" spans="1:8" s="11" customFormat="1" x14ac:dyDescent="0.25">
      <c r="A284" s="10"/>
      <c r="B284" s="10"/>
      <c r="C284" s="10"/>
      <c r="D284" s="10"/>
      <c r="E284" s="10"/>
      <c r="F284" s="10"/>
      <c r="G284" s="10"/>
      <c r="H284" s="10"/>
    </row>
    <row r="285" spans="1:8" s="11" customFormat="1" x14ac:dyDescent="0.25">
      <c r="A285" s="10"/>
      <c r="B285" s="10"/>
      <c r="C285" s="10"/>
      <c r="D285" s="10"/>
      <c r="E285" s="10"/>
      <c r="F285" s="10"/>
      <c r="G285" s="10"/>
      <c r="H285" s="10"/>
    </row>
    <row r="286" spans="1:8" s="11" customFormat="1" x14ac:dyDescent="0.25">
      <c r="A286" s="10"/>
      <c r="B286" s="10"/>
      <c r="C286" s="10"/>
      <c r="D286" s="10"/>
      <c r="E286" s="10"/>
      <c r="F286" s="10"/>
      <c r="G286" s="10"/>
      <c r="H286" s="10"/>
    </row>
    <row r="287" spans="1:8" s="11" customFormat="1" x14ac:dyDescent="0.25">
      <c r="A287" s="10"/>
      <c r="B287" s="10"/>
      <c r="C287" s="10"/>
      <c r="D287" s="10"/>
      <c r="E287" s="10"/>
      <c r="F287" s="10"/>
      <c r="G287" s="10"/>
      <c r="H287" s="10"/>
    </row>
    <row r="288" spans="1:8" s="11" customFormat="1" x14ac:dyDescent="0.25">
      <c r="A288" s="10"/>
      <c r="B288" s="10"/>
      <c r="C288" s="10"/>
      <c r="D288" s="10"/>
      <c r="E288" s="10"/>
      <c r="F288" s="10"/>
      <c r="G288" s="10"/>
      <c r="H288" s="10"/>
    </row>
    <row r="289" spans="1:8" s="11" customFormat="1" x14ac:dyDescent="0.25">
      <c r="A289" s="10"/>
      <c r="B289" s="10"/>
      <c r="C289" s="10"/>
      <c r="D289" s="10"/>
      <c r="E289" s="10"/>
      <c r="F289" s="10"/>
      <c r="G289" s="10"/>
      <c r="H289" s="10"/>
    </row>
    <row r="290" spans="1:8" s="11" customFormat="1" x14ac:dyDescent="0.25">
      <c r="A290" s="10"/>
      <c r="B290" s="10"/>
      <c r="C290" s="10"/>
      <c r="D290" s="10"/>
      <c r="E290" s="10"/>
      <c r="F290" s="10"/>
      <c r="G290" s="10"/>
      <c r="H290" s="10"/>
    </row>
    <row r="291" spans="1:8" s="11" customFormat="1" x14ac:dyDescent="0.25">
      <c r="A291" s="10"/>
      <c r="B291" s="10"/>
      <c r="C291" s="10"/>
      <c r="D291" s="10"/>
      <c r="E291" s="10"/>
      <c r="F291" s="10"/>
      <c r="G291" s="10"/>
      <c r="H291" s="10"/>
    </row>
    <row r="292" spans="1:8" s="11" customFormat="1" x14ac:dyDescent="0.25">
      <c r="A292" s="10"/>
      <c r="B292" s="10"/>
      <c r="C292" s="10"/>
      <c r="D292" s="10"/>
      <c r="E292" s="10"/>
      <c r="F292" s="10"/>
      <c r="G292" s="10"/>
      <c r="H292" s="10"/>
    </row>
    <row r="293" spans="1:8" s="11" customFormat="1" x14ac:dyDescent="0.25">
      <c r="A293" s="10"/>
      <c r="B293" s="10"/>
      <c r="C293" s="10"/>
      <c r="D293" s="10"/>
      <c r="E293" s="10"/>
      <c r="F293" s="10"/>
      <c r="G293" s="10"/>
      <c r="H293" s="10"/>
    </row>
    <row r="294" spans="1:8" s="11" customFormat="1" x14ac:dyDescent="0.25">
      <c r="A294" s="10"/>
      <c r="B294" s="10"/>
      <c r="C294" s="10"/>
      <c r="D294" s="10"/>
      <c r="E294" s="10"/>
      <c r="F294" s="10"/>
      <c r="G294" s="10"/>
      <c r="H294" s="10"/>
    </row>
    <row r="295" spans="1:8" s="11" customFormat="1" x14ac:dyDescent="0.25">
      <c r="A295" s="10"/>
      <c r="B295" s="10"/>
      <c r="C295" s="10"/>
      <c r="D295" s="10"/>
      <c r="E295" s="10"/>
      <c r="F295" s="10"/>
      <c r="G295" s="10"/>
      <c r="H295" s="10"/>
    </row>
    <row r="296" spans="1:8" s="11" customFormat="1" x14ac:dyDescent="0.25">
      <c r="A296" s="10"/>
      <c r="B296" s="10"/>
      <c r="C296" s="10"/>
      <c r="D296" s="10"/>
      <c r="E296" s="10"/>
      <c r="F296" s="10"/>
      <c r="G296" s="10"/>
      <c r="H296" s="10"/>
    </row>
    <row r="297" spans="1:8" x14ac:dyDescent="0.25">
      <c r="A297" s="19"/>
      <c r="B297" s="19"/>
      <c r="C297" s="27"/>
      <c r="D297" s="20"/>
      <c r="E297" s="19"/>
      <c r="F297" s="19"/>
      <c r="G297" s="20"/>
      <c r="H297" s="20"/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zoomScaleNormal="100" workbookViewId="0">
      <selection activeCell="I81" sqref="I81"/>
    </sheetView>
  </sheetViews>
  <sheetFormatPr defaultRowHeight="15.75" x14ac:dyDescent="0.25"/>
  <cols>
    <col min="1" max="1" width="19.125" style="43" customWidth="1"/>
    <col min="2" max="2" width="20.75" style="43" customWidth="1"/>
    <col min="3" max="3" width="30.75" style="43" customWidth="1"/>
    <col min="4" max="4" width="7.125" style="43" customWidth="1"/>
    <col min="5" max="5" width="20.625" style="43" customWidth="1"/>
    <col min="6" max="6" width="9" style="43"/>
  </cols>
  <sheetData>
    <row r="1" spans="1:11" x14ac:dyDescent="0.25">
      <c r="A1" s="40" t="s">
        <v>11</v>
      </c>
      <c r="B1" s="40" t="s">
        <v>12</v>
      </c>
      <c r="C1" s="40" t="s">
        <v>28</v>
      </c>
      <c r="D1" s="40" t="s">
        <v>13</v>
      </c>
      <c r="E1" s="40" t="s">
        <v>15</v>
      </c>
      <c r="F1" s="40" t="s">
        <v>10</v>
      </c>
    </row>
    <row r="2" spans="1:11" x14ac:dyDescent="0.25">
      <c r="A2" s="41" t="s">
        <v>5</v>
      </c>
      <c r="B2" s="41" t="s">
        <v>16</v>
      </c>
      <c r="C2" s="41" t="s">
        <v>18</v>
      </c>
      <c r="D2" s="41">
        <v>1</v>
      </c>
      <c r="E2" s="40">
        <v>325.63900000000001</v>
      </c>
      <c r="F2" s="15">
        <v>37.623007096658704</v>
      </c>
    </row>
    <row r="3" spans="1:11" x14ac:dyDescent="0.25">
      <c r="A3" s="41" t="s">
        <v>5</v>
      </c>
      <c r="B3" s="41" t="s">
        <v>17</v>
      </c>
      <c r="C3" s="41" t="s">
        <v>18</v>
      </c>
      <c r="D3" s="41">
        <v>1</v>
      </c>
      <c r="E3" s="40">
        <v>330.72521052631561</v>
      </c>
      <c r="F3" s="15">
        <v>58.210323723261169</v>
      </c>
      <c r="I3">
        <v>417</v>
      </c>
      <c r="J3">
        <v>421</v>
      </c>
      <c r="K3">
        <f>J3-I3</f>
        <v>4</v>
      </c>
    </row>
    <row r="4" spans="1:11" x14ac:dyDescent="0.25">
      <c r="A4" s="41" t="s">
        <v>4</v>
      </c>
      <c r="B4" s="41" t="s">
        <v>16</v>
      </c>
      <c r="C4" s="41" t="s">
        <v>18</v>
      </c>
      <c r="D4" s="41">
        <v>1</v>
      </c>
      <c r="E4" s="40">
        <v>340.26742499999995</v>
      </c>
      <c r="F4" s="15">
        <v>76.749091536220277</v>
      </c>
      <c r="I4">
        <v>417</v>
      </c>
      <c r="J4">
        <v>441</v>
      </c>
      <c r="K4">
        <f t="shared" ref="K4:K11" si="0">J4-I4</f>
        <v>24</v>
      </c>
    </row>
    <row r="5" spans="1:11" x14ac:dyDescent="0.25">
      <c r="A5" s="41" t="s">
        <v>4</v>
      </c>
      <c r="B5" s="41" t="s">
        <v>17</v>
      </c>
      <c r="C5" s="41" t="s">
        <v>18</v>
      </c>
      <c r="D5" s="41">
        <v>1</v>
      </c>
      <c r="E5" s="40">
        <v>329.5058249999999</v>
      </c>
      <c r="F5" s="15">
        <v>34.239053460931324</v>
      </c>
      <c r="I5">
        <v>417</v>
      </c>
      <c r="J5">
        <v>447</v>
      </c>
      <c r="K5">
        <f t="shared" si="0"/>
        <v>30</v>
      </c>
    </row>
    <row r="6" spans="1:11" x14ac:dyDescent="0.25">
      <c r="A6" s="41" t="s">
        <v>2</v>
      </c>
      <c r="B6" s="41" t="s">
        <v>16</v>
      </c>
      <c r="C6" s="41" t="s">
        <v>18</v>
      </c>
      <c r="D6" s="41">
        <v>1</v>
      </c>
      <c r="E6" s="40">
        <v>369.86307499999992</v>
      </c>
      <c r="F6" s="15">
        <v>48.878550106381873</v>
      </c>
      <c r="I6">
        <v>417</v>
      </c>
      <c r="J6">
        <v>455</v>
      </c>
      <c r="K6">
        <f t="shared" si="0"/>
        <v>38</v>
      </c>
    </row>
    <row r="7" spans="1:11" x14ac:dyDescent="0.25">
      <c r="A7" s="41" t="s">
        <v>2</v>
      </c>
      <c r="B7" s="41" t="s">
        <v>17</v>
      </c>
      <c r="C7" s="41" t="s">
        <v>18</v>
      </c>
      <c r="D7" s="41">
        <v>1</v>
      </c>
      <c r="E7" s="40">
        <v>351.54199999999997</v>
      </c>
      <c r="F7" s="15">
        <v>31.893377742735755</v>
      </c>
      <c r="I7">
        <v>417</v>
      </c>
      <c r="J7">
        <v>468</v>
      </c>
      <c r="K7">
        <f t="shared" si="0"/>
        <v>51</v>
      </c>
    </row>
    <row r="8" spans="1:11" x14ac:dyDescent="0.25">
      <c r="A8" s="41" t="s">
        <v>14</v>
      </c>
      <c r="B8" s="41" t="s">
        <v>16</v>
      </c>
      <c r="C8" s="41" t="s">
        <v>18</v>
      </c>
      <c r="D8" s="41">
        <v>1</v>
      </c>
      <c r="E8" s="40">
        <v>336.43499999999995</v>
      </c>
      <c r="F8" s="15">
        <v>36.051969937039729</v>
      </c>
      <c r="I8">
        <v>417</v>
      </c>
      <c r="J8">
        <v>485</v>
      </c>
      <c r="K8">
        <f t="shared" si="0"/>
        <v>68</v>
      </c>
    </row>
    <row r="9" spans="1:11" x14ac:dyDescent="0.25">
      <c r="A9" s="41" t="s">
        <v>14</v>
      </c>
      <c r="B9" s="41" t="s">
        <v>17</v>
      </c>
      <c r="C9" s="41" t="s">
        <v>18</v>
      </c>
      <c r="D9" s="41">
        <v>1</v>
      </c>
      <c r="E9" s="40">
        <v>317.38741025641013</v>
      </c>
      <c r="F9" s="15">
        <v>30.058112466936262</v>
      </c>
      <c r="I9">
        <v>417</v>
      </c>
      <c r="J9">
        <v>537</v>
      </c>
      <c r="K9">
        <f t="shared" si="0"/>
        <v>120</v>
      </c>
    </row>
    <row r="10" spans="1:11" x14ac:dyDescent="0.25">
      <c r="A10" s="42" t="s">
        <v>5</v>
      </c>
      <c r="B10" s="42" t="s">
        <v>16</v>
      </c>
      <c r="C10" s="42" t="s">
        <v>19</v>
      </c>
      <c r="D10" s="42">
        <v>2</v>
      </c>
      <c r="E10" s="42">
        <v>336.87408860759501</v>
      </c>
      <c r="F10" s="42">
        <v>38.889746416058053</v>
      </c>
      <c r="I10">
        <v>417</v>
      </c>
      <c r="J10">
        <v>565</v>
      </c>
      <c r="K10">
        <f t="shared" si="0"/>
        <v>148</v>
      </c>
    </row>
    <row r="11" spans="1:11" x14ac:dyDescent="0.25">
      <c r="A11" s="42" t="s">
        <v>5</v>
      </c>
      <c r="B11" s="42" t="s">
        <v>17</v>
      </c>
      <c r="C11" s="42" t="s">
        <v>19</v>
      </c>
      <c r="D11" s="42">
        <v>2</v>
      </c>
      <c r="E11" s="42">
        <v>319.0551898734177</v>
      </c>
      <c r="F11" s="42">
        <v>27.647195419174889</v>
      </c>
      <c r="I11">
        <v>417</v>
      </c>
      <c r="J11">
        <v>579</v>
      </c>
      <c r="K11">
        <f t="shared" si="0"/>
        <v>162</v>
      </c>
    </row>
    <row r="12" spans="1:11" x14ac:dyDescent="0.25">
      <c r="A12" s="42" t="s">
        <v>4</v>
      </c>
      <c r="B12" s="42" t="s">
        <v>16</v>
      </c>
      <c r="C12" s="42" t="s">
        <v>19</v>
      </c>
      <c r="D12" s="42">
        <v>2</v>
      </c>
      <c r="E12" s="42">
        <v>339.38061249999998</v>
      </c>
      <c r="F12" s="42">
        <v>30.969000159457714</v>
      </c>
    </row>
    <row r="13" spans="1:11" x14ac:dyDescent="0.25">
      <c r="A13" s="42" t="s">
        <v>4</v>
      </c>
      <c r="B13" s="42" t="s">
        <v>17</v>
      </c>
      <c r="C13" s="42" t="s">
        <v>19</v>
      </c>
      <c r="D13" s="42">
        <v>2</v>
      </c>
      <c r="E13" s="42">
        <v>325.08884999999998</v>
      </c>
      <c r="F13" s="42">
        <v>24.276705067775413</v>
      </c>
    </row>
    <row r="14" spans="1:11" x14ac:dyDescent="0.25">
      <c r="A14" s="42" t="s">
        <v>2</v>
      </c>
      <c r="B14" s="42" t="s">
        <v>16</v>
      </c>
      <c r="C14" s="42" t="s">
        <v>19</v>
      </c>
      <c r="D14" s="42">
        <v>2</v>
      </c>
      <c r="E14" s="42">
        <v>403.23253846153847</v>
      </c>
      <c r="F14" s="42">
        <v>50.406041545039749</v>
      </c>
    </row>
    <row r="15" spans="1:11" x14ac:dyDescent="0.25">
      <c r="A15" s="42" t="s">
        <v>2</v>
      </c>
      <c r="B15" s="42" t="s">
        <v>17</v>
      </c>
      <c r="C15" s="42" t="s">
        <v>19</v>
      </c>
      <c r="D15" s="42">
        <v>2</v>
      </c>
      <c r="E15" s="42">
        <v>360.76430379746819</v>
      </c>
      <c r="F15" s="42">
        <v>32.676597458836973</v>
      </c>
    </row>
    <row r="16" spans="1:11" x14ac:dyDescent="0.25">
      <c r="A16" s="42" t="s">
        <v>14</v>
      </c>
      <c r="B16" s="42" t="s">
        <v>16</v>
      </c>
      <c r="C16" s="42" t="s">
        <v>19</v>
      </c>
      <c r="D16" s="42">
        <v>2</v>
      </c>
      <c r="E16" s="42">
        <v>320.99757692307702</v>
      </c>
      <c r="F16" s="42">
        <v>25.874898766135509</v>
      </c>
    </row>
    <row r="17" spans="1:6" x14ac:dyDescent="0.25">
      <c r="A17" s="42" t="s">
        <v>14</v>
      </c>
      <c r="B17" s="42" t="s">
        <v>17</v>
      </c>
      <c r="C17" s="42" t="s">
        <v>19</v>
      </c>
      <c r="D17" s="42">
        <v>2</v>
      </c>
      <c r="E17" s="42">
        <v>342.79798717948705</v>
      </c>
      <c r="F17" s="42">
        <v>33.241077885996766</v>
      </c>
    </row>
    <row r="18" spans="1:6" x14ac:dyDescent="0.25">
      <c r="A18" s="41" t="s">
        <v>5</v>
      </c>
      <c r="B18" s="41" t="s">
        <v>16</v>
      </c>
      <c r="C18" s="41" t="s">
        <v>20</v>
      </c>
      <c r="D18" s="41">
        <v>3</v>
      </c>
      <c r="E18" s="40">
        <v>316.24108749999999</v>
      </c>
      <c r="F18" s="40">
        <v>32.163807647619784</v>
      </c>
    </row>
    <row r="19" spans="1:6" x14ac:dyDescent="0.25">
      <c r="A19" s="41" t="s">
        <v>5</v>
      </c>
      <c r="B19" s="41" t="s">
        <v>17</v>
      </c>
      <c r="C19" s="41" t="s">
        <v>20</v>
      </c>
      <c r="D19" s="41">
        <v>3</v>
      </c>
      <c r="E19" s="40">
        <v>366.24878481012661</v>
      </c>
      <c r="F19" s="40">
        <v>41.324117917776256</v>
      </c>
    </row>
    <row r="20" spans="1:6" x14ac:dyDescent="0.25">
      <c r="A20" s="41" t="s">
        <v>4</v>
      </c>
      <c r="B20" s="41" t="s">
        <v>16</v>
      </c>
      <c r="C20" s="41" t="s">
        <v>20</v>
      </c>
      <c r="D20" s="41">
        <v>3</v>
      </c>
      <c r="E20" s="40">
        <v>322.95811250000014</v>
      </c>
      <c r="F20" s="40">
        <v>30.269358834821663</v>
      </c>
    </row>
    <row r="21" spans="1:6" x14ac:dyDescent="0.25">
      <c r="A21" s="41" t="s">
        <v>4</v>
      </c>
      <c r="B21" s="41" t="s">
        <v>17</v>
      </c>
      <c r="C21" s="41" t="s">
        <v>20</v>
      </c>
      <c r="D21" s="41">
        <v>3</v>
      </c>
      <c r="E21" s="40">
        <v>350.38677500000017</v>
      </c>
      <c r="F21" s="40">
        <v>28.55253651452708</v>
      </c>
    </row>
    <row r="22" spans="1:6" x14ac:dyDescent="0.25">
      <c r="A22" s="41" t="s">
        <v>2</v>
      </c>
      <c r="B22" s="41" t="s">
        <v>16</v>
      </c>
      <c r="C22" s="41" t="s">
        <v>20</v>
      </c>
      <c r="D22" s="41">
        <v>3</v>
      </c>
      <c r="E22" s="40">
        <v>359.84177499999998</v>
      </c>
      <c r="F22" s="40">
        <v>28.538761894425861</v>
      </c>
    </row>
    <row r="23" spans="1:6" x14ac:dyDescent="0.25">
      <c r="A23" s="41" t="s">
        <v>2</v>
      </c>
      <c r="B23" s="41" t="s">
        <v>17</v>
      </c>
      <c r="C23" s="41" t="s">
        <v>20</v>
      </c>
      <c r="D23" s="41">
        <v>3</v>
      </c>
      <c r="E23" s="40">
        <v>385.04000000000008</v>
      </c>
      <c r="F23" s="40">
        <v>35.684702486564007</v>
      </c>
    </row>
    <row r="24" spans="1:6" x14ac:dyDescent="0.25">
      <c r="A24" s="41" t="s">
        <v>14</v>
      </c>
      <c r="B24" s="41" t="s">
        <v>16</v>
      </c>
      <c r="C24" s="41" t="s">
        <v>20</v>
      </c>
      <c r="D24" s="41">
        <v>3</v>
      </c>
      <c r="E24" s="40">
        <v>318.34911392405058</v>
      </c>
      <c r="F24" s="40">
        <v>35.074998150822253</v>
      </c>
    </row>
    <row r="25" spans="1:6" x14ac:dyDescent="0.25">
      <c r="A25" s="41" t="s">
        <v>14</v>
      </c>
      <c r="B25" s="41" t="s">
        <v>17</v>
      </c>
      <c r="C25" s="41" t="s">
        <v>20</v>
      </c>
      <c r="D25" s="41">
        <v>3</v>
      </c>
      <c r="E25" s="40">
        <v>384.93895000000003</v>
      </c>
      <c r="F25" s="40">
        <v>44.267725054156188</v>
      </c>
    </row>
    <row r="26" spans="1:6" x14ac:dyDescent="0.25">
      <c r="A26" s="42" t="s">
        <v>5</v>
      </c>
      <c r="B26" s="42" t="s">
        <v>16</v>
      </c>
      <c r="C26" s="42" t="s">
        <v>21</v>
      </c>
      <c r="D26" s="42">
        <v>4</v>
      </c>
      <c r="E26" s="42">
        <v>324.20335000000011</v>
      </c>
      <c r="F26" s="42">
        <v>34.569033924111231</v>
      </c>
    </row>
    <row r="27" spans="1:6" x14ac:dyDescent="0.25">
      <c r="A27" s="42" t="s">
        <v>5</v>
      </c>
      <c r="B27" s="42" t="s">
        <v>17</v>
      </c>
      <c r="C27" s="42" t="s">
        <v>21</v>
      </c>
      <c r="D27" s="42">
        <v>4</v>
      </c>
      <c r="E27" s="42">
        <v>375.68701249999992</v>
      </c>
      <c r="F27" s="42">
        <v>53.807045137724003</v>
      </c>
    </row>
    <row r="28" spans="1:6" x14ac:dyDescent="0.25">
      <c r="A28" s="42" t="s">
        <v>4</v>
      </c>
      <c r="B28" s="42" t="s">
        <v>16</v>
      </c>
      <c r="C28" s="42" t="s">
        <v>21</v>
      </c>
      <c r="D28" s="42">
        <v>4</v>
      </c>
      <c r="E28" s="42">
        <v>330.16825000000011</v>
      </c>
      <c r="F28" s="42">
        <v>34.59132300698063</v>
      </c>
    </row>
    <row r="29" spans="1:6" x14ac:dyDescent="0.25">
      <c r="A29" s="42" t="s">
        <v>4</v>
      </c>
      <c r="B29" s="42" t="s">
        <v>17</v>
      </c>
      <c r="C29" s="42" t="s">
        <v>21</v>
      </c>
      <c r="D29" s="42">
        <v>4</v>
      </c>
      <c r="E29" s="42">
        <v>350.476417721519</v>
      </c>
      <c r="F29" s="42">
        <v>35.73780434826444</v>
      </c>
    </row>
    <row r="30" spans="1:6" x14ac:dyDescent="0.25">
      <c r="A30" s="42" t="s">
        <v>2</v>
      </c>
      <c r="B30" s="42" t="s">
        <v>16</v>
      </c>
      <c r="C30" s="42" t="s">
        <v>21</v>
      </c>
      <c r="D30" s="42">
        <v>4</v>
      </c>
      <c r="E30" s="42">
        <v>392.02823456790117</v>
      </c>
      <c r="F30" s="42">
        <v>76.540003931789997</v>
      </c>
    </row>
    <row r="31" spans="1:6" x14ac:dyDescent="0.25">
      <c r="A31" s="42" t="s">
        <v>2</v>
      </c>
      <c r="B31" s="42" t="s">
        <v>17</v>
      </c>
      <c r="C31" s="42" t="s">
        <v>21</v>
      </c>
      <c r="D31" s="42">
        <v>4</v>
      </c>
      <c r="E31" s="42">
        <v>405.22837499999991</v>
      </c>
      <c r="F31" s="42">
        <v>36.825102236322735</v>
      </c>
    </row>
    <row r="32" spans="1:6" x14ac:dyDescent="0.25">
      <c r="A32" s="42" t="s">
        <v>14</v>
      </c>
      <c r="B32" s="42" t="s">
        <v>16</v>
      </c>
      <c r="C32" s="42" t="s">
        <v>21</v>
      </c>
      <c r="D32" s="42">
        <v>4</v>
      </c>
      <c r="E32" s="42">
        <v>307.85893670886071</v>
      </c>
      <c r="F32" s="42">
        <v>25.874583008426768</v>
      </c>
    </row>
    <row r="33" spans="1:6" x14ac:dyDescent="0.25">
      <c r="A33" s="42" t="s">
        <v>14</v>
      </c>
      <c r="B33" s="42" t="s">
        <v>17</v>
      </c>
      <c r="C33" s="42" t="s">
        <v>21</v>
      </c>
      <c r="D33" s="42">
        <v>4</v>
      </c>
      <c r="E33" s="42">
        <v>344.63559259259262</v>
      </c>
      <c r="F33" s="42">
        <v>28.93357465772716</v>
      </c>
    </row>
    <row r="34" spans="1:6" x14ac:dyDescent="0.25">
      <c r="A34" s="41" t="s">
        <v>5</v>
      </c>
      <c r="B34" s="41" t="s">
        <v>16</v>
      </c>
      <c r="C34" s="48" t="s">
        <v>22</v>
      </c>
      <c r="D34" s="41">
        <v>5</v>
      </c>
      <c r="E34" s="40">
        <v>339.71210126582275</v>
      </c>
      <c r="F34" s="40">
        <v>45.484880028088526</v>
      </c>
    </row>
    <row r="35" spans="1:6" x14ac:dyDescent="0.25">
      <c r="A35" s="41" t="s">
        <v>5</v>
      </c>
      <c r="B35" s="41" t="s">
        <v>17</v>
      </c>
      <c r="C35" s="48" t="s">
        <v>22</v>
      </c>
      <c r="D35" s="41">
        <v>5</v>
      </c>
      <c r="E35" s="40">
        <v>324.24983750000007</v>
      </c>
      <c r="F35" s="40">
        <v>25.962847213882451</v>
      </c>
    </row>
    <row r="36" spans="1:6" x14ac:dyDescent="0.25">
      <c r="A36" s="41" t="s">
        <v>4</v>
      </c>
      <c r="B36" s="41" t="s">
        <v>16</v>
      </c>
      <c r="C36" s="48" t="s">
        <v>22</v>
      </c>
      <c r="D36" s="41">
        <v>5</v>
      </c>
      <c r="E36" s="40">
        <v>291.20639999999997</v>
      </c>
      <c r="F36" s="40">
        <v>21.681171683462598</v>
      </c>
    </row>
    <row r="37" spans="1:6" x14ac:dyDescent="0.25">
      <c r="A37" s="41" t="s">
        <v>4</v>
      </c>
      <c r="B37" s="41" t="s">
        <v>17</v>
      </c>
      <c r="C37" s="48" t="s">
        <v>22</v>
      </c>
      <c r="D37" s="41">
        <v>5</v>
      </c>
      <c r="E37" s="40">
        <v>342.78457500000013</v>
      </c>
      <c r="F37" s="40">
        <v>27.524894472707754</v>
      </c>
    </row>
    <row r="38" spans="1:6" x14ac:dyDescent="0.25">
      <c r="A38" s="41" t="s">
        <v>2</v>
      </c>
      <c r="B38" s="41" t="s">
        <v>16</v>
      </c>
      <c r="C38" s="48" t="s">
        <v>22</v>
      </c>
      <c r="D38" s="41">
        <v>5</v>
      </c>
      <c r="E38" s="40">
        <v>407.50930864197534</v>
      </c>
      <c r="F38" s="40">
        <v>53.396473087214332</v>
      </c>
    </row>
    <row r="39" spans="1:6" x14ac:dyDescent="0.25">
      <c r="A39" s="41" t="s">
        <v>2</v>
      </c>
      <c r="B39" s="41" t="s">
        <v>17</v>
      </c>
      <c r="C39" s="48" t="s">
        <v>22</v>
      </c>
      <c r="D39" s="41">
        <v>5</v>
      </c>
      <c r="E39" s="40">
        <v>386.44527500000009</v>
      </c>
      <c r="F39" s="40">
        <v>37.733135992287245</v>
      </c>
    </row>
    <row r="40" spans="1:6" x14ac:dyDescent="0.25">
      <c r="A40" s="41" t="s">
        <v>14</v>
      </c>
      <c r="B40" s="41" t="s">
        <v>16</v>
      </c>
      <c r="C40" s="48" t="s">
        <v>22</v>
      </c>
      <c r="D40" s="41">
        <v>5</v>
      </c>
      <c r="E40" s="40">
        <v>308.22696153846147</v>
      </c>
      <c r="F40" s="40">
        <v>29.478391554129278</v>
      </c>
    </row>
    <row r="41" spans="1:6" x14ac:dyDescent="0.25">
      <c r="A41" s="41" t="s">
        <v>14</v>
      </c>
      <c r="B41" s="41" t="s">
        <v>17</v>
      </c>
      <c r="C41" s="48" t="s">
        <v>22</v>
      </c>
      <c r="D41" s="41">
        <v>5</v>
      </c>
      <c r="E41" s="40">
        <v>396.055025</v>
      </c>
      <c r="F41" s="40">
        <v>47.921987069609379</v>
      </c>
    </row>
    <row r="42" spans="1:6" x14ac:dyDescent="0.25">
      <c r="A42" s="42" t="s">
        <v>5</v>
      </c>
      <c r="B42" s="42" t="s">
        <v>16</v>
      </c>
      <c r="C42" s="42" t="s">
        <v>23</v>
      </c>
      <c r="D42" s="42">
        <v>6</v>
      </c>
      <c r="E42" s="42">
        <v>321.96963749999998</v>
      </c>
      <c r="F42" s="42">
        <v>34.129791395700146</v>
      </c>
    </row>
    <row r="43" spans="1:6" x14ac:dyDescent="0.25">
      <c r="A43" s="42" t="s">
        <v>5</v>
      </c>
      <c r="B43" s="42" t="s">
        <v>17</v>
      </c>
      <c r="C43" s="42" t="s">
        <v>23</v>
      </c>
      <c r="D43" s="42">
        <v>6</v>
      </c>
      <c r="E43" s="42">
        <v>370.53278749999998</v>
      </c>
      <c r="F43" s="42">
        <v>43.745709114201929</v>
      </c>
    </row>
    <row r="44" spans="1:6" x14ac:dyDescent="0.25">
      <c r="A44" s="42" t="s">
        <v>4</v>
      </c>
      <c r="B44" s="42" t="s">
        <v>16</v>
      </c>
      <c r="C44" s="42" t="s">
        <v>23</v>
      </c>
      <c r="D44" s="42">
        <v>6</v>
      </c>
      <c r="E44" s="42">
        <v>280.41724999999997</v>
      </c>
      <c r="F44" s="42">
        <v>24.834697065170069</v>
      </c>
    </row>
    <row r="45" spans="1:6" x14ac:dyDescent="0.25">
      <c r="A45" s="42" t="s">
        <v>4</v>
      </c>
      <c r="B45" s="42" t="s">
        <v>17</v>
      </c>
      <c r="C45" s="42" t="s">
        <v>23</v>
      </c>
      <c r="D45" s="42">
        <v>6</v>
      </c>
      <c r="E45" s="42">
        <v>344.20727160493823</v>
      </c>
      <c r="F45" s="42">
        <v>30.387149015508555</v>
      </c>
    </row>
    <row r="46" spans="1:6" x14ac:dyDescent="0.25">
      <c r="A46" s="42" t="s">
        <v>2</v>
      </c>
      <c r="B46" s="42" t="s">
        <v>16</v>
      </c>
      <c r="C46" s="42" t="s">
        <v>23</v>
      </c>
      <c r="D46" s="42">
        <v>6</v>
      </c>
      <c r="E46" s="42">
        <v>367.03353750000008</v>
      </c>
      <c r="F46" s="42">
        <v>32.138720288281064</v>
      </c>
    </row>
    <row r="47" spans="1:6" x14ac:dyDescent="0.25">
      <c r="A47" s="42" t="s">
        <v>2</v>
      </c>
      <c r="B47" s="42" t="s">
        <v>17</v>
      </c>
      <c r="C47" s="42" t="s">
        <v>23</v>
      </c>
      <c r="D47" s="42">
        <v>6</v>
      </c>
      <c r="E47" s="42">
        <v>380.83854320987655</v>
      </c>
      <c r="F47" s="42">
        <v>36.376263192965972</v>
      </c>
    </row>
    <row r="48" spans="1:6" x14ac:dyDescent="0.25">
      <c r="A48" s="42" t="s">
        <v>14</v>
      </c>
      <c r="B48" s="42" t="s">
        <v>16</v>
      </c>
      <c r="C48" s="42" t="s">
        <v>23</v>
      </c>
      <c r="D48" s="42">
        <v>6</v>
      </c>
      <c r="E48" s="42">
        <v>284.78454999999991</v>
      </c>
      <c r="F48" s="42">
        <v>25.063633262884981</v>
      </c>
    </row>
    <row r="49" spans="1:6" x14ac:dyDescent="0.25">
      <c r="A49" s="42" t="s">
        <v>14</v>
      </c>
      <c r="B49" s="42" t="s">
        <v>17</v>
      </c>
      <c r="C49" s="42" t="s">
        <v>23</v>
      </c>
      <c r="D49" s="42">
        <v>6</v>
      </c>
      <c r="E49" s="42">
        <v>378.38718749999992</v>
      </c>
      <c r="F49" s="42">
        <v>32.036644978124706</v>
      </c>
    </row>
    <row r="50" spans="1:6" x14ac:dyDescent="0.25">
      <c r="A50" s="41" t="s">
        <v>5</v>
      </c>
      <c r="B50" s="41" t="s">
        <v>16</v>
      </c>
      <c r="C50" s="48" t="s">
        <v>24</v>
      </c>
      <c r="D50" s="41">
        <v>7</v>
      </c>
      <c r="E50" s="40">
        <v>324.82751249999984</v>
      </c>
      <c r="F50" s="40">
        <v>33.189666941076588</v>
      </c>
    </row>
    <row r="51" spans="1:6" x14ac:dyDescent="0.25">
      <c r="A51" s="41" t="s">
        <v>5</v>
      </c>
      <c r="B51" s="41" t="s">
        <v>17</v>
      </c>
      <c r="C51" s="48" t="s">
        <v>24</v>
      </c>
      <c r="D51" s="41">
        <v>7</v>
      </c>
      <c r="E51" s="40">
        <v>371.56416250000001</v>
      </c>
      <c r="F51" s="40">
        <v>41.165776664704431</v>
      </c>
    </row>
    <row r="52" spans="1:6" x14ac:dyDescent="0.25">
      <c r="A52" s="41" t="s">
        <v>4</v>
      </c>
      <c r="B52" s="41" t="s">
        <v>16</v>
      </c>
      <c r="C52" s="48" t="s">
        <v>24</v>
      </c>
      <c r="D52" s="41">
        <v>7</v>
      </c>
      <c r="E52" s="40">
        <v>267.12301250000002</v>
      </c>
      <c r="F52" s="40">
        <v>26.759392399314372</v>
      </c>
    </row>
    <row r="53" spans="1:6" x14ac:dyDescent="0.25">
      <c r="A53" s="41" t="s">
        <v>4</v>
      </c>
      <c r="B53" s="41" t="s">
        <v>17</v>
      </c>
      <c r="C53" s="48" t="s">
        <v>24</v>
      </c>
      <c r="D53" s="41">
        <v>7</v>
      </c>
      <c r="E53" s="40">
        <v>358.47526250000004</v>
      </c>
      <c r="F53" s="40">
        <v>39.039108493754533</v>
      </c>
    </row>
    <row r="54" spans="1:6" x14ac:dyDescent="0.25">
      <c r="A54" s="41" t="s">
        <v>2</v>
      </c>
      <c r="B54" s="41" t="s">
        <v>16</v>
      </c>
      <c r="C54" s="48" t="s">
        <v>24</v>
      </c>
      <c r="D54" s="41">
        <v>7</v>
      </c>
      <c r="E54" s="40">
        <v>357.1623703703703</v>
      </c>
      <c r="F54" s="40">
        <v>33.619094315776344</v>
      </c>
    </row>
    <row r="55" spans="1:6" x14ac:dyDescent="0.25">
      <c r="A55" s="41" t="s">
        <v>2</v>
      </c>
      <c r="B55" s="41" t="s">
        <v>17</v>
      </c>
      <c r="C55" s="48" t="s">
        <v>24</v>
      </c>
      <c r="D55" s="41">
        <v>7</v>
      </c>
      <c r="E55" s="40">
        <v>459.95344444444424</v>
      </c>
      <c r="F55" s="40">
        <v>62.694539438889421</v>
      </c>
    </row>
    <row r="56" spans="1:6" x14ac:dyDescent="0.25">
      <c r="A56" s="41" t="s">
        <v>14</v>
      </c>
      <c r="B56" s="41" t="s">
        <v>16</v>
      </c>
      <c r="C56" s="48" t="s">
        <v>24</v>
      </c>
      <c r="D56" s="41">
        <v>7</v>
      </c>
      <c r="E56" s="40">
        <v>289.54722784810104</v>
      </c>
      <c r="F56" s="40">
        <v>35.122744744160372</v>
      </c>
    </row>
    <row r="57" spans="1:6" x14ac:dyDescent="0.25">
      <c r="A57" s="41" t="s">
        <v>14</v>
      </c>
      <c r="B57" s="41" t="s">
        <v>17</v>
      </c>
      <c r="C57" s="48" t="s">
        <v>24</v>
      </c>
      <c r="D57" s="41">
        <v>7</v>
      </c>
      <c r="E57" s="40">
        <v>420.95184999999998</v>
      </c>
      <c r="F57" s="40">
        <v>56.657120377343013</v>
      </c>
    </row>
    <row r="58" spans="1:6" x14ac:dyDescent="0.25">
      <c r="A58" s="42" t="s">
        <v>5</v>
      </c>
      <c r="B58" s="42" t="s">
        <v>16</v>
      </c>
      <c r="C58" s="42" t="s">
        <v>25</v>
      </c>
      <c r="D58" s="42">
        <v>8</v>
      </c>
      <c r="E58" s="42">
        <v>296.60496202531652</v>
      </c>
      <c r="F58" s="42">
        <v>30.903611291667996</v>
      </c>
    </row>
    <row r="59" spans="1:6" x14ac:dyDescent="0.25">
      <c r="A59" s="42" t="s">
        <v>5</v>
      </c>
      <c r="B59" s="42" t="s">
        <v>17</v>
      </c>
      <c r="C59" s="42" t="s">
        <v>25</v>
      </c>
      <c r="D59" s="42">
        <v>8</v>
      </c>
      <c r="E59" s="42">
        <v>369.71319999999997</v>
      </c>
      <c r="F59" s="42">
        <v>51.387930778158605</v>
      </c>
    </row>
    <row r="60" spans="1:6" x14ac:dyDescent="0.25">
      <c r="A60" s="42" t="s">
        <v>4</v>
      </c>
      <c r="B60" s="42" t="s">
        <v>16</v>
      </c>
      <c r="C60" s="42" t="s">
        <v>25</v>
      </c>
      <c r="D60" s="42">
        <v>8</v>
      </c>
      <c r="E60" s="42">
        <v>266.51998734177226</v>
      </c>
      <c r="F60" s="42">
        <v>24.875583625366421</v>
      </c>
    </row>
    <row r="61" spans="1:6" x14ac:dyDescent="0.25">
      <c r="A61" s="42" t="s">
        <v>4</v>
      </c>
      <c r="B61" s="42" t="s">
        <v>17</v>
      </c>
      <c r="C61" s="42" t="s">
        <v>25</v>
      </c>
      <c r="D61" s="42">
        <v>8</v>
      </c>
      <c r="E61" s="42">
        <v>374.8148607594938</v>
      </c>
      <c r="F61" s="42">
        <v>43.272826994965442</v>
      </c>
    </row>
    <row r="62" spans="1:6" x14ac:dyDescent="0.25">
      <c r="A62" s="42" t="s">
        <v>2</v>
      </c>
      <c r="B62" s="42" t="s">
        <v>16</v>
      </c>
      <c r="C62" s="42" t="s">
        <v>25</v>
      </c>
      <c r="D62" s="42">
        <v>8</v>
      </c>
      <c r="E62" s="42">
        <v>375.71671249999997</v>
      </c>
      <c r="F62" s="42">
        <v>37.346539148005775</v>
      </c>
    </row>
    <row r="63" spans="1:6" x14ac:dyDescent="0.25">
      <c r="A63" s="42" t="s">
        <v>2</v>
      </c>
      <c r="B63" s="42" t="s">
        <v>17</v>
      </c>
      <c r="C63" s="42" t="s">
        <v>25</v>
      </c>
      <c r="D63" s="42">
        <v>8</v>
      </c>
      <c r="E63" s="42">
        <v>437.88591358024695</v>
      </c>
      <c r="F63" s="42">
        <v>51.206152136233911</v>
      </c>
    </row>
    <row r="64" spans="1:6" x14ac:dyDescent="0.25">
      <c r="A64" s="42" t="s">
        <v>14</v>
      </c>
      <c r="B64" s="42" t="s">
        <v>16</v>
      </c>
      <c r="C64" s="42" t="s">
        <v>25</v>
      </c>
      <c r="D64" s="42">
        <v>8</v>
      </c>
      <c r="E64" s="42">
        <v>299.39250632911398</v>
      </c>
      <c r="F64" s="42">
        <v>31.45386221663545</v>
      </c>
    </row>
    <row r="65" spans="1:6" x14ac:dyDescent="0.25">
      <c r="A65" s="42" t="s">
        <v>14</v>
      </c>
      <c r="B65" s="42" t="s">
        <v>17</v>
      </c>
      <c r="C65" s="42" t="s">
        <v>25</v>
      </c>
      <c r="D65" s="42">
        <v>8</v>
      </c>
      <c r="E65" s="42">
        <v>449.48172151898717</v>
      </c>
      <c r="F65" s="42">
        <v>73.788622944593669</v>
      </c>
    </row>
    <row r="66" spans="1:6" x14ac:dyDescent="0.25">
      <c r="A66" s="41" t="s">
        <v>5</v>
      </c>
      <c r="B66" s="41" t="s">
        <v>16</v>
      </c>
      <c r="C66" s="48" t="s">
        <v>26</v>
      </c>
      <c r="D66" s="41">
        <v>9</v>
      </c>
      <c r="E66" s="40">
        <v>326.39222784810124</v>
      </c>
      <c r="F66" s="40">
        <v>44.752121876323571</v>
      </c>
    </row>
    <row r="67" spans="1:6" x14ac:dyDescent="0.25">
      <c r="A67" s="41" t="s">
        <v>5</v>
      </c>
      <c r="B67" s="41" t="s">
        <v>17</v>
      </c>
      <c r="C67" s="48" t="s">
        <v>26</v>
      </c>
      <c r="D67" s="41">
        <v>9</v>
      </c>
      <c r="E67" s="40">
        <v>340.13432911392397</v>
      </c>
      <c r="F67" s="40">
        <v>34.651384447854845</v>
      </c>
    </row>
    <row r="68" spans="1:6" x14ac:dyDescent="0.25">
      <c r="A68" s="41" t="s">
        <v>4</v>
      </c>
      <c r="B68" s="41" t="s">
        <v>16</v>
      </c>
      <c r="C68" s="48" t="s">
        <v>26</v>
      </c>
      <c r="D68" s="41">
        <v>9</v>
      </c>
      <c r="E68" s="40">
        <v>251.02863750000003</v>
      </c>
      <c r="F68" s="40">
        <v>20.252829481698882</v>
      </c>
    </row>
    <row r="69" spans="1:6" x14ac:dyDescent="0.25">
      <c r="A69" s="41" t="s">
        <v>4</v>
      </c>
      <c r="B69" s="41" t="s">
        <v>17</v>
      </c>
      <c r="C69" s="48" t="s">
        <v>26</v>
      </c>
      <c r="D69" s="41">
        <v>9</v>
      </c>
      <c r="E69" s="40">
        <v>364.53365000000002</v>
      </c>
      <c r="F69" s="40">
        <v>50.946716450666351</v>
      </c>
    </row>
    <row r="70" spans="1:6" x14ac:dyDescent="0.25">
      <c r="A70" s="41" t="s">
        <v>2</v>
      </c>
      <c r="B70" s="41" t="s">
        <v>16</v>
      </c>
      <c r="C70" s="48" t="s">
        <v>26</v>
      </c>
      <c r="D70" s="41">
        <v>9</v>
      </c>
      <c r="E70" s="40">
        <v>325.54546913580242</v>
      </c>
      <c r="F70" s="40">
        <v>29.640036425850255</v>
      </c>
    </row>
    <row r="71" spans="1:6" x14ac:dyDescent="0.25">
      <c r="A71" s="41" t="s">
        <v>2</v>
      </c>
      <c r="B71" s="41" t="s">
        <v>17</v>
      </c>
      <c r="C71" s="48" t="s">
        <v>26</v>
      </c>
      <c r="D71" s="41">
        <v>9</v>
      </c>
      <c r="E71" s="40">
        <v>409.89323456790117</v>
      </c>
      <c r="F71" s="40">
        <v>55.919226676988821</v>
      </c>
    </row>
    <row r="72" spans="1:6" x14ac:dyDescent="0.25">
      <c r="A72" s="41" t="s">
        <v>14</v>
      </c>
      <c r="B72" s="41" t="s">
        <v>16</v>
      </c>
      <c r="C72" s="48" t="s">
        <v>26</v>
      </c>
      <c r="D72" s="41">
        <v>9</v>
      </c>
      <c r="E72" s="40">
        <v>297.18991025641026</v>
      </c>
      <c r="F72" s="40">
        <v>28.657790049869106</v>
      </c>
    </row>
    <row r="73" spans="1:6" x14ac:dyDescent="0.25">
      <c r="A73" s="41" t="s">
        <v>14</v>
      </c>
      <c r="B73" s="41" t="s">
        <v>17</v>
      </c>
      <c r="C73" s="48" t="s">
        <v>26</v>
      </c>
      <c r="D73" s="41">
        <v>9</v>
      </c>
      <c r="E73" s="40">
        <v>456.78326582278481</v>
      </c>
      <c r="F73" s="40">
        <v>59.516105734872632</v>
      </c>
    </row>
    <row r="74" spans="1:6" x14ac:dyDescent="0.25">
      <c r="A74" s="42" t="s">
        <v>5</v>
      </c>
      <c r="B74" s="42" t="s">
        <v>16</v>
      </c>
      <c r="C74" s="42" t="s">
        <v>27</v>
      </c>
      <c r="D74" s="42">
        <v>10</v>
      </c>
      <c r="E74" s="42">
        <v>312.74061250000005</v>
      </c>
      <c r="F74" s="42">
        <v>29.120642766649102</v>
      </c>
    </row>
    <row r="75" spans="1:6" x14ac:dyDescent="0.25">
      <c r="A75" s="42" t="s">
        <v>5</v>
      </c>
      <c r="B75" s="42" t="s">
        <v>17</v>
      </c>
      <c r="C75" s="42" t="s">
        <v>27</v>
      </c>
      <c r="D75" s="42">
        <v>10</v>
      </c>
      <c r="E75" s="42">
        <v>335.83383750000007</v>
      </c>
      <c r="F75" s="42">
        <v>30.25577491420195</v>
      </c>
    </row>
    <row r="76" spans="1:6" x14ac:dyDescent="0.25">
      <c r="A76" s="42" t="s">
        <v>4</v>
      </c>
      <c r="B76" s="42" t="s">
        <v>16</v>
      </c>
      <c r="C76" s="42" t="s">
        <v>27</v>
      </c>
      <c r="D76" s="42">
        <v>10</v>
      </c>
      <c r="E76" s="42">
        <v>241.0310506329115</v>
      </c>
      <c r="F76" s="42">
        <v>19.172116645771727</v>
      </c>
    </row>
    <row r="77" spans="1:6" x14ac:dyDescent="0.25">
      <c r="A77" s="42" t="s">
        <v>4</v>
      </c>
      <c r="B77" s="42" t="s">
        <v>17</v>
      </c>
      <c r="C77" s="42" t="s">
        <v>27</v>
      </c>
      <c r="D77" s="42">
        <v>10</v>
      </c>
      <c r="E77" s="42">
        <v>364.91731250000009</v>
      </c>
      <c r="F77" s="42">
        <v>42.889439957616688</v>
      </c>
    </row>
    <row r="78" spans="1:6" x14ac:dyDescent="0.25">
      <c r="A78" s="42" t="s">
        <v>2</v>
      </c>
      <c r="B78" s="42" t="s">
        <v>16</v>
      </c>
      <c r="C78" s="42" t="s">
        <v>27</v>
      </c>
      <c r="D78" s="42">
        <v>10</v>
      </c>
      <c r="E78" s="42">
        <v>392.57476250000008</v>
      </c>
      <c r="F78" s="42">
        <v>81.084319636123539</v>
      </c>
    </row>
    <row r="79" spans="1:6" x14ac:dyDescent="0.25">
      <c r="A79" s="42" t="s">
        <v>2</v>
      </c>
      <c r="B79" s="42" t="s">
        <v>17</v>
      </c>
      <c r="C79" s="42" t="s">
        <v>27</v>
      </c>
      <c r="D79" s="42">
        <v>10</v>
      </c>
      <c r="E79" s="42">
        <v>432.25432098765435</v>
      </c>
      <c r="F79" s="42">
        <v>61.457850127825751</v>
      </c>
    </row>
    <row r="80" spans="1:6" x14ac:dyDescent="0.25">
      <c r="A80" s="42" t="s">
        <v>14</v>
      </c>
      <c r="B80" s="42" t="s">
        <v>16</v>
      </c>
      <c r="C80" s="42" t="s">
        <v>27</v>
      </c>
      <c r="D80" s="42">
        <v>10</v>
      </c>
      <c r="E80" s="42">
        <v>266.41626582278485</v>
      </c>
      <c r="F80" s="42">
        <v>24.477349360801394</v>
      </c>
    </row>
    <row r="81" spans="1:6" x14ac:dyDescent="0.25">
      <c r="A81" s="42" t="s">
        <v>14</v>
      </c>
      <c r="B81" s="42" t="s">
        <v>17</v>
      </c>
      <c r="C81" s="42" t="s">
        <v>27</v>
      </c>
      <c r="D81" s="42">
        <v>10</v>
      </c>
      <c r="E81" s="42">
        <v>464.72308750000002</v>
      </c>
      <c r="F81" s="42">
        <v>52.848915957561253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16" workbookViewId="0">
      <selection activeCell="A44" sqref="A44"/>
    </sheetView>
  </sheetViews>
  <sheetFormatPr defaultRowHeight="15.75" x14ac:dyDescent="0.25"/>
  <cols>
    <col min="1" max="1" width="21.125" customWidth="1"/>
    <col min="2" max="2" width="30.375" customWidth="1"/>
    <col min="5" max="5" width="17.75" style="43" customWidth="1"/>
  </cols>
  <sheetData>
    <row r="1" spans="1:6" x14ac:dyDescent="0.25">
      <c r="A1" s="15" t="s">
        <v>11</v>
      </c>
      <c r="B1" s="15" t="s">
        <v>28</v>
      </c>
      <c r="C1" s="15" t="s">
        <v>13</v>
      </c>
      <c r="D1" s="15" t="s">
        <v>9</v>
      </c>
      <c r="E1" s="40" t="s">
        <v>15</v>
      </c>
      <c r="F1" s="15" t="s">
        <v>10</v>
      </c>
    </row>
    <row r="2" spans="1:6" x14ac:dyDescent="0.25">
      <c r="A2" s="1" t="s">
        <v>5</v>
      </c>
      <c r="B2" s="42" t="s">
        <v>18</v>
      </c>
      <c r="C2" s="1">
        <v>1</v>
      </c>
      <c r="D2" s="1">
        <v>84</v>
      </c>
      <c r="E2" s="42">
        <v>328.1168974358975</v>
      </c>
      <c r="F2" s="1">
        <v>34.277229346703436</v>
      </c>
    </row>
    <row r="3" spans="1:6" x14ac:dyDescent="0.25">
      <c r="A3" s="1" t="s">
        <v>4</v>
      </c>
      <c r="B3" s="42" t="s">
        <v>18</v>
      </c>
      <c r="C3" s="1">
        <v>1</v>
      </c>
      <c r="D3" s="1">
        <v>84</v>
      </c>
      <c r="E3" s="42">
        <v>334.88662500000004</v>
      </c>
      <c r="F3" s="1">
        <v>41.770102358471263</v>
      </c>
    </row>
    <row r="4" spans="1:6" x14ac:dyDescent="0.25">
      <c r="A4" s="1" t="s">
        <v>2</v>
      </c>
      <c r="B4" s="42" t="s">
        <v>18</v>
      </c>
      <c r="C4" s="1">
        <v>1</v>
      </c>
      <c r="D4" s="1">
        <v>84</v>
      </c>
      <c r="E4" s="42">
        <v>360.70253749999995</v>
      </c>
      <c r="F4" s="1">
        <v>29.066755025001459</v>
      </c>
    </row>
    <row r="5" spans="1:6" x14ac:dyDescent="0.25">
      <c r="A5" s="1" t="s">
        <v>14</v>
      </c>
      <c r="B5" s="42" t="s">
        <v>18</v>
      </c>
      <c r="C5" s="1">
        <v>1</v>
      </c>
      <c r="D5" s="1">
        <v>84</v>
      </c>
      <c r="E5" s="42">
        <v>326.91120512820521</v>
      </c>
      <c r="F5" s="1">
        <v>23.413255746801696</v>
      </c>
    </row>
    <row r="6" spans="1:6" x14ac:dyDescent="0.25">
      <c r="A6" s="47" t="s">
        <v>5</v>
      </c>
      <c r="B6" s="48" t="s">
        <v>19</v>
      </c>
      <c r="C6" s="47">
        <v>2</v>
      </c>
      <c r="D6" s="47">
        <v>84</v>
      </c>
      <c r="E6" s="40">
        <v>319.50377499999996</v>
      </c>
      <c r="F6" s="15">
        <v>34.277229346703436</v>
      </c>
    </row>
    <row r="7" spans="1:6" x14ac:dyDescent="0.25">
      <c r="A7" s="47" t="s">
        <v>4</v>
      </c>
      <c r="B7" s="48" t="s">
        <v>19</v>
      </c>
      <c r="C7" s="47">
        <v>2</v>
      </c>
      <c r="D7" s="47">
        <v>84</v>
      </c>
      <c r="E7" s="40">
        <v>360.06996249999997</v>
      </c>
      <c r="F7" s="15">
        <v>41.770102358471263</v>
      </c>
    </row>
    <row r="8" spans="1:6" x14ac:dyDescent="0.25">
      <c r="A8" s="47" t="s">
        <v>2</v>
      </c>
      <c r="B8" s="48" t="s">
        <v>19</v>
      </c>
      <c r="C8" s="47">
        <v>2</v>
      </c>
      <c r="D8" s="47">
        <v>84</v>
      </c>
      <c r="E8" s="40">
        <v>416.68549999999993</v>
      </c>
      <c r="F8" s="15">
        <v>29.066755025001459</v>
      </c>
    </row>
    <row r="9" spans="1:6" x14ac:dyDescent="0.25">
      <c r="A9" s="47" t="s">
        <v>14</v>
      </c>
      <c r="B9" s="48" t="s">
        <v>19</v>
      </c>
      <c r="C9" s="47">
        <v>2</v>
      </c>
      <c r="D9" s="47">
        <v>84</v>
      </c>
      <c r="E9" s="40">
        <v>358.37788461538457</v>
      </c>
      <c r="F9" s="15">
        <v>23.413255746801696</v>
      </c>
    </row>
    <row r="10" spans="1:6" x14ac:dyDescent="0.25">
      <c r="A10" s="1" t="s">
        <v>5</v>
      </c>
      <c r="B10" s="42" t="s">
        <v>20</v>
      </c>
      <c r="C10" s="1">
        <v>3</v>
      </c>
      <c r="D10" s="1">
        <v>84</v>
      </c>
      <c r="E10" s="42">
        <v>334.30037179487181</v>
      </c>
      <c r="F10" s="1">
        <v>34.456668960634943</v>
      </c>
    </row>
    <row r="11" spans="1:6" x14ac:dyDescent="0.25">
      <c r="A11" s="1" t="s">
        <v>4</v>
      </c>
      <c r="B11" s="42" t="s">
        <v>20</v>
      </c>
      <c r="C11" s="1">
        <v>3</v>
      </c>
      <c r="D11" s="1">
        <v>84</v>
      </c>
      <c r="E11" s="42">
        <v>323.22915384615391</v>
      </c>
      <c r="F11" s="1">
        <v>29.121998891508106</v>
      </c>
    </row>
    <row r="12" spans="1:6" x14ac:dyDescent="0.25">
      <c r="A12" s="1" t="s">
        <v>2</v>
      </c>
      <c r="B12" s="42" t="s">
        <v>20</v>
      </c>
      <c r="C12" s="1">
        <v>3</v>
      </c>
      <c r="D12" s="1">
        <v>84</v>
      </c>
      <c r="E12" s="42">
        <v>393.09777500000001</v>
      </c>
      <c r="F12" s="1">
        <v>34.7277861780113</v>
      </c>
    </row>
    <row r="13" spans="1:6" x14ac:dyDescent="0.25">
      <c r="A13" s="1" t="s">
        <v>14</v>
      </c>
      <c r="B13" s="42" t="s">
        <v>20</v>
      </c>
      <c r="C13" s="1">
        <v>3</v>
      </c>
      <c r="D13" s="1">
        <v>84</v>
      </c>
      <c r="E13" s="42">
        <v>389.29407692307694</v>
      </c>
      <c r="F13" s="1">
        <v>46.890887735469811</v>
      </c>
    </row>
    <row r="14" spans="1:6" x14ac:dyDescent="0.25">
      <c r="A14" s="47" t="s">
        <v>5</v>
      </c>
      <c r="B14" s="48" t="s">
        <v>21</v>
      </c>
      <c r="C14" s="47">
        <v>4</v>
      </c>
      <c r="D14" s="47">
        <v>84</v>
      </c>
      <c r="E14" s="40">
        <v>334.92020253164571</v>
      </c>
      <c r="F14" s="15">
        <v>39.944603467205624</v>
      </c>
    </row>
    <row r="15" spans="1:6" x14ac:dyDescent="0.25">
      <c r="A15" s="47" t="s">
        <v>4</v>
      </c>
      <c r="B15" s="48" t="s">
        <v>21</v>
      </c>
      <c r="C15" s="47">
        <v>4</v>
      </c>
      <c r="D15" s="47">
        <v>84</v>
      </c>
      <c r="E15" s="40">
        <v>354.90419480519483</v>
      </c>
      <c r="F15" s="15">
        <v>41.338524588182715</v>
      </c>
    </row>
    <row r="16" spans="1:6" x14ac:dyDescent="0.25">
      <c r="A16" s="47" t="s">
        <v>2</v>
      </c>
      <c r="B16" s="48" t="s">
        <v>21</v>
      </c>
      <c r="C16" s="47">
        <v>4</v>
      </c>
      <c r="D16" s="47">
        <v>84</v>
      </c>
      <c r="E16" s="40">
        <v>441.5934499999999</v>
      </c>
      <c r="F16" s="15">
        <v>78.49501250250961</v>
      </c>
    </row>
    <row r="17" spans="1:6" x14ac:dyDescent="0.25">
      <c r="A17" s="47" t="s">
        <v>14</v>
      </c>
      <c r="B17" s="48" t="s">
        <v>21</v>
      </c>
      <c r="C17" s="47">
        <v>4</v>
      </c>
      <c r="D17" s="47">
        <v>84</v>
      </c>
      <c r="E17" s="40">
        <v>335.86770000000001</v>
      </c>
      <c r="F17" s="15">
        <v>26.267384390645351</v>
      </c>
    </row>
    <row r="18" spans="1:6" x14ac:dyDescent="0.25">
      <c r="A18" s="1" t="s">
        <v>5</v>
      </c>
      <c r="B18" s="42" t="s">
        <v>22</v>
      </c>
      <c r="C18" s="1">
        <v>5</v>
      </c>
      <c r="D18" s="1">
        <v>84</v>
      </c>
      <c r="E18" s="42">
        <v>329.35692500000005</v>
      </c>
      <c r="F18" s="1">
        <v>19.951878890992869</v>
      </c>
    </row>
    <row r="19" spans="1:6" x14ac:dyDescent="0.25">
      <c r="A19" s="1" t="s">
        <v>4</v>
      </c>
      <c r="B19" s="42" t="s">
        <v>22</v>
      </c>
      <c r="C19" s="1">
        <v>5</v>
      </c>
      <c r="D19" s="1">
        <v>84</v>
      </c>
      <c r="E19" s="42">
        <v>318.69320512820525</v>
      </c>
      <c r="F19" s="1">
        <v>24.466479299990009</v>
      </c>
    </row>
    <row r="20" spans="1:6" x14ac:dyDescent="0.25">
      <c r="A20" s="1" t="s">
        <v>2</v>
      </c>
      <c r="B20" s="42" t="s">
        <v>22</v>
      </c>
      <c r="C20" s="1">
        <v>5</v>
      </c>
      <c r="D20" s="1">
        <v>84</v>
      </c>
      <c r="E20" s="42">
        <v>436.70036249999998</v>
      </c>
      <c r="F20" s="1">
        <v>47.297946385384492</v>
      </c>
    </row>
    <row r="21" spans="1:6" x14ac:dyDescent="0.25">
      <c r="A21" s="1" t="s">
        <v>14</v>
      </c>
      <c r="B21" s="42" t="s">
        <v>22</v>
      </c>
      <c r="C21" s="1">
        <v>5</v>
      </c>
      <c r="D21" s="1">
        <v>84</v>
      </c>
      <c r="E21" s="42">
        <v>351.35003846153847</v>
      </c>
      <c r="F21" s="1">
        <v>38.094706936672324</v>
      </c>
    </row>
    <row r="22" spans="1:6" x14ac:dyDescent="0.25">
      <c r="A22" s="47" t="s">
        <v>5</v>
      </c>
      <c r="B22" s="47" t="s">
        <v>23</v>
      </c>
      <c r="C22" s="47">
        <v>6</v>
      </c>
      <c r="D22" s="47">
        <v>84</v>
      </c>
      <c r="E22" s="40">
        <v>362.99628205128204</v>
      </c>
      <c r="F22" s="15">
        <v>43.876626813165693</v>
      </c>
    </row>
    <row r="23" spans="1:6" x14ac:dyDescent="0.25">
      <c r="A23" s="47" t="s">
        <v>4</v>
      </c>
      <c r="B23" s="47" t="s">
        <v>23</v>
      </c>
      <c r="C23" s="47">
        <v>6</v>
      </c>
      <c r="D23" s="47">
        <v>84</v>
      </c>
      <c r="E23" s="40">
        <v>321.16813924050638</v>
      </c>
      <c r="F23" s="15">
        <v>30.096641635386856</v>
      </c>
    </row>
    <row r="24" spans="1:6" x14ac:dyDescent="0.25">
      <c r="A24" s="47" t="s">
        <v>2</v>
      </c>
      <c r="B24" s="47" t="s">
        <v>23</v>
      </c>
      <c r="C24" s="47">
        <v>6</v>
      </c>
      <c r="D24" s="47">
        <v>84</v>
      </c>
      <c r="E24" s="40">
        <v>389.82452499999999</v>
      </c>
      <c r="F24" s="15">
        <v>38.398625643449542</v>
      </c>
    </row>
    <row r="25" spans="1:6" x14ac:dyDescent="0.25">
      <c r="A25" s="47" t="s">
        <v>14</v>
      </c>
      <c r="B25" s="47" t="s">
        <v>23</v>
      </c>
      <c r="C25" s="47">
        <v>6</v>
      </c>
      <c r="D25" s="47">
        <v>84</v>
      </c>
      <c r="E25" s="40">
        <v>340.22299999999996</v>
      </c>
      <c r="F25" s="15">
        <v>31.211217298039834</v>
      </c>
    </row>
    <row r="26" spans="1:6" x14ac:dyDescent="0.25">
      <c r="A26" s="1" t="s">
        <v>5</v>
      </c>
      <c r="B26" s="1" t="s">
        <v>24</v>
      </c>
      <c r="C26" s="1">
        <v>7</v>
      </c>
      <c r="D26" s="1">
        <v>84</v>
      </c>
      <c r="E26" s="42">
        <v>374.46784615384615</v>
      </c>
      <c r="F26" s="1">
        <v>43.186911800841145</v>
      </c>
    </row>
    <row r="27" spans="1:6" x14ac:dyDescent="0.25">
      <c r="A27" s="1" t="s">
        <v>4</v>
      </c>
      <c r="B27" s="1" t="s">
        <v>24</v>
      </c>
      <c r="C27" s="1">
        <v>7</v>
      </c>
      <c r="D27" s="1">
        <v>84</v>
      </c>
      <c r="E27" s="42">
        <v>325.7615063291139</v>
      </c>
      <c r="F27" s="1">
        <v>34.744888950314582</v>
      </c>
    </row>
    <row r="28" spans="1:6" x14ac:dyDescent="0.25">
      <c r="A28" s="1" t="s">
        <v>2</v>
      </c>
      <c r="B28" s="1" t="s">
        <v>24</v>
      </c>
      <c r="C28" s="1">
        <v>7</v>
      </c>
      <c r="D28" s="1">
        <v>84</v>
      </c>
      <c r="E28" s="42">
        <v>443.88817499999999</v>
      </c>
      <c r="F28" s="1">
        <v>66.112210538465533</v>
      </c>
    </row>
    <row r="29" spans="1:6" x14ac:dyDescent="0.25">
      <c r="A29" s="1" t="s">
        <v>14</v>
      </c>
      <c r="B29" s="1" t="s">
        <v>24</v>
      </c>
      <c r="C29" s="1">
        <v>7</v>
      </c>
      <c r="D29" s="1">
        <v>84</v>
      </c>
      <c r="E29" s="42">
        <v>393.35340259740241</v>
      </c>
      <c r="F29" s="1">
        <v>58.998902606506284</v>
      </c>
    </row>
    <row r="30" spans="1:6" x14ac:dyDescent="0.25">
      <c r="A30" s="47" t="s">
        <v>5</v>
      </c>
      <c r="B30" s="47" t="s">
        <v>25</v>
      </c>
      <c r="C30" s="47">
        <v>8</v>
      </c>
      <c r="D30" s="47">
        <v>84</v>
      </c>
      <c r="E30" s="40">
        <v>361.71289743589739</v>
      </c>
      <c r="F30" s="47">
        <v>49.059662717429909</v>
      </c>
    </row>
    <row r="31" spans="1:6" x14ac:dyDescent="0.25">
      <c r="A31" s="47" t="s">
        <v>4</v>
      </c>
      <c r="B31" s="47" t="s">
        <v>25</v>
      </c>
      <c r="C31" s="47">
        <v>8</v>
      </c>
      <c r="D31" s="47">
        <v>84</v>
      </c>
      <c r="E31" s="40">
        <v>342.49881578947378</v>
      </c>
      <c r="F31" s="47">
        <v>42.952127940228358</v>
      </c>
    </row>
    <row r="32" spans="1:6" x14ac:dyDescent="0.25">
      <c r="A32" s="47" t="s">
        <v>2</v>
      </c>
      <c r="B32" s="47" t="s">
        <v>25</v>
      </c>
      <c r="C32" s="47">
        <v>8</v>
      </c>
      <c r="D32" s="47">
        <v>84</v>
      </c>
      <c r="E32" s="40">
        <v>438.01191250000011</v>
      </c>
      <c r="F32" s="47">
        <v>44.124078019045179</v>
      </c>
    </row>
    <row r="33" spans="1:6" x14ac:dyDescent="0.25">
      <c r="A33" s="47" t="s">
        <v>14</v>
      </c>
      <c r="B33" s="47" t="s">
        <v>25</v>
      </c>
      <c r="C33" s="47">
        <v>8</v>
      </c>
      <c r="D33" s="47">
        <v>84</v>
      </c>
      <c r="E33" s="40">
        <v>363.92157692307683</v>
      </c>
      <c r="F33" s="47">
        <v>44.384810004383098</v>
      </c>
    </row>
    <row r="34" spans="1:6" x14ac:dyDescent="0.25">
      <c r="A34" s="1" t="s">
        <v>5</v>
      </c>
      <c r="B34" s="1" t="s">
        <v>26</v>
      </c>
      <c r="C34" s="1">
        <v>9</v>
      </c>
      <c r="D34" s="1">
        <v>84</v>
      </c>
      <c r="E34" s="42">
        <v>316.13878205128196</v>
      </c>
      <c r="F34" s="1">
        <v>26.888413357747318</v>
      </c>
    </row>
    <row r="35" spans="1:6" x14ac:dyDescent="0.25">
      <c r="A35" s="1" t="s">
        <v>4</v>
      </c>
      <c r="B35" s="1" t="s">
        <v>26</v>
      </c>
      <c r="C35" s="1">
        <v>9</v>
      </c>
      <c r="D35" s="1">
        <v>84</v>
      </c>
      <c r="E35" s="42">
        <v>326.67548717948733</v>
      </c>
      <c r="F35" s="1">
        <v>39.785432852055358</v>
      </c>
    </row>
    <row r="36" spans="1:6" x14ac:dyDescent="0.25">
      <c r="A36" s="1" t="s">
        <v>2</v>
      </c>
      <c r="B36" s="1" t="s">
        <v>26</v>
      </c>
      <c r="C36" s="1">
        <v>9</v>
      </c>
      <c r="D36" s="1">
        <v>84</v>
      </c>
      <c r="E36" s="42">
        <v>366.10311249999995</v>
      </c>
      <c r="F36" s="1">
        <v>41.622442637266154</v>
      </c>
    </row>
    <row r="37" spans="1:6" x14ac:dyDescent="0.25">
      <c r="A37" s="1" t="s">
        <v>14</v>
      </c>
      <c r="B37" s="1" t="s">
        <v>26</v>
      </c>
      <c r="C37" s="1">
        <v>9</v>
      </c>
      <c r="D37" s="1">
        <v>84</v>
      </c>
      <c r="E37" s="42">
        <v>408.42472368421073</v>
      </c>
      <c r="F37" s="1">
        <v>48.208213693517152</v>
      </c>
    </row>
    <row r="38" spans="1:6" x14ac:dyDescent="0.25">
      <c r="A38" s="47" t="s">
        <v>5</v>
      </c>
      <c r="B38" s="47" t="s">
        <v>27</v>
      </c>
      <c r="C38" s="47">
        <v>10</v>
      </c>
      <c r="D38" s="47">
        <v>84</v>
      </c>
      <c r="E38" s="40">
        <v>334.21453846153867</v>
      </c>
      <c r="F38" s="15">
        <v>27.555908899859936</v>
      </c>
    </row>
    <row r="39" spans="1:6" x14ac:dyDescent="0.25">
      <c r="A39" s="47" t="s">
        <v>4</v>
      </c>
      <c r="B39" s="47" t="s">
        <v>27</v>
      </c>
      <c r="C39" s="47">
        <v>10</v>
      </c>
      <c r="D39" s="47">
        <v>84</v>
      </c>
      <c r="E39" s="40">
        <v>330.75450649350654</v>
      </c>
      <c r="F39" s="15">
        <v>44.174608840100781</v>
      </c>
    </row>
    <row r="40" spans="1:6" x14ac:dyDescent="0.25">
      <c r="A40" s="47" t="s">
        <v>2</v>
      </c>
      <c r="B40" s="47" t="s">
        <v>27</v>
      </c>
      <c r="C40" s="47">
        <v>10</v>
      </c>
      <c r="D40" s="47">
        <v>84</v>
      </c>
      <c r="E40" s="40">
        <v>425.18149999999986</v>
      </c>
      <c r="F40" s="15">
        <v>56.916235318827084</v>
      </c>
    </row>
    <row r="41" spans="1:6" x14ac:dyDescent="0.25">
      <c r="A41" s="47" t="s">
        <v>14</v>
      </c>
      <c r="B41" s="47" t="s">
        <v>27</v>
      </c>
      <c r="C41" s="47">
        <v>10</v>
      </c>
      <c r="D41" s="47">
        <v>84</v>
      </c>
      <c r="E41" s="40">
        <v>378.67157692307694</v>
      </c>
      <c r="F41" s="15">
        <v>49.684177986054884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9"/>
  <sheetViews>
    <sheetView workbookViewId="0">
      <selection activeCell="H3" sqref="H3:H82"/>
    </sheetView>
  </sheetViews>
  <sheetFormatPr defaultColWidth="11" defaultRowHeight="15.75" x14ac:dyDescent="0.25"/>
  <cols>
    <col min="1" max="1" width="10.875" style="3" customWidth="1"/>
    <col min="2" max="2" width="10.875" style="3"/>
    <col min="3" max="4" width="10.875" style="4"/>
    <col min="5" max="6" width="10.875" style="3"/>
    <col min="7" max="8" width="10.875" style="4"/>
  </cols>
  <sheetData>
    <row r="1" spans="1:8" x14ac:dyDescent="0.25">
      <c r="A1" s="50" t="s">
        <v>5</v>
      </c>
      <c r="B1" s="50"/>
      <c r="C1" s="51" t="s">
        <v>4</v>
      </c>
      <c r="D1" s="52"/>
      <c r="E1" s="53" t="s">
        <v>2</v>
      </c>
      <c r="F1" s="54"/>
      <c r="G1" s="49" t="s">
        <v>3</v>
      </c>
      <c r="H1" s="49"/>
    </row>
    <row r="2" spans="1:8" x14ac:dyDescent="0.25">
      <c r="A2" s="3" t="s">
        <v>0</v>
      </c>
      <c r="B2" s="3" t="s">
        <v>1</v>
      </c>
      <c r="C2" s="4" t="s">
        <v>0</v>
      </c>
      <c r="D2" s="4" t="s">
        <v>1</v>
      </c>
      <c r="E2" s="3" t="s">
        <v>0</v>
      </c>
      <c r="F2" s="3" t="s">
        <v>1</v>
      </c>
      <c r="G2" s="4" t="s">
        <v>0</v>
      </c>
      <c r="H2" s="4" t="s">
        <v>1</v>
      </c>
    </row>
    <row r="3" spans="1:8" x14ac:dyDescent="0.25">
      <c r="A3" s="14">
        <v>0.360678</v>
      </c>
      <c r="B3" s="14">
        <v>0.49773299999999998</v>
      </c>
      <c r="C3" s="13">
        <v>0.27155299999999999</v>
      </c>
      <c r="D3" s="13">
        <v>0.29135899999999998</v>
      </c>
      <c r="E3" s="14">
        <v>0.46535399999999999</v>
      </c>
      <c r="F3" s="14">
        <v>0.33578200000000002</v>
      </c>
      <c r="G3" s="13">
        <v>0.43629499999999999</v>
      </c>
      <c r="H3" s="13">
        <v>0.41025600000000001</v>
      </c>
    </row>
    <row r="4" spans="1:8" x14ac:dyDescent="0.25">
      <c r="A4" s="14">
        <v>0.42039100000000001</v>
      </c>
      <c r="B4" s="14">
        <v>0.38988800000000001</v>
      </c>
      <c r="C4" s="13">
        <v>0.32096000000000002</v>
      </c>
      <c r="D4" s="13">
        <v>0.34462999999999999</v>
      </c>
      <c r="E4" s="14">
        <v>0.63093100000000002</v>
      </c>
      <c r="F4" s="14">
        <v>0.23949699999999999</v>
      </c>
      <c r="G4" s="13">
        <v>0.38245899999999999</v>
      </c>
      <c r="H4" s="13">
        <v>0.48517700000000002</v>
      </c>
    </row>
    <row r="5" spans="1:8" x14ac:dyDescent="0.25">
      <c r="A5" s="14">
        <v>0.236455</v>
      </c>
      <c r="B5" s="14">
        <v>0.27995100000000001</v>
      </c>
      <c r="C5" s="13">
        <v>0.30488399999999999</v>
      </c>
      <c r="D5" s="13">
        <v>0.31924200000000003</v>
      </c>
      <c r="E5" s="14">
        <v>0.36068600000000001</v>
      </c>
      <c r="F5" s="14">
        <v>0.29560500000000001</v>
      </c>
      <c r="G5" s="13">
        <v>0.27651700000000001</v>
      </c>
      <c r="H5" s="13">
        <v>0.45889200000000002</v>
      </c>
    </row>
    <row r="6" spans="1:8" x14ac:dyDescent="0.25">
      <c r="A6" s="14">
        <v>0.222778</v>
      </c>
      <c r="B6" s="14">
        <v>0.233594</v>
      </c>
      <c r="C6" s="13">
        <v>0.37953100000000001</v>
      </c>
      <c r="D6" s="13">
        <v>0.32259599999999999</v>
      </c>
      <c r="E6" s="14">
        <v>0.30776599999999998</v>
      </c>
      <c r="F6" s="14">
        <v>0.29792299999999999</v>
      </c>
      <c r="G6" s="13">
        <v>0.249999</v>
      </c>
      <c r="H6" s="13">
        <v>0.395951</v>
      </c>
    </row>
    <row r="7" spans="1:8" x14ac:dyDescent="0.25">
      <c r="A7" s="14">
        <v>0.24277699999999999</v>
      </c>
      <c r="B7" s="14">
        <v>0.33727400000000002</v>
      </c>
      <c r="C7" s="13">
        <v>0.28304800000000002</v>
      </c>
      <c r="D7" s="13">
        <v>0.325206</v>
      </c>
      <c r="E7" s="14">
        <v>0.32717800000000002</v>
      </c>
      <c r="F7" s="14">
        <v>0.123889</v>
      </c>
      <c r="G7" s="13">
        <v>0.29555599999999999</v>
      </c>
      <c r="H7" s="13">
        <v>0.228381</v>
      </c>
    </row>
    <row r="8" spans="1:8" x14ac:dyDescent="0.25">
      <c r="A8" s="14">
        <v>0.252693</v>
      </c>
      <c r="B8" s="14">
        <v>0.26281900000000002</v>
      </c>
      <c r="C8" s="13">
        <v>0.352877</v>
      </c>
      <c r="D8" s="13">
        <v>0.29347400000000001</v>
      </c>
      <c r="E8" s="14">
        <v>0.211479</v>
      </c>
      <c r="F8" s="14">
        <v>0.35165999999999997</v>
      </c>
      <c r="G8" s="13">
        <v>0.35714000000000001</v>
      </c>
      <c r="H8" s="13">
        <v>0.29139999999999999</v>
      </c>
    </row>
    <row r="9" spans="1:8" x14ac:dyDescent="0.25">
      <c r="A9" s="14">
        <v>0.36498799999999998</v>
      </c>
      <c r="B9" s="14">
        <v>0.284445</v>
      </c>
      <c r="C9" s="13">
        <v>0.30340499999999998</v>
      </c>
      <c r="D9" s="13">
        <v>0.30416799999999999</v>
      </c>
      <c r="E9" s="14">
        <v>0.57374999999999998</v>
      </c>
      <c r="F9" s="14">
        <v>0.30157800000000001</v>
      </c>
      <c r="G9" s="13">
        <v>0.23666499999999999</v>
      </c>
      <c r="H9" s="13">
        <v>0.25040000000000001</v>
      </c>
    </row>
    <row r="10" spans="1:8" x14ac:dyDescent="0.25">
      <c r="A10" s="14">
        <v>0.28104299999999999</v>
      </c>
      <c r="B10" s="14">
        <v>0.41684700000000002</v>
      </c>
      <c r="C10" s="13">
        <v>0.28870499999999999</v>
      </c>
      <c r="D10" s="13">
        <v>0.28168599999999999</v>
      </c>
      <c r="E10" s="14">
        <v>0.361703</v>
      </c>
      <c r="F10" s="14">
        <v>0.345329</v>
      </c>
      <c r="G10" s="13">
        <v>0.26033899999999999</v>
      </c>
      <c r="H10" s="13">
        <v>0.27439200000000002</v>
      </c>
    </row>
    <row r="11" spans="1:8" x14ac:dyDescent="0.25">
      <c r="A11" s="14">
        <v>0.18853600000000001</v>
      </c>
      <c r="B11" s="14">
        <v>8.9165999999999995E-2</v>
      </c>
      <c r="C11" s="13">
        <v>0.24509600000000001</v>
      </c>
      <c r="D11" s="13">
        <v>0.264044</v>
      </c>
      <c r="E11" s="14">
        <v>0.18959000000000001</v>
      </c>
      <c r="F11" s="14">
        <v>0.22733100000000001</v>
      </c>
      <c r="G11" s="13">
        <v>0.236928</v>
      </c>
      <c r="H11" s="13">
        <v>0.15629999999999999</v>
      </c>
    </row>
    <row r="12" spans="1:8" x14ac:dyDescent="0.25">
      <c r="A12" s="14">
        <v>9.6251000000000003E-2</v>
      </c>
      <c r="B12" s="14">
        <v>0.179587</v>
      </c>
      <c r="C12" s="13">
        <v>0.28366000000000002</v>
      </c>
      <c r="D12" s="13">
        <v>0.19711500000000001</v>
      </c>
      <c r="E12" s="14">
        <v>6.8335000000000007E-2</v>
      </c>
      <c r="F12" s="14">
        <v>0.239537</v>
      </c>
      <c r="G12" s="13">
        <v>0.19906699999999999</v>
      </c>
      <c r="H12" s="13">
        <v>0.22743099999999999</v>
      </c>
    </row>
    <row r="13" spans="1:8" x14ac:dyDescent="0.25">
      <c r="A13" s="14">
        <v>0.35505399999999998</v>
      </c>
      <c r="B13" s="14">
        <v>0.282995</v>
      </c>
      <c r="C13" s="13">
        <v>0.25446800000000003</v>
      </c>
      <c r="D13" s="13">
        <v>0.33364100000000002</v>
      </c>
      <c r="E13" s="14">
        <v>0.21133399999999999</v>
      </c>
      <c r="F13" s="14">
        <v>0.26594099999999998</v>
      </c>
      <c r="G13" s="13">
        <v>0.37721900000000003</v>
      </c>
      <c r="H13" s="13">
        <v>0.28759800000000002</v>
      </c>
    </row>
    <row r="14" spans="1:8" x14ac:dyDescent="0.25">
      <c r="A14" s="14">
        <v>0.29166799999999998</v>
      </c>
      <c r="B14" s="14">
        <v>0.47566900000000001</v>
      </c>
      <c r="C14" s="13">
        <v>0.23655499999999999</v>
      </c>
      <c r="D14" s="13">
        <v>0.23285500000000001</v>
      </c>
      <c r="E14" s="14">
        <v>0.367616</v>
      </c>
      <c r="F14" s="14">
        <v>0.30836200000000002</v>
      </c>
      <c r="G14" s="13">
        <v>0.202905</v>
      </c>
      <c r="H14" s="13">
        <v>0.205736</v>
      </c>
    </row>
    <row r="15" spans="1:8" x14ac:dyDescent="0.25">
      <c r="A15" s="14">
        <v>0.28533999999999998</v>
      </c>
      <c r="B15" s="14">
        <v>0.35051100000000002</v>
      </c>
      <c r="C15" s="13">
        <v>0.24728700000000001</v>
      </c>
      <c r="D15" s="13">
        <v>0.154892</v>
      </c>
      <c r="E15" s="14">
        <v>0.353769</v>
      </c>
      <c r="F15" s="14">
        <v>0.362564</v>
      </c>
      <c r="G15" s="13">
        <v>0.208179</v>
      </c>
      <c r="H15" s="13">
        <v>0.27149899999999999</v>
      </c>
    </row>
    <row r="16" spans="1:8" x14ac:dyDescent="0.25">
      <c r="A16" s="14">
        <v>0.246777</v>
      </c>
      <c r="B16" s="14">
        <v>0.242116</v>
      </c>
      <c r="C16" s="13">
        <v>0.25000099999999997</v>
      </c>
      <c r="D16" s="13">
        <v>0.17238800000000001</v>
      </c>
      <c r="E16" s="14">
        <v>0.27554600000000001</v>
      </c>
      <c r="F16" s="14">
        <v>0.29679</v>
      </c>
      <c r="G16" s="13">
        <v>0.28743099999999999</v>
      </c>
      <c r="H16" s="13">
        <v>0.27208500000000002</v>
      </c>
    </row>
    <row r="17" spans="1:8" x14ac:dyDescent="0.25">
      <c r="A17" s="14">
        <v>0.33222800000000002</v>
      </c>
      <c r="B17" s="14">
        <v>0.239596</v>
      </c>
      <c r="C17" s="13">
        <v>0.37171100000000001</v>
      </c>
      <c r="D17" s="13">
        <v>0.27333099999999999</v>
      </c>
      <c r="E17" s="14">
        <v>0.26908399999999999</v>
      </c>
      <c r="F17" s="14">
        <v>0.27128099999999999</v>
      </c>
      <c r="G17" s="13">
        <v>0.24044599999999999</v>
      </c>
      <c r="H17" s="13">
        <v>0.22081100000000001</v>
      </c>
    </row>
    <row r="18" spans="1:8" x14ac:dyDescent="0.25">
      <c r="A18" s="14">
        <v>0.31271900000000002</v>
      </c>
      <c r="B18" s="14">
        <v>0.38250699999999999</v>
      </c>
      <c r="C18" s="13">
        <v>0.206563</v>
      </c>
      <c r="D18" s="13">
        <v>0.26570899999999997</v>
      </c>
      <c r="E18" s="14">
        <v>0.31900600000000001</v>
      </c>
      <c r="F18" s="14">
        <v>0.36854300000000001</v>
      </c>
      <c r="G18" s="13">
        <v>0.28092099999999998</v>
      </c>
      <c r="H18" s="13">
        <v>0.312199</v>
      </c>
    </row>
    <row r="19" spans="1:8" x14ac:dyDescent="0.25">
      <c r="A19" s="14">
        <v>0.277169</v>
      </c>
      <c r="B19" s="14">
        <v>0.34833799999999998</v>
      </c>
      <c r="C19" s="13">
        <v>0.319581</v>
      </c>
      <c r="D19" s="13">
        <v>0.46527499999999999</v>
      </c>
      <c r="E19" s="14">
        <v>0.25682199999999999</v>
      </c>
      <c r="F19" s="14">
        <v>0.351211</v>
      </c>
      <c r="G19" s="13">
        <v>0.30281400000000003</v>
      </c>
      <c r="H19" s="13">
        <v>1.0001100000000001</v>
      </c>
    </row>
    <row r="20" spans="1:8" x14ac:dyDescent="0.25">
      <c r="A20" s="14">
        <v>0.25333499999999998</v>
      </c>
      <c r="B20" s="14">
        <v>0.40143899999999999</v>
      </c>
      <c r="C20" s="13">
        <v>0.32597399999999999</v>
      </c>
      <c r="D20" s="13">
        <v>0.26140600000000003</v>
      </c>
      <c r="E20" s="14">
        <v>0.61978299999999997</v>
      </c>
      <c r="F20" s="14">
        <v>0.51453499999999996</v>
      </c>
      <c r="G20" s="13">
        <v>0.32073200000000002</v>
      </c>
      <c r="H20" s="13">
        <v>0.40399499999999999</v>
      </c>
    </row>
    <row r="21" spans="1:8" x14ac:dyDescent="0.25">
      <c r="A21" s="14">
        <v>0.21998899999999999</v>
      </c>
      <c r="B21" s="14">
        <v>0.27133499999999999</v>
      </c>
      <c r="C21" s="13">
        <v>0.54073899999999997</v>
      </c>
      <c r="D21" s="13">
        <v>0.25956499999999999</v>
      </c>
      <c r="E21" s="14">
        <v>0.25518200000000002</v>
      </c>
      <c r="F21" s="14">
        <v>0.26221</v>
      </c>
      <c r="G21" s="13">
        <v>0.24174899999999999</v>
      </c>
      <c r="H21" s="13">
        <v>0.16678899999999999</v>
      </c>
    </row>
    <row r="22" spans="1:8" x14ac:dyDescent="0.25">
      <c r="A22" s="14">
        <v>0.25075900000000001</v>
      </c>
      <c r="B22" s="14">
        <v>0.192858</v>
      </c>
      <c r="C22" s="13">
        <v>0.32694099999999998</v>
      </c>
      <c r="D22" s="13">
        <v>0.45800800000000003</v>
      </c>
      <c r="E22" s="14">
        <v>0.27166699999999999</v>
      </c>
      <c r="F22" s="14">
        <v>0.228411</v>
      </c>
      <c r="G22" s="13">
        <v>0.56971400000000005</v>
      </c>
      <c r="H22" s="13">
        <v>0.46824199999999999</v>
      </c>
    </row>
    <row r="23" spans="1:8" x14ac:dyDescent="0.25">
      <c r="A23" s="14">
        <v>0.97292999999999996</v>
      </c>
      <c r="B23" s="14">
        <v>0.57667000000000002</v>
      </c>
      <c r="C23" s="13">
        <v>0.31415599999999999</v>
      </c>
      <c r="D23" s="13">
        <v>0.28533500000000001</v>
      </c>
      <c r="E23" s="14">
        <v>0.33300200000000002</v>
      </c>
      <c r="F23" s="14">
        <v>0.36742599999999997</v>
      </c>
      <c r="G23" s="13">
        <v>0.37838699999999997</v>
      </c>
      <c r="H23" s="13">
        <v>0.46074700000000002</v>
      </c>
    </row>
    <row r="24" spans="1:8" x14ac:dyDescent="0.25">
      <c r="A24" s="14">
        <v>0.68643799999999999</v>
      </c>
      <c r="B24" s="14">
        <v>0.73141</v>
      </c>
      <c r="C24" s="13">
        <v>0.41392800000000002</v>
      </c>
      <c r="D24" s="13">
        <v>0.317415</v>
      </c>
      <c r="E24" s="14">
        <v>0.334007</v>
      </c>
      <c r="F24" s="14">
        <v>0.29036699999999999</v>
      </c>
      <c r="G24" s="13">
        <v>0.24346200000000001</v>
      </c>
      <c r="H24" s="13">
        <v>0.26444000000000001</v>
      </c>
    </row>
    <row r="25" spans="1:8" x14ac:dyDescent="0.25">
      <c r="A25" s="14">
        <v>0.29948599999999997</v>
      </c>
      <c r="B25" s="14">
        <v>0.227744</v>
      </c>
      <c r="C25" s="13">
        <v>0.33179700000000001</v>
      </c>
      <c r="D25" s="13">
        <v>0.281667</v>
      </c>
      <c r="E25" s="14">
        <v>0.39167800000000003</v>
      </c>
      <c r="F25" s="14">
        <v>0.25000099999999997</v>
      </c>
      <c r="G25" s="13">
        <v>0.35393200000000002</v>
      </c>
      <c r="H25" s="13">
        <v>0.221639</v>
      </c>
    </row>
    <row r="26" spans="1:8" x14ac:dyDescent="0.25">
      <c r="A26" s="14">
        <v>0.36924899999999999</v>
      </c>
      <c r="B26" s="14">
        <v>0.28359200000000001</v>
      </c>
      <c r="C26" s="13">
        <v>0.50571900000000003</v>
      </c>
      <c r="D26" s="13">
        <v>0.72175500000000004</v>
      </c>
      <c r="E26" s="14">
        <v>0.24643300000000001</v>
      </c>
      <c r="F26" s="14">
        <v>0.25867099999999998</v>
      </c>
      <c r="G26" s="13">
        <v>0.32056099999999998</v>
      </c>
      <c r="H26" s="13">
        <v>0.41114899999999999</v>
      </c>
    </row>
    <row r="27" spans="1:8" x14ac:dyDescent="0.25">
      <c r="A27" s="14">
        <v>0.89725999999999995</v>
      </c>
      <c r="B27" s="14">
        <v>0.34609800000000002</v>
      </c>
      <c r="C27" s="13">
        <v>0.30787500000000001</v>
      </c>
      <c r="D27" s="13">
        <v>0.35047299999999998</v>
      </c>
      <c r="E27" s="14">
        <v>0.79893999999999998</v>
      </c>
      <c r="F27" s="14">
        <v>0.69942700000000002</v>
      </c>
      <c r="G27" s="13">
        <v>0.36177300000000001</v>
      </c>
      <c r="H27" s="13">
        <v>0.34403</v>
      </c>
    </row>
    <row r="28" spans="1:8" x14ac:dyDescent="0.25">
      <c r="A28" s="14">
        <v>1.0533360000000001</v>
      </c>
      <c r="B28" s="14">
        <v>0.52548600000000001</v>
      </c>
      <c r="C28" s="13">
        <v>0.535995</v>
      </c>
      <c r="D28" s="13">
        <v>0.44436700000000001</v>
      </c>
      <c r="E28" s="14">
        <v>0.52308500000000002</v>
      </c>
      <c r="F28" s="14">
        <v>0.56222300000000003</v>
      </c>
      <c r="G28" s="13">
        <v>0.34231600000000001</v>
      </c>
      <c r="H28" s="13">
        <v>0.34604299999999999</v>
      </c>
    </row>
    <row r="29" spans="1:8" x14ac:dyDescent="0.25">
      <c r="A29" s="14">
        <v>0.400501</v>
      </c>
      <c r="B29" s="14">
        <v>0.26997199999999999</v>
      </c>
      <c r="C29" s="13">
        <v>0.45033299999999998</v>
      </c>
      <c r="D29" s="13">
        <v>0.27677099999999999</v>
      </c>
      <c r="E29" s="14">
        <v>0.32777099999999998</v>
      </c>
      <c r="F29" s="14">
        <v>0.61057499999999998</v>
      </c>
      <c r="G29" s="13">
        <v>0.26874900000000002</v>
      </c>
      <c r="H29" s="13">
        <v>0.25209100000000001</v>
      </c>
    </row>
    <row r="30" spans="1:8" x14ac:dyDescent="0.25">
      <c r="A30" s="14">
        <v>0.23333400000000001</v>
      </c>
      <c r="B30" s="14">
        <v>0.24190700000000001</v>
      </c>
      <c r="C30" s="13">
        <v>0.23424200000000001</v>
      </c>
      <c r="D30" s="13">
        <v>0.25534000000000001</v>
      </c>
      <c r="E30" s="14">
        <v>0.29798200000000002</v>
      </c>
      <c r="F30" s="14">
        <v>0.29312300000000002</v>
      </c>
      <c r="G30" s="13">
        <v>0.273169</v>
      </c>
      <c r="H30" s="13">
        <v>0.35031899999999999</v>
      </c>
    </row>
    <row r="31" spans="1:8" x14ac:dyDescent="0.25">
      <c r="A31" s="14">
        <v>0.24782100000000001</v>
      </c>
      <c r="B31" s="14">
        <v>0.21409300000000001</v>
      </c>
      <c r="C31" s="13">
        <v>0.25372699999999998</v>
      </c>
      <c r="D31" s="13">
        <v>0.199097</v>
      </c>
      <c r="E31" s="14">
        <v>0.36647299999999999</v>
      </c>
      <c r="F31" s="14">
        <v>0.12770899999999999</v>
      </c>
      <c r="G31" s="13">
        <v>0.25720700000000002</v>
      </c>
      <c r="H31" s="13">
        <v>0.171408</v>
      </c>
    </row>
    <row r="32" spans="1:8" x14ac:dyDescent="0.25">
      <c r="A32" s="14">
        <v>0.40545900000000001</v>
      </c>
      <c r="B32" s="14">
        <v>0.27142300000000003</v>
      </c>
      <c r="C32" s="13">
        <v>0.236821</v>
      </c>
      <c r="D32" s="13">
        <v>0.26091599999999998</v>
      </c>
      <c r="E32" s="14">
        <v>0.14222199999999999</v>
      </c>
      <c r="F32" s="14">
        <v>0.39444200000000001</v>
      </c>
      <c r="G32" s="13">
        <v>0.23896800000000001</v>
      </c>
      <c r="H32" s="13">
        <v>0.40529500000000002</v>
      </c>
    </row>
    <row r="33" spans="1:8" x14ac:dyDescent="0.25">
      <c r="A33" s="14">
        <v>0.88173500000000005</v>
      </c>
      <c r="B33" s="14">
        <v>0.419761</v>
      </c>
      <c r="C33" s="13">
        <v>0.19892799999999999</v>
      </c>
      <c r="D33" s="13">
        <v>0.19071199999999999</v>
      </c>
      <c r="E33" s="14">
        <v>0.27414300000000003</v>
      </c>
      <c r="F33" s="14">
        <v>0.24920100000000001</v>
      </c>
      <c r="G33" s="13">
        <v>0.52845299999999995</v>
      </c>
      <c r="H33" s="13">
        <v>0.33444600000000002</v>
      </c>
    </row>
    <row r="34" spans="1:8" x14ac:dyDescent="0.25">
      <c r="A34" s="14">
        <v>0.32475799999999999</v>
      </c>
      <c r="B34" s="14">
        <v>0.36566700000000002</v>
      </c>
      <c r="C34" s="13">
        <v>0.243169</v>
      </c>
      <c r="D34" s="13">
        <v>0.195803</v>
      </c>
      <c r="E34" s="14">
        <v>0.27750000000000002</v>
      </c>
      <c r="F34" s="14">
        <v>0.245223</v>
      </c>
      <c r="G34" s="1" t="s">
        <v>6</v>
      </c>
      <c r="H34" s="1" t="s">
        <v>6</v>
      </c>
    </row>
    <row r="35" spans="1:8" x14ac:dyDescent="0.25">
      <c r="A35" s="14">
        <v>7.2499999999999995E-2</v>
      </c>
      <c r="B35" s="2" t="s">
        <v>6</v>
      </c>
      <c r="C35" s="13">
        <v>0.19461000000000001</v>
      </c>
      <c r="D35" s="13">
        <v>0.31125000000000003</v>
      </c>
      <c r="E35" s="14">
        <v>0.50777899999999998</v>
      </c>
      <c r="F35" s="2" t="s">
        <v>6</v>
      </c>
      <c r="G35" s="13">
        <v>0.17943300000000001</v>
      </c>
      <c r="H35" s="13">
        <v>0.18305399999999999</v>
      </c>
    </row>
    <row r="36" spans="1:8" x14ac:dyDescent="0.25">
      <c r="A36" s="2" t="s">
        <v>6</v>
      </c>
      <c r="B36" s="14">
        <v>7.4999999999999997E-2</v>
      </c>
      <c r="C36" s="13">
        <v>0.16725400000000001</v>
      </c>
      <c r="D36" s="13">
        <v>0.24038100000000001</v>
      </c>
      <c r="E36" s="2" t="s">
        <v>6</v>
      </c>
      <c r="F36" s="14">
        <v>9.0319999999999998E-2</v>
      </c>
      <c r="G36" s="13">
        <v>0.20157900000000001</v>
      </c>
      <c r="H36" s="13">
        <v>0.339312</v>
      </c>
    </row>
    <row r="37" spans="1:8" x14ac:dyDescent="0.25">
      <c r="A37" s="14">
        <v>0.31528800000000001</v>
      </c>
      <c r="B37" s="14">
        <v>0.23899899999999999</v>
      </c>
      <c r="C37" s="13">
        <v>0.18252599999999999</v>
      </c>
      <c r="D37" s="13">
        <v>0.216667</v>
      </c>
      <c r="E37" s="14">
        <v>0.49986900000000001</v>
      </c>
      <c r="F37" s="14">
        <v>0.448297</v>
      </c>
      <c r="G37" s="13">
        <v>0.11749999999999999</v>
      </c>
      <c r="H37" s="13">
        <v>0.14249999999999999</v>
      </c>
    </row>
    <row r="38" spans="1:8" x14ac:dyDescent="0.25">
      <c r="A38" s="14">
        <v>0.11088000000000001</v>
      </c>
      <c r="B38" s="14">
        <v>0.34567900000000001</v>
      </c>
      <c r="C38" s="13">
        <v>0.26711800000000002</v>
      </c>
      <c r="D38" s="13">
        <v>0.26809100000000002</v>
      </c>
      <c r="E38" s="14">
        <v>1.1140319999999999</v>
      </c>
      <c r="F38" s="14">
        <v>0.29610700000000001</v>
      </c>
      <c r="G38" s="13">
        <v>0.16514400000000001</v>
      </c>
      <c r="H38" s="13">
        <v>0.110001</v>
      </c>
    </row>
    <row r="39" spans="1:8" x14ac:dyDescent="0.25">
      <c r="A39" s="14">
        <v>0.217284</v>
      </c>
      <c r="B39" s="14">
        <v>0.32527600000000001</v>
      </c>
      <c r="C39" s="13">
        <v>0.35001300000000002</v>
      </c>
      <c r="D39" s="13">
        <v>0.346746</v>
      </c>
      <c r="E39" s="14">
        <v>0.41538799999999998</v>
      </c>
      <c r="F39" s="14">
        <v>0.438554</v>
      </c>
      <c r="G39" s="13">
        <v>0.274474</v>
      </c>
      <c r="H39" s="13">
        <v>0.28007100000000001</v>
      </c>
    </row>
    <row r="40" spans="1:8" x14ac:dyDescent="0.25">
      <c r="A40" s="14">
        <v>0.26002500000000001</v>
      </c>
      <c r="B40" s="14">
        <v>0.26494200000000001</v>
      </c>
      <c r="C40" s="13">
        <v>0.34398099999999998</v>
      </c>
      <c r="D40" s="13">
        <v>0.33688499999999999</v>
      </c>
      <c r="E40" s="14">
        <v>0.32267000000000001</v>
      </c>
      <c r="F40" s="14">
        <v>0.32147900000000001</v>
      </c>
      <c r="G40" s="13">
        <v>0.36551499999999998</v>
      </c>
      <c r="H40" s="13">
        <v>0.35752499999999998</v>
      </c>
    </row>
    <row r="41" spans="1:8" x14ac:dyDescent="0.25">
      <c r="A41" s="14">
        <v>0.26683600000000002</v>
      </c>
      <c r="B41" s="14">
        <v>0.31523000000000001</v>
      </c>
      <c r="C41" s="13">
        <v>0.39632899999999999</v>
      </c>
      <c r="D41" s="13">
        <v>0.38633200000000001</v>
      </c>
      <c r="E41" s="14">
        <v>0.328183</v>
      </c>
      <c r="F41" s="14">
        <v>0.32051400000000002</v>
      </c>
      <c r="G41" s="13">
        <v>0.29951800000000001</v>
      </c>
      <c r="H41" s="13">
        <v>0.34778100000000001</v>
      </c>
    </row>
    <row r="42" spans="1:8" x14ac:dyDescent="0.25">
      <c r="A42" s="14">
        <v>0.249551</v>
      </c>
      <c r="B42" s="14">
        <v>0.30419499999999999</v>
      </c>
      <c r="C42" s="13">
        <v>0.39899000000000001</v>
      </c>
      <c r="D42" s="13">
        <v>0.204317</v>
      </c>
      <c r="E42" s="2" t="s">
        <v>6</v>
      </c>
      <c r="F42" s="14">
        <v>0.16830200000000001</v>
      </c>
      <c r="G42" s="13">
        <v>0.27548099999999998</v>
      </c>
      <c r="H42" s="13">
        <v>0.30438799999999999</v>
      </c>
    </row>
    <row r="43" spans="1:8" x14ac:dyDescent="0.25">
      <c r="A43" s="14">
        <v>0.282941</v>
      </c>
      <c r="B43" s="14">
        <v>0.23055400000000001</v>
      </c>
      <c r="C43" s="13">
        <v>0.30476799999999998</v>
      </c>
      <c r="D43" s="13">
        <v>0.27037</v>
      </c>
      <c r="E43" s="14">
        <v>0.38357799999999997</v>
      </c>
      <c r="F43" s="14">
        <v>0.50882799999999995</v>
      </c>
      <c r="G43" s="13">
        <v>0.225213</v>
      </c>
      <c r="H43" s="13">
        <v>0.55165500000000001</v>
      </c>
    </row>
    <row r="44" spans="1:8" x14ac:dyDescent="0.25">
      <c r="A44" s="14">
        <v>0.203819</v>
      </c>
      <c r="B44" s="14">
        <v>0.212031</v>
      </c>
      <c r="C44" s="13">
        <v>0.249336</v>
      </c>
      <c r="D44" s="13">
        <v>0.24104</v>
      </c>
      <c r="E44" s="14">
        <v>0.32360800000000001</v>
      </c>
      <c r="F44" s="14">
        <v>0.60803099999999999</v>
      </c>
      <c r="G44" s="13">
        <v>0.630193</v>
      </c>
      <c r="H44" s="13">
        <v>0.45205000000000001</v>
      </c>
    </row>
    <row r="45" spans="1:8" x14ac:dyDescent="0.25">
      <c r="A45" s="14">
        <v>0.30425999999999997</v>
      </c>
      <c r="B45" s="14">
        <v>0.173599</v>
      </c>
      <c r="C45" s="13">
        <v>0.30280099999999999</v>
      </c>
      <c r="D45" s="13">
        <v>0.256249</v>
      </c>
      <c r="E45" s="14">
        <v>0.33173900000000001</v>
      </c>
      <c r="F45" s="14">
        <v>0.37485600000000002</v>
      </c>
      <c r="G45" s="13">
        <v>0.29017300000000001</v>
      </c>
      <c r="H45" s="13">
        <v>0.29000100000000001</v>
      </c>
    </row>
    <row r="46" spans="1:8" x14ac:dyDescent="0.25">
      <c r="A46" s="14">
        <v>0.30868299999999999</v>
      </c>
      <c r="B46" s="14">
        <v>0.28272900000000001</v>
      </c>
      <c r="C46" s="13">
        <v>0.33349800000000002</v>
      </c>
      <c r="D46" s="13">
        <v>0.34542299999999998</v>
      </c>
      <c r="E46" s="14">
        <v>0.31106</v>
      </c>
      <c r="F46" s="14">
        <v>0.35090500000000002</v>
      </c>
      <c r="G46" s="13">
        <v>0.25487700000000002</v>
      </c>
      <c r="H46" s="13">
        <v>0.22925999999999999</v>
      </c>
    </row>
    <row r="47" spans="1:8" x14ac:dyDescent="0.25">
      <c r="A47" s="14">
        <v>0.42603600000000003</v>
      </c>
      <c r="B47" s="14">
        <v>0.24868799999999999</v>
      </c>
      <c r="C47" s="13">
        <v>0.51105800000000001</v>
      </c>
      <c r="D47" s="13">
        <v>0.478464</v>
      </c>
      <c r="E47" s="14">
        <v>0.53340100000000001</v>
      </c>
      <c r="F47" s="14">
        <v>0.47692699999999999</v>
      </c>
      <c r="G47" s="13">
        <v>0.251946</v>
      </c>
      <c r="H47" s="13">
        <v>0.20904800000000001</v>
      </c>
    </row>
    <row r="48" spans="1:8" x14ac:dyDescent="0.25">
      <c r="A48" s="14">
        <v>0.26963999999999999</v>
      </c>
      <c r="B48" s="14">
        <v>0.263405</v>
      </c>
      <c r="C48" s="13">
        <v>0.501251</v>
      </c>
      <c r="D48" s="13">
        <v>0.48976199999999998</v>
      </c>
      <c r="E48" s="14">
        <v>0.53126899999999999</v>
      </c>
      <c r="F48" s="14">
        <v>0.55906800000000001</v>
      </c>
      <c r="G48" s="13">
        <v>0.26744600000000002</v>
      </c>
      <c r="H48" s="13">
        <v>0.37266500000000002</v>
      </c>
    </row>
    <row r="49" spans="1:8" x14ac:dyDescent="0.25">
      <c r="A49" s="14">
        <v>0.421765</v>
      </c>
      <c r="B49" s="14">
        <v>0.33833400000000002</v>
      </c>
      <c r="C49" s="13">
        <v>0.54118999999999995</v>
      </c>
      <c r="D49" s="13">
        <v>0.42266799999999999</v>
      </c>
      <c r="E49" s="14">
        <v>0.33166800000000002</v>
      </c>
      <c r="F49" s="14">
        <v>0.37558000000000002</v>
      </c>
      <c r="G49" s="13">
        <v>0.359018</v>
      </c>
      <c r="H49" s="13">
        <v>0.32777600000000001</v>
      </c>
    </row>
    <row r="50" spans="1:8" x14ac:dyDescent="0.25">
      <c r="A50" s="14">
        <v>0.51521499999999998</v>
      </c>
      <c r="B50" s="14">
        <v>0.37758000000000003</v>
      </c>
      <c r="C50" s="13">
        <v>0.36194300000000001</v>
      </c>
      <c r="D50" s="13">
        <v>0.26417299999999999</v>
      </c>
      <c r="E50" s="14">
        <v>0.38309500000000002</v>
      </c>
      <c r="F50" s="14">
        <v>0.440556</v>
      </c>
      <c r="G50" s="13">
        <v>0.56458600000000003</v>
      </c>
      <c r="H50" s="13">
        <v>0.64554400000000001</v>
      </c>
    </row>
    <row r="51" spans="1:8" x14ac:dyDescent="0.25">
      <c r="A51" s="14">
        <v>0.30113699999999999</v>
      </c>
      <c r="B51" s="14">
        <v>0.27566800000000002</v>
      </c>
      <c r="C51" s="13">
        <v>0.25779400000000002</v>
      </c>
      <c r="D51" s="13">
        <v>0.26968700000000001</v>
      </c>
      <c r="E51" s="14">
        <v>0.31159999999999999</v>
      </c>
      <c r="F51" s="14">
        <v>0.38521499999999997</v>
      </c>
      <c r="G51" s="13">
        <v>0.52049900000000004</v>
      </c>
      <c r="H51" s="13">
        <v>0.41096899999999997</v>
      </c>
    </row>
    <row r="52" spans="1:8" x14ac:dyDescent="0.25">
      <c r="A52" s="14">
        <v>0.29692200000000002</v>
      </c>
      <c r="B52" s="14">
        <v>0.235765</v>
      </c>
      <c r="C52" s="13">
        <v>0.25933200000000001</v>
      </c>
      <c r="D52" s="13">
        <v>0.29361100000000001</v>
      </c>
      <c r="E52" s="14">
        <v>0.43198700000000001</v>
      </c>
      <c r="F52" s="14">
        <v>0.44822200000000001</v>
      </c>
      <c r="G52" s="13">
        <v>0.28880299999999998</v>
      </c>
      <c r="H52" s="13">
        <v>0.22365299999999999</v>
      </c>
    </row>
    <row r="53" spans="1:8" x14ac:dyDescent="0.25">
      <c r="A53" s="14">
        <v>0.27558700000000003</v>
      </c>
      <c r="B53" s="14">
        <v>0.25491000000000003</v>
      </c>
      <c r="C53" s="13">
        <v>0.25456200000000001</v>
      </c>
      <c r="D53" s="13">
        <v>0.20727300000000001</v>
      </c>
      <c r="E53" s="14">
        <v>0.34030899999999997</v>
      </c>
      <c r="F53" s="14">
        <v>0.4491</v>
      </c>
      <c r="G53" s="13">
        <v>0.27998400000000001</v>
      </c>
      <c r="H53" s="13">
        <v>0.26944699999999999</v>
      </c>
    </row>
    <row r="54" spans="1:8" x14ac:dyDescent="0.25">
      <c r="A54" s="14">
        <v>0.31309500000000001</v>
      </c>
      <c r="B54" s="14">
        <v>0.50082800000000005</v>
      </c>
      <c r="C54" s="13">
        <v>0.229327</v>
      </c>
      <c r="D54" s="13">
        <v>0.22580700000000001</v>
      </c>
      <c r="E54" s="14">
        <v>0.26506400000000002</v>
      </c>
      <c r="F54" s="14">
        <v>0.243421</v>
      </c>
      <c r="G54" s="13">
        <v>0.25424099999999999</v>
      </c>
      <c r="H54" s="13">
        <v>0.31295600000000001</v>
      </c>
    </row>
    <row r="55" spans="1:8" x14ac:dyDescent="0.25">
      <c r="A55" s="14">
        <v>0.31200499999999998</v>
      </c>
      <c r="B55" s="14">
        <v>0.32762799999999997</v>
      </c>
      <c r="C55" s="13">
        <v>0.39874599999999999</v>
      </c>
      <c r="D55" s="13">
        <v>0.22166</v>
      </c>
      <c r="E55" s="14">
        <v>0.31140200000000001</v>
      </c>
      <c r="F55" s="14">
        <v>0.28622999999999998</v>
      </c>
      <c r="G55" s="13">
        <v>0.23180000000000001</v>
      </c>
      <c r="H55" s="13">
        <v>0.20288100000000001</v>
      </c>
    </row>
    <row r="56" spans="1:8" x14ac:dyDescent="0.25">
      <c r="A56" s="14">
        <v>0.35885</v>
      </c>
      <c r="B56" s="14">
        <v>0.31465199999999999</v>
      </c>
      <c r="C56" s="13">
        <v>0.31339</v>
      </c>
      <c r="D56" s="13">
        <v>0.47161900000000001</v>
      </c>
      <c r="E56" s="14">
        <v>0.34105400000000002</v>
      </c>
      <c r="F56" s="14">
        <v>0.43815500000000002</v>
      </c>
      <c r="G56" s="13">
        <v>0.25866600000000001</v>
      </c>
      <c r="H56" s="13">
        <v>0.34339599999999998</v>
      </c>
    </row>
    <row r="57" spans="1:8" x14ac:dyDescent="0.25">
      <c r="A57" s="14">
        <v>0.223943</v>
      </c>
      <c r="B57" s="14">
        <v>0.216115</v>
      </c>
      <c r="C57" s="13">
        <v>0.39068900000000001</v>
      </c>
      <c r="D57" s="13">
        <v>0.49249999999999999</v>
      </c>
      <c r="E57" s="14">
        <v>0.63716899999999999</v>
      </c>
      <c r="F57" s="14">
        <v>0.79998999999999998</v>
      </c>
      <c r="G57" s="13">
        <v>0.219333</v>
      </c>
      <c r="H57" s="13">
        <v>0.32970100000000002</v>
      </c>
    </row>
    <row r="58" spans="1:8" x14ac:dyDescent="0.25">
      <c r="A58" s="14">
        <v>0.34583599999999998</v>
      </c>
      <c r="B58" s="14">
        <v>0.33569199999999999</v>
      </c>
      <c r="C58" s="13">
        <v>0.25166699999999997</v>
      </c>
      <c r="D58" s="13">
        <v>0.23703199999999999</v>
      </c>
      <c r="E58" s="14">
        <v>0.36866599999999999</v>
      </c>
      <c r="F58" s="14">
        <v>0.74269799999999997</v>
      </c>
      <c r="G58" s="13">
        <v>0.36869400000000002</v>
      </c>
      <c r="H58" s="13">
        <v>0.35880899999999999</v>
      </c>
    </row>
    <row r="59" spans="1:8" x14ac:dyDescent="0.25">
      <c r="A59" s="14">
        <v>0.31732300000000002</v>
      </c>
      <c r="B59" s="14">
        <v>0.27600000000000002</v>
      </c>
      <c r="C59" s="13">
        <v>0.43789400000000001</v>
      </c>
      <c r="D59" s="13">
        <v>0.37268400000000002</v>
      </c>
      <c r="E59" s="14">
        <v>0.291744</v>
      </c>
      <c r="F59" s="14">
        <v>0.50208299999999995</v>
      </c>
      <c r="G59" s="13">
        <v>0.28090700000000002</v>
      </c>
      <c r="H59" s="13">
        <v>0.239533</v>
      </c>
    </row>
    <row r="60" spans="1:8" x14ac:dyDescent="0.25">
      <c r="A60" s="14">
        <v>0.26404899999999998</v>
      </c>
      <c r="B60" s="14">
        <v>0.270623</v>
      </c>
      <c r="C60" s="13">
        <v>0.185944</v>
      </c>
      <c r="D60" s="13">
        <v>0.26811299999999999</v>
      </c>
      <c r="E60" s="14">
        <v>0.3624</v>
      </c>
      <c r="F60" s="14">
        <v>0.31558199999999997</v>
      </c>
      <c r="G60" s="13">
        <v>0.24279100000000001</v>
      </c>
      <c r="H60" s="13">
        <v>0.28692400000000001</v>
      </c>
    </row>
    <row r="61" spans="1:8" x14ac:dyDescent="0.25">
      <c r="A61" s="14">
        <v>0.218888</v>
      </c>
      <c r="B61" s="14">
        <v>0.27007399999999998</v>
      </c>
      <c r="C61" s="13">
        <v>0.454704</v>
      </c>
      <c r="D61" s="13">
        <v>0.310977</v>
      </c>
      <c r="E61" s="14">
        <v>0.49605500000000002</v>
      </c>
      <c r="F61" s="14">
        <v>0.38022299999999998</v>
      </c>
      <c r="G61" s="13">
        <v>0.19751099999999999</v>
      </c>
      <c r="H61" s="13">
        <v>0.31807000000000002</v>
      </c>
    </row>
    <row r="62" spans="1:8" x14ac:dyDescent="0.25">
      <c r="A62" s="14">
        <v>0.40185999999999999</v>
      </c>
      <c r="B62" s="14">
        <v>0.26099</v>
      </c>
      <c r="C62" s="13">
        <v>0.418236</v>
      </c>
      <c r="D62" s="13">
        <v>0.36708600000000002</v>
      </c>
      <c r="E62" s="14">
        <v>0.38514500000000002</v>
      </c>
      <c r="F62" s="14">
        <v>0.48550300000000002</v>
      </c>
      <c r="G62" s="13">
        <v>0.287192</v>
      </c>
      <c r="H62" s="13">
        <v>0.33049600000000001</v>
      </c>
    </row>
    <row r="63" spans="1:8" x14ac:dyDescent="0.25">
      <c r="A63" s="14">
        <v>0.20688999999999999</v>
      </c>
      <c r="B63" s="14">
        <v>0.221997</v>
      </c>
      <c r="C63" s="13">
        <v>0.25749499999999997</v>
      </c>
      <c r="D63" s="13">
        <v>0.22061600000000001</v>
      </c>
      <c r="E63" s="14">
        <v>0.29988900000000002</v>
      </c>
      <c r="F63" s="14">
        <v>0.11508</v>
      </c>
      <c r="G63" s="13">
        <v>0.547902</v>
      </c>
      <c r="H63" s="13">
        <v>0.53410400000000002</v>
      </c>
    </row>
    <row r="64" spans="1:8" x14ac:dyDescent="0.25">
      <c r="A64" s="14">
        <v>0.38750000000000001</v>
      </c>
      <c r="B64" s="14">
        <v>0.310168</v>
      </c>
      <c r="C64" s="13">
        <v>0.19777900000000001</v>
      </c>
      <c r="D64" s="13">
        <v>0.21093999999999999</v>
      </c>
      <c r="E64" s="14">
        <v>0.36087399999999997</v>
      </c>
      <c r="F64" s="14">
        <v>0.34292600000000001</v>
      </c>
      <c r="G64" s="13">
        <v>0.19875100000000001</v>
      </c>
      <c r="H64" s="13">
        <v>0.163326</v>
      </c>
    </row>
    <row r="65" spans="1:20" x14ac:dyDescent="0.25">
      <c r="A65" s="14">
        <v>0.33423199999999997</v>
      </c>
      <c r="B65" s="14">
        <v>0.19212699999999999</v>
      </c>
      <c r="C65" s="13">
        <v>0.221667</v>
      </c>
      <c r="D65" s="13">
        <v>0.23499</v>
      </c>
      <c r="E65" s="14">
        <v>0.50344</v>
      </c>
      <c r="F65" s="14">
        <v>0.27439200000000002</v>
      </c>
      <c r="G65" s="13">
        <v>0.42824099999999998</v>
      </c>
      <c r="H65" s="13">
        <v>0.29478599999999999</v>
      </c>
    </row>
    <row r="66" spans="1:20" x14ac:dyDescent="0.25">
      <c r="A66" s="14">
        <v>0.207343</v>
      </c>
      <c r="B66" s="14">
        <v>0.37444699999999997</v>
      </c>
      <c r="C66" s="13">
        <v>0.32713599999999998</v>
      </c>
      <c r="D66" s="13">
        <v>0.47927500000000001</v>
      </c>
      <c r="E66" s="14">
        <v>0.39812599999999998</v>
      </c>
      <c r="F66" s="14">
        <v>0.318436</v>
      </c>
      <c r="G66" s="13">
        <v>0.23370299999999999</v>
      </c>
      <c r="H66" s="13">
        <v>0.57225199999999998</v>
      </c>
    </row>
    <row r="67" spans="1:20" x14ac:dyDescent="0.25">
      <c r="A67" s="14">
        <v>0.241674</v>
      </c>
      <c r="B67" s="14">
        <v>0.29692000000000002</v>
      </c>
      <c r="C67" s="13">
        <v>0.29112199999999999</v>
      </c>
      <c r="D67" s="13">
        <v>0.27222499999999999</v>
      </c>
      <c r="E67" s="14">
        <v>1.7093100000000001</v>
      </c>
      <c r="F67" s="14">
        <v>0.34159200000000001</v>
      </c>
      <c r="G67" s="13">
        <v>0.48416999999999999</v>
      </c>
      <c r="H67" s="13">
        <v>0.31976100000000002</v>
      </c>
    </row>
    <row r="68" spans="1:20" x14ac:dyDescent="0.25">
      <c r="A68" s="14">
        <v>0.38416899999999998</v>
      </c>
      <c r="B68" s="14">
        <v>0.28409600000000002</v>
      </c>
      <c r="C68" s="13">
        <v>0.34166800000000003</v>
      </c>
      <c r="D68" s="13">
        <v>0.43441400000000002</v>
      </c>
      <c r="E68" s="14">
        <v>0.61507400000000001</v>
      </c>
      <c r="F68" s="14">
        <v>0.32915699999999998</v>
      </c>
      <c r="G68" s="13">
        <v>0.32995799999999997</v>
      </c>
      <c r="H68" s="13">
        <v>0.36479400000000001</v>
      </c>
    </row>
    <row r="69" spans="1:20" x14ac:dyDescent="0.25">
      <c r="A69" s="14">
        <v>0.52253400000000005</v>
      </c>
      <c r="B69" s="14">
        <v>0.66978700000000002</v>
      </c>
      <c r="C69" s="13">
        <v>0.480215</v>
      </c>
      <c r="D69" s="13">
        <v>0.62382599999999999</v>
      </c>
      <c r="E69" s="14">
        <v>0.71240999999999999</v>
      </c>
      <c r="F69" s="14">
        <v>0.63400400000000001</v>
      </c>
      <c r="G69" s="13">
        <v>0.49142200000000003</v>
      </c>
      <c r="H69" s="13">
        <v>0.65352100000000002</v>
      </c>
    </row>
    <row r="70" spans="1:20" x14ac:dyDescent="0.25">
      <c r="A70" s="14">
        <v>0.49202800000000002</v>
      </c>
      <c r="B70" s="14">
        <v>0.74583299999999997</v>
      </c>
      <c r="C70" s="13">
        <v>0.57693399999999995</v>
      </c>
      <c r="D70" s="13">
        <v>0.44667000000000001</v>
      </c>
      <c r="E70" s="14">
        <v>0.850661</v>
      </c>
      <c r="F70" s="14">
        <v>0.22745000000000001</v>
      </c>
      <c r="G70" s="13">
        <v>0.26469999999999999</v>
      </c>
      <c r="H70" s="13">
        <v>0.26201200000000002</v>
      </c>
    </row>
    <row r="71" spans="1:20" x14ac:dyDescent="0.25">
      <c r="A71" s="14">
        <v>0.36198000000000002</v>
      </c>
      <c r="B71" s="14">
        <v>0.239346</v>
      </c>
      <c r="C71" s="13">
        <v>0.26504</v>
      </c>
      <c r="D71" s="13">
        <v>0.27627600000000002</v>
      </c>
      <c r="E71" s="14">
        <v>0.39469700000000002</v>
      </c>
      <c r="F71" s="14">
        <v>0.44070300000000001</v>
      </c>
      <c r="G71" s="13">
        <v>0.21274100000000001</v>
      </c>
      <c r="H71" s="13">
        <v>0.32583099999999998</v>
      </c>
    </row>
    <row r="72" spans="1:20" x14ac:dyDescent="0.25">
      <c r="A72" s="14">
        <v>0.219193</v>
      </c>
      <c r="B72" s="14">
        <v>0.277582</v>
      </c>
      <c r="C72" s="13">
        <v>0.27629399999999998</v>
      </c>
      <c r="D72" s="13">
        <v>0.234315</v>
      </c>
      <c r="E72" s="14">
        <v>0.23719000000000001</v>
      </c>
      <c r="F72" s="14">
        <v>0.219861</v>
      </c>
      <c r="G72" s="13">
        <v>0.42210700000000001</v>
      </c>
      <c r="H72" s="13">
        <v>0.34185100000000002</v>
      </c>
      <c r="K72">
        <v>0.33687408860759499</v>
      </c>
      <c r="L72">
        <v>0.31905518987341769</v>
      </c>
      <c r="M72">
        <v>0.33938061250000001</v>
      </c>
      <c r="N72">
        <v>0.32508884999999998</v>
      </c>
      <c r="O72">
        <v>0.40323253846153845</v>
      </c>
      <c r="P72">
        <v>0.36076430379746821</v>
      </c>
      <c r="Q72">
        <v>0.32099757692307701</v>
      </c>
      <c r="R72">
        <v>0.34279798717948706</v>
      </c>
    </row>
    <row r="73" spans="1:20" x14ac:dyDescent="0.25">
      <c r="A73" s="14">
        <v>0.336287</v>
      </c>
      <c r="B73" s="14">
        <v>0.352049</v>
      </c>
      <c r="C73" s="13">
        <v>0.39532600000000001</v>
      </c>
      <c r="D73" s="13">
        <v>0.632378</v>
      </c>
      <c r="E73" s="14">
        <v>0.31797700000000001</v>
      </c>
      <c r="F73" s="14">
        <v>0.225768</v>
      </c>
      <c r="G73" s="13">
        <v>0.32996999999999999</v>
      </c>
      <c r="H73" s="13">
        <v>0.30338900000000002</v>
      </c>
    </row>
    <row r="74" spans="1:20" x14ac:dyDescent="0.25">
      <c r="A74" s="14">
        <v>0.245534</v>
      </c>
      <c r="B74" s="14">
        <v>0.33498099999999997</v>
      </c>
      <c r="C74" s="13">
        <v>0.30811500000000003</v>
      </c>
      <c r="D74" s="13">
        <v>0.363149</v>
      </c>
      <c r="E74" s="14">
        <v>0.28390799999999999</v>
      </c>
      <c r="F74" s="14">
        <v>0.23157</v>
      </c>
      <c r="G74" s="13">
        <v>0.33857900000000002</v>
      </c>
      <c r="H74" s="13">
        <v>0.32235200000000003</v>
      </c>
      <c r="K74">
        <f>K72*1000</f>
        <v>336.87408860759501</v>
      </c>
      <c r="L74">
        <f t="shared" ref="L74:R74" si="0">L72*1000</f>
        <v>319.0551898734177</v>
      </c>
      <c r="M74">
        <f t="shared" si="0"/>
        <v>339.38061249999998</v>
      </c>
      <c r="N74">
        <f t="shared" si="0"/>
        <v>325.08884999999998</v>
      </c>
      <c r="O74">
        <f t="shared" si="0"/>
        <v>403.23253846153847</v>
      </c>
      <c r="P74">
        <f t="shared" si="0"/>
        <v>360.76430379746819</v>
      </c>
      <c r="Q74">
        <f t="shared" si="0"/>
        <v>320.99757692307702</v>
      </c>
      <c r="R74">
        <f t="shared" si="0"/>
        <v>342.79798717948705</v>
      </c>
    </row>
    <row r="75" spans="1:20" x14ac:dyDescent="0.25">
      <c r="A75" s="14">
        <v>0.26378000000000001</v>
      </c>
      <c r="B75" s="14">
        <v>0.28441100000000002</v>
      </c>
      <c r="C75" s="13">
        <v>0.33346300000000001</v>
      </c>
      <c r="D75" s="13">
        <v>0.36205100000000001</v>
      </c>
      <c r="E75" s="14">
        <v>0.24011399999999999</v>
      </c>
      <c r="F75" s="14">
        <v>0.26493100000000003</v>
      </c>
      <c r="G75" s="13">
        <v>0.35955900000000002</v>
      </c>
      <c r="H75" s="13">
        <v>0.275667</v>
      </c>
    </row>
    <row r="76" spans="1:20" x14ac:dyDescent="0.25">
      <c r="A76" s="14">
        <v>0.24355599999999999</v>
      </c>
      <c r="B76" s="14">
        <v>0.282082</v>
      </c>
      <c r="C76" s="13">
        <v>0.37113499999999999</v>
      </c>
      <c r="D76" s="13">
        <v>0.263679</v>
      </c>
      <c r="E76" s="14">
        <v>0.29865799999999998</v>
      </c>
      <c r="F76" s="14">
        <v>0.322849</v>
      </c>
      <c r="G76" s="13">
        <v>0.48585</v>
      </c>
      <c r="H76" s="13">
        <v>0.40561399999999997</v>
      </c>
      <c r="K76">
        <v>336.87408860759501</v>
      </c>
      <c r="L76">
        <v>319.0551898734177</v>
      </c>
      <c r="M76">
        <v>339.38061249999998</v>
      </c>
      <c r="N76">
        <v>325.08884999999998</v>
      </c>
      <c r="O76">
        <v>403.23253846153847</v>
      </c>
      <c r="P76">
        <v>360.76430379746819</v>
      </c>
      <c r="Q76">
        <v>320.99757692307702</v>
      </c>
      <c r="R76">
        <v>342.79798717948705</v>
      </c>
    </row>
    <row r="77" spans="1:20" x14ac:dyDescent="0.25">
      <c r="A77" s="14">
        <v>0.32664399999999999</v>
      </c>
      <c r="B77" s="14">
        <v>0.41015099999999999</v>
      </c>
      <c r="C77" s="13">
        <v>0.36532100000000001</v>
      </c>
      <c r="D77" s="13">
        <v>0.366838</v>
      </c>
      <c r="E77" s="14">
        <v>0.42285</v>
      </c>
      <c r="F77" s="14">
        <v>0.314828</v>
      </c>
      <c r="G77" s="13">
        <v>0.48713899999999999</v>
      </c>
      <c r="H77" s="13">
        <v>0.478765</v>
      </c>
    </row>
    <row r="78" spans="1:20" x14ac:dyDescent="0.25">
      <c r="A78" s="14">
        <v>0.27390700000000001</v>
      </c>
      <c r="B78" s="14">
        <v>0.31179499999999999</v>
      </c>
      <c r="C78" s="13">
        <v>0.37004300000000001</v>
      </c>
      <c r="D78" s="13">
        <v>0.40267999999999998</v>
      </c>
      <c r="E78" s="14">
        <v>0.26820699999999997</v>
      </c>
      <c r="F78" s="14">
        <v>0.64985499999999996</v>
      </c>
      <c r="G78" s="13">
        <v>0.39683299999999999</v>
      </c>
      <c r="H78" s="13">
        <v>0.86084099999999997</v>
      </c>
      <c r="K78">
        <v>336.87408860759501</v>
      </c>
      <c r="M78">
        <v>3.8889746416058052E-2</v>
      </c>
      <c r="N78">
        <v>2.7647195419174889E-2</v>
      </c>
      <c r="O78">
        <v>3.0969000159457714E-2</v>
      </c>
      <c r="P78">
        <v>2.4276705067775413E-2</v>
      </c>
      <c r="Q78">
        <v>5.0406041545039748E-2</v>
      </c>
      <c r="R78">
        <v>3.267659745883697E-2</v>
      </c>
      <c r="S78">
        <v>2.587489876613551E-2</v>
      </c>
      <c r="T78">
        <v>3.3241077885996763E-2</v>
      </c>
    </row>
    <row r="79" spans="1:20" x14ac:dyDescent="0.25">
      <c r="A79" s="14">
        <v>0.32415699999999997</v>
      </c>
      <c r="B79" s="14">
        <v>0.247756</v>
      </c>
      <c r="C79" s="13">
        <v>0.32477299999999998</v>
      </c>
      <c r="D79" s="13">
        <v>0.44952999999999999</v>
      </c>
      <c r="E79" s="14">
        <v>0.33202300000000001</v>
      </c>
      <c r="F79" s="14">
        <v>0.38303399999999999</v>
      </c>
      <c r="G79" s="13">
        <v>0.36709199999999997</v>
      </c>
      <c r="H79" s="13">
        <v>0.43050899999999998</v>
      </c>
      <c r="K79">
        <v>319.0551898734177</v>
      </c>
    </row>
    <row r="80" spans="1:20" x14ac:dyDescent="0.25">
      <c r="A80" s="14">
        <v>0.19476099999999999</v>
      </c>
      <c r="B80" s="14">
        <v>0.24551300000000001</v>
      </c>
      <c r="C80" s="13">
        <v>0.30881799999999998</v>
      </c>
      <c r="D80" s="13">
        <v>0.32297100000000001</v>
      </c>
      <c r="E80" s="14">
        <v>0.29484700000000003</v>
      </c>
      <c r="F80" s="14">
        <v>0.236232</v>
      </c>
      <c r="G80" s="13">
        <v>0.32504499999999997</v>
      </c>
      <c r="H80" s="13">
        <v>0.310417</v>
      </c>
      <c r="K80">
        <v>339.38061249999998</v>
      </c>
      <c r="M80">
        <f>M78*1000</f>
        <v>38.889746416058053</v>
      </c>
      <c r="N80">
        <f t="shared" ref="N80:T80" si="1">N78*1000</f>
        <v>27.647195419174889</v>
      </c>
      <c r="O80">
        <f t="shared" si="1"/>
        <v>30.969000159457714</v>
      </c>
      <c r="P80">
        <f t="shared" si="1"/>
        <v>24.276705067775413</v>
      </c>
      <c r="Q80">
        <f t="shared" si="1"/>
        <v>50.406041545039749</v>
      </c>
      <c r="R80">
        <f t="shared" si="1"/>
        <v>32.676597458836973</v>
      </c>
      <c r="S80">
        <f t="shared" si="1"/>
        <v>25.874898766135509</v>
      </c>
      <c r="T80">
        <f t="shared" si="1"/>
        <v>33.241077885996766</v>
      </c>
    </row>
    <row r="81" spans="1:20" x14ac:dyDescent="0.25">
      <c r="A81" s="14">
        <v>0.55167100000000002</v>
      </c>
      <c r="B81" s="14">
        <v>0.54610999999999998</v>
      </c>
      <c r="C81" s="13">
        <v>1.2691760000000001</v>
      </c>
      <c r="D81" s="13">
        <v>0.52984900000000001</v>
      </c>
      <c r="E81" s="14">
        <v>0.45965299999999998</v>
      </c>
      <c r="F81" s="14">
        <v>0.56916599999999995</v>
      </c>
      <c r="G81" s="13">
        <v>0.65147999999999995</v>
      </c>
      <c r="H81" s="13">
        <v>0.39973399999999998</v>
      </c>
      <c r="K81">
        <v>325.08884999999998</v>
      </c>
    </row>
    <row r="82" spans="1:20" x14ac:dyDescent="0.25">
      <c r="A82" s="32">
        <v>0.37706000000000001</v>
      </c>
      <c r="B82" s="32">
        <v>0.41053200000000001</v>
      </c>
      <c r="C82" s="23">
        <v>0.46974900000000003</v>
      </c>
      <c r="D82" s="23">
        <v>0.46332800000000002</v>
      </c>
      <c r="E82" s="32">
        <v>0.58247899999999997</v>
      </c>
      <c r="F82" s="32">
        <v>0.46743299999999999</v>
      </c>
      <c r="G82" s="8"/>
      <c r="H82" s="8"/>
      <c r="K82">
        <v>403.23253846153847</v>
      </c>
      <c r="M82">
        <v>38.889746416058053</v>
      </c>
      <c r="N82">
        <v>27.647195419174889</v>
      </c>
      <c r="O82">
        <v>30.969000159457714</v>
      </c>
      <c r="P82">
        <v>24.276705067775413</v>
      </c>
      <c r="Q82">
        <v>50.406041545039749</v>
      </c>
      <c r="R82">
        <v>32.676597458836973</v>
      </c>
      <c r="S82">
        <v>25.874898766135509</v>
      </c>
      <c r="T82">
        <v>33.241077885996766</v>
      </c>
    </row>
    <row r="83" spans="1:20" s="11" customFormat="1" x14ac:dyDescent="0.25">
      <c r="A83" s="35">
        <f>AVERAGE(A3:A82)</f>
        <v>0.33687408860759499</v>
      </c>
      <c r="B83" s="35">
        <f t="shared" ref="B83:H83" si="2">AVERAGE(B3:B82)</f>
        <v>0.31905518987341769</v>
      </c>
      <c r="C83" s="35">
        <f t="shared" si="2"/>
        <v>0.33938061250000001</v>
      </c>
      <c r="D83" s="35">
        <f t="shared" si="2"/>
        <v>0.32508884999999998</v>
      </c>
      <c r="E83" s="35">
        <f t="shared" si="2"/>
        <v>0.40323253846153845</v>
      </c>
      <c r="F83" s="35">
        <f t="shared" si="2"/>
        <v>0.36076430379746821</v>
      </c>
      <c r="G83" s="35">
        <f t="shared" si="2"/>
        <v>0.32099757692307701</v>
      </c>
      <c r="H83" s="35">
        <f t="shared" si="2"/>
        <v>0.34279798717948706</v>
      </c>
      <c r="I83" s="36" t="s">
        <v>7</v>
      </c>
      <c r="K83">
        <v>360.76430379746819</v>
      </c>
    </row>
    <row r="84" spans="1:20" s="11" customFormat="1" x14ac:dyDescent="0.25">
      <c r="A84" s="15">
        <f>STDEVA(A3:A82)</f>
        <v>0.17635695254389086</v>
      </c>
      <c r="B84" s="15">
        <f t="shared" ref="B84:H84" si="3">STDEVA(B3:B82)</f>
        <v>0.1253743101934405</v>
      </c>
      <c r="C84" s="15">
        <f t="shared" si="3"/>
        <v>0.14132406030969241</v>
      </c>
      <c r="D84" s="15">
        <f t="shared" si="3"/>
        <v>0.11078441388012136</v>
      </c>
      <c r="E84" s="15">
        <f t="shared" si="3"/>
        <v>0.22712964548162132</v>
      </c>
      <c r="F84" s="15">
        <f t="shared" si="3"/>
        <v>0.14818160770944058</v>
      </c>
      <c r="G84" s="15">
        <f t="shared" si="3"/>
        <v>0.11659230527701546</v>
      </c>
      <c r="H84" s="15">
        <f t="shared" si="3"/>
        <v>0.14978431164699094</v>
      </c>
      <c r="I84" s="37" t="s">
        <v>8</v>
      </c>
      <c r="K84">
        <v>320.99757692307702</v>
      </c>
      <c r="M84">
        <v>38.889746416058053</v>
      </c>
    </row>
    <row r="85" spans="1:20" s="11" customFormat="1" x14ac:dyDescent="0.25">
      <c r="A85" s="15">
        <f>COUNT(A3:A82)</f>
        <v>79</v>
      </c>
      <c r="B85" s="15">
        <f t="shared" ref="B85:H85" si="4">COUNT(B3:B82)</f>
        <v>79</v>
      </c>
      <c r="C85" s="15">
        <f t="shared" si="4"/>
        <v>80</v>
      </c>
      <c r="D85" s="15">
        <f t="shared" si="4"/>
        <v>80</v>
      </c>
      <c r="E85" s="15">
        <f t="shared" si="4"/>
        <v>78</v>
      </c>
      <c r="F85" s="15">
        <f t="shared" si="4"/>
        <v>79</v>
      </c>
      <c r="G85" s="15">
        <f t="shared" si="4"/>
        <v>78</v>
      </c>
      <c r="H85" s="15">
        <f t="shared" si="4"/>
        <v>78</v>
      </c>
      <c r="I85" s="37" t="s">
        <v>9</v>
      </c>
      <c r="K85">
        <v>342.79798717948705</v>
      </c>
      <c r="M85">
        <v>27.647195419174889</v>
      </c>
    </row>
    <row r="86" spans="1:20" s="11" customFormat="1" x14ac:dyDescent="0.25">
      <c r="A86" s="15">
        <v>1.96</v>
      </c>
      <c r="B86" s="15">
        <v>1.96</v>
      </c>
      <c r="C86" s="15">
        <v>1.96</v>
      </c>
      <c r="D86" s="15">
        <v>1.96</v>
      </c>
      <c r="E86" s="15">
        <v>1.96</v>
      </c>
      <c r="F86" s="15">
        <v>1.96</v>
      </c>
      <c r="G86" s="15">
        <v>1.96</v>
      </c>
      <c r="H86" s="15">
        <v>1.96</v>
      </c>
      <c r="I86" s="37"/>
      <c r="M86">
        <v>30.969000159457714</v>
      </c>
    </row>
    <row r="87" spans="1:20" s="11" customFormat="1" x14ac:dyDescent="0.25">
      <c r="A87" s="39">
        <f>(A86*A84)/(A85^0.5)</f>
        <v>3.8889746416058052E-2</v>
      </c>
      <c r="B87" s="39">
        <f t="shared" ref="B87:H87" si="5">(B86*B84)/(B85^0.5)</f>
        <v>2.7647195419174889E-2</v>
      </c>
      <c r="C87" s="39">
        <f t="shared" si="5"/>
        <v>3.0969000159457714E-2</v>
      </c>
      <c r="D87" s="39">
        <f t="shared" si="5"/>
        <v>2.4276705067775413E-2</v>
      </c>
      <c r="E87" s="39">
        <f t="shared" si="5"/>
        <v>5.0406041545039748E-2</v>
      </c>
      <c r="F87" s="39">
        <f t="shared" si="5"/>
        <v>3.267659745883697E-2</v>
      </c>
      <c r="G87" s="39">
        <f t="shared" si="5"/>
        <v>2.587489876613551E-2</v>
      </c>
      <c r="H87" s="39">
        <f t="shared" si="5"/>
        <v>3.3241077885996763E-2</v>
      </c>
      <c r="I87" s="38" t="s">
        <v>10</v>
      </c>
      <c r="M87">
        <v>24.276705067775413</v>
      </c>
    </row>
    <row r="88" spans="1:20" s="11" customFormat="1" x14ac:dyDescent="0.25">
      <c r="A88" s="10"/>
      <c r="B88" s="10"/>
      <c r="C88" s="10"/>
      <c r="D88" s="10"/>
      <c r="E88" s="10"/>
      <c r="F88" s="10"/>
      <c r="G88" s="10"/>
      <c r="H88" s="10"/>
      <c r="M88">
        <v>50.406041545039749</v>
      </c>
    </row>
    <row r="89" spans="1:20" s="11" customFormat="1" x14ac:dyDescent="0.25">
      <c r="A89" s="10"/>
      <c r="B89" s="10"/>
      <c r="C89" s="10"/>
      <c r="D89" s="10"/>
      <c r="E89" s="10"/>
      <c r="F89" s="10"/>
      <c r="G89" s="10"/>
      <c r="H89" s="10"/>
      <c r="M89">
        <v>32.676597458836973</v>
      </c>
    </row>
    <row r="90" spans="1:20" s="11" customFormat="1" x14ac:dyDescent="0.25">
      <c r="A90" s="44">
        <f>AVERAGE(A43:B82)</f>
        <v>0.31950377499999993</v>
      </c>
      <c r="B90" s="44">
        <f>AVERAGE(C43:D82)</f>
        <v>0.36006996249999995</v>
      </c>
      <c r="C90" s="44">
        <f>AVERAGE(E43:F82)</f>
        <v>0.41668549999999993</v>
      </c>
      <c r="D90" s="44">
        <f>AVERAGE(G43:H82)</f>
        <v>0.35837788461538456</v>
      </c>
      <c r="E90" s="36" t="s">
        <v>7</v>
      </c>
      <c r="F90" s="10"/>
      <c r="G90" s="10">
        <v>0.31950377499999993</v>
      </c>
      <c r="H90" s="10">
        <v>0.36006996249999995</v>
      </c>
      <c r="I90" s="11">
        <v>0.41668549999999993</v>
      </c>
      <c r="J90" s="11">
        <v>0.35837788461538456</v>
      </c>
      <c r="M90">
        <v>25.874898766135509</v>
      </c>
    </row>
    <row r="91" spans="1:20" s="11" customFormat="1" x14ac:dyDescent="0.25">
      <c r="A91" s="45">
        <f>STDEVA(A43:B82)</f>
        <v>0.1050326756866557</v>
      </c>
      <c r="B91" s="45">
        <f>STDEVA(C43:D82)</f>
        <v>0.14760026217751798</v>
      </c>
      <c r="C91" s="45">
        <f>STDEVA(E43:F82)</f>
        <v>0.20375030040012035</v>
      </c>
      <c r="D91" s="45">
        <f>STDEVA(G43:H82)</f>
        <v>0.13213543515296911</v>
      </c>
      <c r="E91" s="37" t="s">
        <v>8</v>
      </c>
      <c r="F91" s="10"/>
      <c r="G91" s="10"/>
      <c r="H91" s="10"/>
      <c r="M91">
        <v>33.241077885996766</v>
      </c>
    </row>
    <row r="92" spans="1:20" s="11" customFormat="1" x14ac:dyDescent="0.25">
      <c r="A92" s="45">
        <f>COUNT(A43:B82)</f>
        <v>80</v>
      </c>
      <c r="B92" s="45">
        <f>COUNT(C43:D82)</f>
        <v>80</v>
      </c>
      <c r="C92" s="45">
        <f>COUNT(E43:F82)</f>
        <v>80</v>
      </c>
      <c r="D92" s="45">
        <f>COUNT(G43:H82)</f>
        <v>78</v>
      </c>
      <c r="E92" s="37" t="s">
        <v>9</v>
      </c>
      <c r="F92" s="10"/>
      <c r="G92" s="10">
        <v>0.31950377499999993</v>
      </c>
      <c r="H92" s="10">
        <f>G92*1000</f>
        <v>319.50377499999996</v>
      </c>
    </row>
    <row r="93" spans="1:20" s="11" customFormat="1" x14ac:dyDescent="0.25">
      <c r="A93" s="45">
        <v>1.96</v>
      </c>
      <c r="B93" s="45">
        <v>1.96</v>
      </c>
      <c r="C93" s="45">
        <v>1.96</v>
      </c>
      <c r="D93" s="45">
        <v>1.96</v>
      </c>
      <c r="E93" s="37"/>
      <c r="F93" s="10"/>
      <c r="G93" s="10">
        <v>0.36006996249999995</v>
      </c>
      <c r="H93" s="10">
        <f t="shared" ref="H93:H95" si="6">G93*1000</f>
        <v>360.06996249999997</v>
      </c>
    </row>
    <row r="94" spans="1:20" s="11" customFormat="1" x14ac:dyDescent="0.25">
      <c r="A94" s="46">
        <f>(A93*A91)/(A92^0.5)</f>
        <v>2.3016299864017049E-2</v>
      </c>
      <c r="B94" s="46">
        <f t="shared" ref="B94:D94" si="7">(B93*B91)/(B92^0.5)</f>
        <v>3.2344333533120689E-2</v>
      </c>
      <c r="C94" s="46">
        <f t="shared" si="7"/>
        <v>4.4648753168805823E-2</v>
      </c>
      <c r="D94" s="46">
        <f t="shared" si="7"/>
        <v>2.9324328049600244E-2</v>
      </c>
      <c r="E94" s="38" t="s">
        <v>10</v>
      </c>
      <c r="F94" s="10"/>
      <c r="G94" s="11">
        <v>0.41668549999999993</v>
      </c>
      <c r="H94" s="10">
        <f t="shared" si="6"/>
        <v>416.68549999999993</v>
      </c>
    </row>
    <row r="95" spans="1:20" s="11" customFormat="1" x14ac:dyDescent="0.25">
      <c r="A95" s="10"/>
      <c r="B95" s="10"/>
      <c r="C95" s="10"/>
      <c r="D95" s="10"/>
      <c r="E95" s="10"/>
      <c r="F95" s="10"/>
      <c r="G95" s="11">
        <v>0.35837788461538456</v>
      </c>
      <c r="H95" s="10">
        <f t="shared" si="6"/>
        <v>358.37788461538457</v>
      </c>
    </row>
    <row r="96" spans="1:20" s="11" customFormat="1" x14ac:dyDescent="0.25">
      <c r="A96" s="10"/>
      <c r="B96" s="10"/>
      <c r="C96" s="10"/>
      <c r="D96" s="10"/>
      <c r="E96" s="10"/>
      <c r="F96" s="10"/>
      <c r="G96" s="10"/>
      <c r="H96" s="10"/>
    </row>
    <row r="97" spans="1:8" s="11" customFormat="1" x14ac:dyDescent="0.25">
      <c r="A97" s="10"/>
      <c r="B97" s="10"/>
      <c r="C97" s="10"/>
      <c r="D97" s="10"/>
      <c r="E97" s="10"/>
      <c r="F97" s="10"/>
      <c r="G97" s="10"/>
      <c r="H97" s="10"/>
    </row>
    <row r="98" spans="1:8" s="11" customFormat="1" x14ac:dyDescent="0.25">
      <c r="A98" s="10"/>
      <c r="B98" s="10"/>
      <c r="C98" s="10"/>
      <c r="D98" s="10"/>
      <c r="E98" s="10"/>
      <c r="F98" s="10"/>
      <c r="G98" s="10"/>
      <c r="H98" s="10"/>
    </row>
    <row r="99" spans="1:8" s="11" customFormat="1" x14ac:dyDescent="0.25">
      <c r="A99" s="10"/>
      <c r="B99" s="10"/>
      <c r="C99" s="10"/>
      <c r="D99" s="10"/>
      <c r="E99" s="10"/>
      <c r="F99" s="10"/>
      <c r="G99" s="10"/>
      <c r="H99" s="10"/>
    </row>
    <row r="100" spans="1:8" s="11" customFormat="1" x14ac:dyDescent="0.25">
      <c r="A100" s="10"/>
      <c r="B100" s="10"/>
      <c r="C100" s="10"/>
      <c r="D100" s="10"/>
      <c r="E100" s="10"/>
      <c r="F100" s="10"/>
      <c r="G100" s="10"/>
      <c r="H100" s="10"/>
    </row>
    <row r="101" spans="1:8" s="11" customFormat="1" x14ac:dyDescent="0.25">
      <c r="A101" s="10"/>
      <c r="B101" s="10"/>
      <c r="C101" s="10"/>
      <c r="D101" s="10"/>
      <c r="E101" s="10"/>
      <c r="F101" s="10"/>
      <c r="G101" s="10"/>
      <c r="H101" s="10"/>
    </row>
    <row r="102" spans="1:8" s="11" customFormat="1" x14ac:dyDescent="0.25">
      <c r="A102" s="10"/>
      <c r="B102" s="10"/>
      <c r="C102" s="10"/>
      <c r="D102" s="10"/>
      <c r="E102" s="10"/>
      <c r="F102" s="10"/>
      <c r="G102" s="10"/>
      <c r="H102" s="10"/>
    </row>
    <row r="103" spans="1:8" s="11" customFormat="1" x14ac:dyDescent="0.25">
      <c r="A103" s="10"/>
      <c r="B103" s="10"/>
      <c r="C103" s="10"/>
      <c r="D103" s="10"/>
      <c r="E103" s="10"/>
      <c r="F103" s="10"/>
      <c r="G103" s="10"/>
      <c r="H103" s="10"/>
    </row>
    <row r="104" spans="1:8" s="11" customFormat="1" x14ac:dyDescent="0.25">
      <c r="A104" s="10"/>
      <c r="B104" s="10"/>
      <c r="C104" s="10"/>
      <c r="D104" s="10"/>
      <c r="E104" s="10"/>
      <c r="F104" s="10"/>
      <c r="G104" s="10"/>
      <c r="H104" s="10"/>
    </row>
    <row r="105" spans="1:8" s="11" customFormat="1" x14ac:dyDescent="0.25">
      <c r="A105" s="10"/>
      <c r="B105" s="10"/>
      <c r="C105" s="10"/>
      <c r="D105" s="10"/>
      <c r="E105" s="10"/>
      <c r="F105" s="10"/>
      <c r="G105" s="10"/>
      <c r="H105" s="10"/>
    </row>
    <row r="106" spans="1:8" s="11" customFormat="1" x14ac:dyDescent="0.25">
      <c r="A106" s="10"/>
      <c r="B106" s="10"/>
      <c r="C106" s="10"/>
      <c r="D106" s="10"/>
      <c r="E106" s="10"/>
      <c r="F106" s="10"/>
      <c r="G106" s="10"/>
      <c r="H106" s="10"/>
    </row>
    <row r="107" spans="1:8" s="11" customFormat="1" x14ac:dyDescent="0.25">
      <c r="A107" s="10"/>
      <c r="B107" s="10"/>
      <c r="C107" s="10"/>
      <c r="D107" s="10"/>
      <c r="E107" s="10"/>
      <c r="F107" s="10"/>
      <c r="G107" s="10"/>
      <c r="H107" s="10"/>
    </row>
    <row r="108" spans="1:8" s="11" customFormat="1" x14ac:dyDescent="0.25">
      <c r="A108" s="10"/>
      <c r="B108" s="10"/>
      <c r="C108" s="10"/>
      <c r="D108" s="10"/>
      <c r="E108" s="10"/>
      <c r="F108" s="10"/>
      <c r="G108" s="10"/>
      <c r="H108" s="10"/>
    </row>
    <row r="109" spans="1:8" s="11" customFormat="1" x14ac:dyDescent="0.25">
      <c r="A109" s="10"/>
      <c r="B109" s="10"/>
      <c r="C109" s="10"/>
      <c r="D109" s="10"/>
      <c r="E109" s="10"/>
      <c r="F109" s="10"/>
      <c r="G109" s="10"/>
      <c r="H109" s="10"/>
    </row>
    <row r="110" spans="1:8" s="11" customFormat="1" x14ac:dyDescent="0.25">
      <c r="A110" s="10"/>
      <c r="B110" s="10"/>
      <c r="C110" s="10"/>
      <c r="D110" s="10"/>
      <c r="E110" s="10"/>
      <c r="F110" s="10"/>
      <c r="G110" s="10"/>
      <c r="H110" s="10"/>
    </row>
    <row r="111" spans="1:8" s="11" customFormat="1" x14ac:dyDescent="0.25">
      <c r="A111" s="10"/>
      <c r="B111" s="10"/>
      <c r="C111" s="10"/>
      <c r="D111" s="10"/>
      <c r="E111" s="10"/>
      <c r="F111" s="10"/>
      <c r="G111" s="10"/>
      <c r="H111" s="10"/>
    </row>
    <row r="112" spans="1:8" s="11" customFormat="1" x14ac:dyDescent="0.25">
      <c r="A112" s="10"/>
      <c r="B112" s="10"/>
      <c r="C112" s="10"/>
      <c r="D112" s="10"/>
      <c r="E112" s="10"/>
      <c r="F112" s="10"/>
      <c r="G112" s="10"/>
      <c r="H112" s="10"/>
    </row>
    <row r="113" spans="1:8" s="11" customFormat="1" x14ac:dyDescent="0.25">
      <c r="A113" s="10"/>
      <c r="B113" s="10"/>
      <c r="C113" s="10"/>
      <c r="D113" s="10"/>
      <c r="E113" s="10"/>
      <c r="F113" s="10"/>
      <c r="G113" s="10"/>
      <c r="H113" s="10"/>
    </row>
    <row r="114" spans="1:8" s="11" customFormat="1" x14ac:dyDescent="0.25">
      <c r="A114" s="10"/>
      <c r="B114" s="10"/>
      <c r="C114" s="10"/>
      <c r="D114" s="10"/>
      <c r="E114" s="10"/>
      <c r="F114" s="10"/>
      <c r="G114" s="10"/>
      <c r="H114" s="10"/>
    </row>
    <row r="115" spans="1:8" s="11" customFormat="1" x14ac:dyDescent="0.25">
      <c r="A115" s="10"/>
      <c r="B115" s="10"/>
      <c r="C115" s="10"/>
      <c r="D115" s="10"/>
      <c r="E115" s="10"/>
      <c r="F115" s="10"/>
      <c r="G115" s="10"/>
      <c r="H115" s="10"/>
    </row>
    <row r="116" spans="1:8" s="11" customFormat="1" x14ac:dyDescent="0.25">
      <c r="A116" s="10"/>
      <c r="B116" s="10"/>
      <c r="C116" s="10"/>
      <c r="D116" s="10"/>
      <c r="E116" s="10"/>
      <c r="F116" s="10"/>
      <c r="G116" s="10"/>
      <c r="H116" s="10"/>
    </row>
    <row r="117" spans="1:8" s="11" customFormat="1" x14ac:dyDescent="0.25">
      <c r="A117" s="10"/>
      <c r="B117" s="10"/>
      <c r="C117" s="10"/>
      <c r="D117" s="10"/>
      <c r="E117" s="10"/>
      <c r="F117" s="10"/>
      <c r="G117" s="10"/>
      <c r="H117" s="10"/>
    </row>
    <row r="118" spans="1:8" s="11" customFormat="1" x14ac:dyDescent="0.25">
      <c r="A118" s="10"/>
      <c r="B118" s="10"/>
      <c r="C118" s="10"/>
      <c r="D118" s="10"/>
      <c r="E118" s="10"/>
      <c r="F118" s="10"/>
      <c r="G118" s="10"/>
      <c r="H118" s="10"/>
    </row>
    <row r="119" spans="1:8" s="11" customFormat="1" x14ac:dyDescent="0.25">
      <c r="A119" s="10"/>
      <c r="B119" s="10"/>
      <c r="C119" s="10"/>
      <c r="D119" s="10"/>
      <c r="E119" s="10"/>
      <c r="F119" s="10"/>
      <c r="G119" s="10"/>
      <c r="H119" s="10"/>
    </row>
    <row r="120" spans="1:8" s="11" customFormat="1" x14ac:dyDescent="0.25">
      <c r="A120" s="10"/>
      <c r="B120" s="10"/>
      <c r="C120" s="10"/>
      <c r="D120" s="10"/>
      <c r="E120" s="10"/>
      <c r="F120" s="10"/>
      <c r="G120" s="10"/>
      <c r="H120" s="10"/>
    </row>
    <row r="121" spans="1:8" s="11" customFormat="1" x14ac:dyDescent="0.25">
      <c r="A121" s="10"/>
      <c r="B121" s="10"/>
      <c r="C121" s="10"/>
      <c r="D121" s="10"/>
      <c r="E121" s="10"/>
      <c r="F121" s="10"/>
      <c r="G121" s="10"/>
      <c r="H121" s="10"/>
    </row>
    <row r="122" spans="1:8" s="11" customFormat="1" x14ac:dyDescent="0.25">
      <c r="A122" s="10"/>
      <c r="B122" s="10"/>
      <c r="C122" s="10"/>
      <c r="D122" s="10"/>
      <c r="E122" s="10"/>
      <c r="F122" s="10"/>
      <c r="G122" s="10"/>
      <c r="H122" s="10"/>
    </row>
    <row r="123" spans="1:8" s="11" customFormat="1" x14ac:dyDescent="0.25">
      <c r="A123" s="10"/>
      <c r="B123" s="10"/>
      <c r="C123" s="10"/>
      <c r="D123" s="10"/>
      <c r="E123" s="10"/>
      <c r="F123" s="10"/>
      <c r="G123" s="10"/>
      <c r="H123" s="10"/>
    </row>
    <row r="124" spans="1:8" s="11" customFormat="1" x14ac:dyDescent="0.25">
      <c r="A124" s="10"/>
      <c r="B124" s="10"/>
      <c r="C124" s="10"/>
      <c r="D124" s="10"/>
      <c r="E124" s="10"/>
      <c r="F124" s="10"/>
      <c r="G124" s="10"/>
      <c r="H124" s="10"/>
    </row>
    <row r="125" spans="1:8" s="11" customFormat="1" x14ac:dyDescent="0.25">
      <c r="A125" s="10"/>
      <c r="B125" s="10"/>
      <c r="C125" s="10"/>
      <c r="D125" s="10"/>
      <c r="E125" s="10"/>
      <c r="F125" s="10"/>
      <c r="G125" s="10"/>
      <c r="H125" s="10"/>
    </row>
    <row r="126" spans="1:8" s="11" customFormat="1" x14ac:dyDescent="0.25">
      <c r="A126" s="10"/>
      <c r="B126" s="10"/>
      <c r="C126" s="10"/>
      <c r="D126" s="10"/>
      <c r="E126" s="10"/>
      <c r="F126" s="10"/>
      <c r="G126" s="10"/>
      <c r="H126" s="10"/>
    </row>
    <row r="127" spans="1:8" s="11" customFormat="1" x14ac:dyDescent="0.25">
      <c r="A127" s="10"/>
      <c r="B127" s="10"/>
      <c r="C127" s="10"/>
      <c r="D127" s="10"/>
      <c r="E127" s="10"/>
      <c r="F127" s="10"/>
      <c r="G127" s="10"/>
      <c r="H127" s="10"/>
    </row>
    <row r="128" spans="1:8" s="11" customFormat="1" x14ac:dyDescent="0.25">
      <c r="A128" s="10"/>
      <c r="B128" s="10"/>
      <c r="C128" s="10"/>
      <c r="D128" s="10"/>
      <c r="E128" s="10"/>
      <c r="F128" s="10"/>
      <c r="G128" s="10"/>
      <c r="H128" s="10"/>
    </row>
    <row r="129" spans="1:8" s="11" customFormat="1" x14ac:dyDescent="0.25">
      <c r="A129" s="10"/>
      <c r="B129" s="10"/>
      <c r="C129" s="10"/>
      <c r="D129" s="10"/>
      <c r="E129" s="10"/>
      <c r="F129" s="10"/>
      <c r="G129" s="10"/>
      <c r="H129" s="10"/>
    </row>
    <row r="130" spans="1:8" s="11" customFormat="1" x14ac:dyDescent="0.25">
      <c r="A130" s="10"/>
      <c r="B130" s="10"/>
      <c r="C130" s="10"/>
      <c r="D130" s="10"/>
      <c r="E130" s="10"/>
      <c r="F130" s="10"/>
      <c r="G130" s="10"/>
      <c r="H130" s="10"/>
    </row>
    <row r="131" spans="1:8" s="11" customFormat="1" x14ac:dyDescent="0.25">
      <c r="A131" s="10"/>
      <c r="B131" s="10"/>
      <c r="C131" s="10"/>
      <c r="D131" s="10"/>
      <c r="E131" s="10"/>
      <c r="F131" s="10"/>
      <c r="G131" s="10"/>
      <c r="H131" s="10"/>
    </row>
    <row r="132" spans="1:8" s="11" customFormat="1" x14ac:dyDescent="0.25">
      <c r="A132" s="10"/>
      <c r="B132" s="10"/>
      <c r="C132" s="10"/>
      <c r="D132" s="10"/>
      <c r="E132" s="10"/>
      <c r="F132" s="10"/>
      <c r="G132" s="10"/>
      <c r="H132" s="10"/>
    </row>
    <row r="133" spans="1:8" s="11" customFormat="1" x14ac:dyDescent="0.25">
      <c r="A133" s="10"/>
      <c r="B133" s="10"/>
      <c r="C133" s="10"/>
      <c r="D133" s="10"/>
      <c r="E133" s="10"/>
      <c r="F133" s="10"/>
      <c r="G133" s="10"/>
      <c r="H133" s="10"/>
    </row>
    <row r="134" spans="1:8" s="11" customFormat="1" x14ac:dyDescent="0.25">
      <c r="A134" s="10"/>
      <c r="B134" s="10"/>
      <c r="C134" s="10"/>
      <c r="D134" s="10"/>
      <c r="E134" s="10"/>
      <c r="F134" s="10"/>
      <c r="G134" s="10"/>
      <c r="H134" s="10"/>
    </row>
    <row r="135" spans="1:8" s="11" customFormat="1" x14ac:dyDescent="0.25">
      <c r="A135" s="10"/>
      <c r="B135" s="10"/>
      <c r="C135" s="10"/>
      <c r="D135" s="10"/>
      <c r="E135" s="10"/>
      <c r="F135" s="10"/>
      <c r="G135" s="10"/>
      <c r="H135" s="10"/>
    </row>
    <row r="136" spans="1:8" s="11" customFormat="1" x14ac:dyDescent="0.25">
      <c r="A136" s="10"/>
      <c r="B136" s="10"/>
      <c r="C136" s="10"/>
      <c r="D136" s="10"/>
      <c r="E136" s="10"/>
      <c r="F136" s="10"/>
      <c r="G136" s="10"/>
      <c r="H136" s="10"/>
    </row>
    <row r="137" spans="1:8" s="11" customFormat="1" x14ac:dyDescent="0.25">
      <c r="A137" s="10"/>
      <c r="B137" s="10"/>
      <c r="C137" s="10"/>
      <c r="D137" s="10"/>
      <c r="E137" s="10"/>
      <c r="F137" s="10"/>
      <c r="G137" s="10"/>
      <c r="H137" s="10"/>
    </row>
    <row r="138" spans="1:8" s="11" customFormat="1" x14ac:dyDescent="0.25">
      <c r="A138" s="10"/>
      <c r="B138" s="10"/>
      <c r="C138" s="10"/>
      <c r="D138" s="10"/>
      <c r="E138" s="10"/>
      <c r="F138" s="10"/>
      <c r="G138" s="10"/>
      <c r="H138" s="10"/>
    </row>
    <row r="139" spans="1:8" x14ac:dyDescent="0.25">
      <c r="A139" s="19"/>
      <c r="B139" s="19"/>
      <c r="C139" s="20"/>
      <c r="D139" s="20"/>
      <c r="E139" s="19"/>
      <c r="F139" s="19"/>
      <c r="G139" s="20"/>
      <c r="H139" s="20"/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4"/>
  <sheetViews>
    <sheetView topLeftCell="A64" workbookViewId="0">
      <selection activeCell="H3" sqref="H3:H83"/>
    </sheetView>
  </sheetViews>
  <sheetFormatPr defaultColWidth="11" defaultRowHeight="15.75" x14ac:dyDescent="0.25"/>
  <cols>
    <col min="1" max="1" width="10.875" style="3" customWidth="1"/>
    <col min="2" max="2" width="10.875" style="3"/>
    <col min="3" max="4" width="10.875" style="4"/>
    <col min="5" max="6" width="10.875" style="3"/>
    <col min="7" max="8" width="10.875" style="4"/>
  </cols>
  <sheetData>
    <row r="1" spans="1:8" x14ac:dyDescent="0.25">
      <c r="A1" s="50" t="s">
        <v>5</v>
      </c>
      <c r="B1" s="50"/>
      <c r="C1" s="51" t="s">
        <v>4</v>
      </c>
      <c r="D1" s="52"/>
      <c r="E1" s="53" t="s">
        <v>2</v>
      </c>
      <c r="F1" s="54"/>
      <c r="G1" s="49" t="s">
        <v>3</v>
      </c>
      <c r="H1" s="49"/>
    </row>
    <row r="2" spans="1:8" x14ac:dyDescent="0.25">
      <c r="A2" s="3" t="s">
        <v>0</v>
      </c>
      <c r="B2" s="3" t="s">
        <v>1</v>
      </c>
      <c r="C2" s="4" t="s">
        <v>0</v>
      </c>
      <c r="D2" s="4" t="s">
        <v>1</v>
      </c>
      <c r="E2" s="3" t="s">
        <v>0</v>
      </c>
      <c r="F2" s="3" t="s">
        <v>1</v>
      </c>
      <c r="G2" s="4" t="s">
        <v>0</v>
      </c>
      <c r="H2" s="4" t="s">
        <v>1</v>
      </c>
    </row>
    <row r="3" spans="1:8" x14ac:dyDescent="0.25">
      <c r="A3" s="14">
        <v>0.28781299999999999</v>
      </c>
      <c r="B3" s="14">
        <v>0.30712</v>
      </c>
      <c r="C3" s="13">
        <v>0.26316600000000001</v>
      </c>
      <c r="D3" s="13">
        <v>0.36082900000000001</v>
      </c>
      <c r="E3" s="14">
        <v>0.41000199999999998</v>
      </c>
      <c r="F3" s="14">
        <v>0.42377399999999998</v>
      </c>
      <c r="G3" s="13">
        <v>0.19774800000000001</v>
      </c>
      <c r="H3" s="13">
        <v>0.39410800000000001</v>
      </c>
    </row>
    <row r="4" spans="1:8" x14ac:dyDescent="0.25">
      <c r="A4" s="14">
        <v>0.26972400000000002</v>
      </c>
      <c r="B4" s="14">
        <v>0.280636</v>
      </c>
      <c r="C4" s="13">
        <v>0.230127</v>
      </c>
      <c r="D4" s="13">
        <v>0.34109</v>
      </c>
      <c r="E4" s="14">
        <v>0.63815699999999997</v>
      </c>
      <c r="F4" s="14">
        <v>0.80066300000000001</v>
      </c>
      <c r="G4" s="13">
        <v>0.28500199999999998</v>
      </c>
      <c r="H4" s="13">
        <v>0.29791400000000001</v>
      </c>
    </row>
    <row r="5" spans="1:8" x14ac:dyDescent="0.25">
      <c r="A5" s="14">
        <v>0.25386500000000001</v>
      </c>
      <c r="B5" s="14">
        <v>0.28766599999999998</v>
      </c>
      <c r="C5" s="13">
        <v>0.369672</v>
      </c>
      <c r="D5" s="13">
        <v>0.45416499999999999</v>
      </c>
      <c r="E5" s="14">
        <v>0.382465</v>
      </c>
      <c r="F5" s="14">
        <v>0.278889</v>
      </c>
      <c r="G5" s="13">
        <v>0.34778500000000001</v>
      </c>
      <c r="H5" s="13">
        <v>0.36876999999999999</v>
      </c>
    </row>
    <row r="6" spans="1:8" x14ac:dyDescent="0.25">
      <c r="A6" s="14">
        <v>0.27940399999999999</v>
      </c>
      <c r="B6" s="14">
        <v>0.302707</v>
      </c>
      <c r="C6" s="13">
        <v>0.25010399999999999</v>
      </c>
      <c r="D6" s="13">
        <v>0.40948499999999999</v>
      </c>
      <c r="E6" s="14">
        <v>0.296906</v>
      </c>
      <c r="F6" s="14">
        <v>0.37469999999999998</v>
      </c>
      <c r="G6" s="13">
        <v>0.29333399999999998</v>
      </c>
      <c r="H6" s="13">
        <v>0.42377199999999998</v>
      </c>
    </row>
    <row r="7" spans="1:8" x14ac:dyDescent="0.25">
      <c r="A7" s="14">
        <v>0.65064</v>
      </c>
      <c r="B7" s="14">
        <v>0.190833</v>
      </c>
      <c r="C7" s="13">
        <v>0.59878900000000002</v>
      </c>
      <c r="D7" s="13">
        <v>0.40416800000000003</v>
      </c>
      <c r="E7" s="14">
        <v>0.33284399999999997</v>
      </c>
      <c r="F7" s="14">
        <v>0.43851299999999999</v>
      </c>
      <c r="G7" s="13">
        <v>0.20699000000000001</v>
      </c>
      <c r="H7" s="13">
        <v>0.93295300000000003</v>
      </c>
    </row>
    <row r="8" spans="1:8" x14ac:dyDescent="0.25">
      <c r="A8" s="14">
        <v>0.29733300000000001</v>
      </c>
      <c r="B8" s="14">
        <v>0.39266099999999998</v>
      </c>
      <c r="C8" s="13">
        <v>0.27166699999999999</v>
      </c>
      <c r="D8" s="13">
        <v>0.57882199999999995</v>
      </c>
      <c r="E8" s="14">
        <v>0.400453</v>
      </c>
      <c r="F8" s="14">
        <v>0.38012899999999999</v>
      </c>
      <c r="G8" s="13">
        <v>0.279333</v>
      </c>
      <c r="H8" s="13">
        <v>0.313861</v>
      </c>
    </row>
    <row r="9" spans="1:8" x14ac:dyDescent="0.25">
      <c r="A9" s="14">
        <v>0.39696399999999998</v>
      </c>
      <c r="B9" s="14">
        <v>0.37618499999999999</v>
      </c>
      <c r="C9" s="13">
        <v>0.25595400000000001</v>
      </c>
      <c r="D9" s="13">
        <v>0.30878800000000001</v>
      </c>
      <c r="E9" s="14">
        <v>0.43305500000000002</v>
      </c>
      <c r="F9" s="14">
        <v>0.28156599999999998</v>
      </c>
      <c r="G9" s="13">
        <v>0.224996</v>
      </c>
      <c r="H9" s="13">
        <v>0.26212000000000002</v>
      </c>
    </row>
    <row r="10" spans="1:8" x14ac:dyDescent="0.25">
      <c r="A10" s="14">
        <v>0.38083499999999998</v>
      </c>
      <c r="B10" s="14">
        <v>0.46360099999999999</v>
      </c>
      <c r="C10" s="13">
        <v>0.21354200000000001</v>
      </c>
      <c r="D10" s="13">
        <v>0.228135</v>
      </c>
      <c r="E10" s="14">
        <v>0.35368100000000002</v>
      </c>
      <c r="F10" s="14">
        <v>0.36939499999999997</v>
      </c>
      <c r="G10" s="13">
        <v>0.36720000000000003</v>
      </c>
      <c r="H10" s="13">
        <v>0.425398</v>
      </c>
    </row>
    <row r="11" spans="1:8" x14ac:dyDescent="0.25">
      <c r="A11" s="14">
        <v>0.21548100000000001</v>
      </c>
      <c r="B11" s="14">
        <v>0.162545</v>
      </c>
      <c r="C11" s="13">
        <v>0.28503600000000001</v>
      </c>
      <c r="D11" s="13">
        <v>0.34666799999999998</v>
      </c>
      <c r="E11" s="14">
        <v>0.13083400000000001</v>
      </c>
      <c r="F11" s="14">
        <v>0.205959</v>
      </c>
      <c r="G11" s="13">
        <v>0.199045</v>
      </c>
      <c r="H11" s="13">
        <v>0.18737500000000001</v>
      </c>
    </row>
    <row r="12" spans="1:8" x14ac:dyDescent="0.25">
      <c r="A12" s="14">
        <v>0.312365</v>
      </c>
      <c r="B12" s="14">
        <v>0.315195</v>
      </c>
      <c r="C12" s="13">
        <v>0.22273899999999999</v>
      </c>
      <c r="D12" s="13">
        <v>0.22376499999999999</v>
      </c>
      <c r="E12" s="14">
        <v>0.27233600000000002</v>
      </c>
      <c r="F12" s="14">
        <v>0.17458099999999999</v>
      </c>
      <c r="G12" s="13">
        <v>0.28181200000000001</v>
      </c>
      <c r="H12" s="13">
        <v>0.31141000000000002</v>
      </c>
    </row>
    <row r="13" spans="1:8" x14ac:dyDescent="0.25">
      <c r="A13" s="14">
        <v>0.224526</v>
      </c>
      <c r="B13" s="14">
        <v>0.25203500000000001</v>
      </c>
      <c r="C13" s="13">
        <v>0.20617199999999999</v>
      </c>
      <c r="D13" s="13">
        <v>0.33666800000000002</v>
      </c>
      <c r="E13" s="14">
        <v>0.339667</v>
      </c>
      <c r="F13" s="14">
        <v>0.29167900000000002</v>
      </c>
      <c r="G13" s="13">
        <v>0.28278999999999999</v>
      </c>
      <c r="H13" s="13">
        <v>0.28916799999999998</v>
      </c>
    </row>
    <row r="14" spans="1:8" x14ac:dyDescent="0.25">
      <c r="A14" s="14">
        <v>0.57469899999999996</v>
      </c>
      <c r="B14" s="14">
        <v>0.28259499999999999</v>
      </c>
      <c r="C14" s="13">
        <v>0.270903</v>
      </c>
      <c r="D14" s="13">
        <v>0.28630299999999997</v>
      </c>
      <c r="E14" s="14">
        <v>0.27192100000000002</v>
      </c>
      <c r="F14" s="14">
        <v>0.32647399999999999</v>
      </c>
      <c r="G14" s="13">
        <v>9.6007999999999996E-2</v>
      </c>
      <c r="H14" s="13">
        <v>0.36000199999999999</v>
      </c>
    </row>
    <row r="15" spans="1:8" x14ac:dyDescent="0.25">
      <c r="A15" s="14">
        <v>0.39791300000000002</v>
      </c>
      <c r="B15" s="14">
        <v>0.33184200000000003</v>
      </c>
      <c r="C15" s="13">
        <v>0.28023399999999998</v>
      </c>
      <c r="D15" s="13">
        <v>0.26111099999999998</v>
      </c>
      <c r="E15" s="14">
        <v>0.29300100000000001</v>
      </c>
      <c r="F15" s="14">
        <v>0.27049000000000001</v>
      </c>
      <c r="G15" s="13">
        <v>0.199268</v>
      </c>
      <c r="H15" s="13">
        <v>0.24382000000000001</v>
      </c>
    </row>
    <row r="16" spans="1:8" x14ac:dyDescent="0.25">
      <c r="A16" s="14">
        <v>0.31166899999999997</v>
      </c>
      <c r="B16" s="14">
        <v>0.49763299999999999</v>
      </c>
      <c r="C16" s="13">
        <v>0.295242</v>
      </c>
      <c r="D16" s="13">
        <v>0.32952399999999998</v>
      </c>
      <c r="E16" s="14">
        <v>0.27040999999999998</v>
      </c>
      <c r="F16" s="14">
        <v>0.36259400000000003</v>
      </c>
      <c r="G16" s="13">
        <v>0.15665000000000001</v>
      </c>
      <c r="H16" s="13">
        <v>0.20613300000000001</v>
      </c>
    </row>
    <row r="17" spans="1:8" x14ac:dyDescent="0.25">
      <c r="A17" s="14">
        <v>0.27274900000000002</v>
      </c>
      <c r="B17" s="14">
        <v>0.45031300000000002</v>
      </c>
      <c r="C17" s="13">
        <v>0.40411200000000003</v>
      </c>
      <c r="D17" s="13">
        <v>0.31390499999999999</v>
      </c>
      <c r="E17" s="14">
        <v>0.31419200000000003</v>
      </c>
      <c r="F17" s="14">
        <v>0.35023900000000002</v>
      </c>
      <c r="G17" s="13">
        <v>0.27992400000000001</v>
      </c>
      <c r="H17" s="13">
        <v>0.31428299999999998</v>
      </c>
    </row>
    <row r="18" spans="1:8" x14ac:dyDescent="0.25">
      <c r="A18" s="14">
        <v>0.24277399999999999</v>
      </c>
      <c r="B18" s="14">
        <v>0.69248799999999999</v>
      </c>
      <c r="C18" s="13">
        <v>0.36419400000000002</v>
      </c>
      <c r="D18" s="13">
        <v>0.56542999999999999</v>
      </c>
      <c r="E18" s="14">
        <v>0.27539799999999998</v>
      </c>
      <c r="F18" s="14">
        <v>0.36447000000000002</v>
      </c>
      <c r="G18" s="13">
        <v>0.31739299999999998</v>
      </c>
      <c r="H18" s="13">
        <v>0.36377199999999998</v>
      </c>
    </row>
    <row r="19" spans="1:8" x14ac:dyDescent="0.25">
      <c r="A19" s="14">
        <v>0.29989100000000002</v>
      </c>
      <c r="B19" s="14">
        <v>0.34041100000000002</v>
      </c>
      <c r="C19" s="13">
        <v>0.35236400000000001</v>
      </c>
      <c r="D19" s="13">
        <v>0.42646099999999998</v>
      </c>
      <c r="E19" s="14">
        <v>0.46139799999999997</v>
      </c>
      <c r="F19" s="14">
        <v>0.81611599999999995</v>
      </c>
      <c r="G19" s="13">
        <v>0.33407900000000001</v>
      </c>
      <c r="H19" s="13">
        <v>0.41460200000000003</v>
      </c>
    </row>
    <row r="20" spans="1:8" x14ac:dyDescent="0.25">
      <c r="A20" s="14">
        <v>0.183335</v>
      </c>
      <c r="B20" s="14">
        <v>0.53831700000000005</v>
      </c>
      <c r="C20" s="13">
        <v>0.65000100000000005</v>
      </c>
      <c r="D20" s="13">
        <v>0.46656300000000001</v>
      </c>
      <c r="E20" s="14">
        <v>0.40655999999999998</v>
      </c>
      <c r="F20" s="14">
        <v>0.65358700000000003</v>
      </c>
      <c r="G20" s="13">
        <v>0.34506900000000001</v>
      </c>
      <c r="H20" s="13">
        <v>0.35361199999999998</v>
      </c>
    </row>
    <row r="21" spans="1:8" x14ac:dyDescent="0.25">
      <c r="A21" s="14">
        <v>0.25198100000000001</v>
      </c>
      <c r="B21" s="14">
        <v>0.245667</v>
      </c>
      <c r="C21" s="13">
        <v>0.312832</v>
      </c>
      <c r="D21" s="13">
        <v>0.53875300000000004</v>
      </c>
      <c r="E21" s="14">
        <v>0.36743399999999998</v>
      </c>
      <c r="F21" s="14">
        <v>0.39100200000000002</v>
      </c>
      <c r="G21" s="13">
        <v>0.428892</v>
      </c>
      <c r="H21" s="13">
        <v>0.26661600000000002</v>
      </c>
    </row>
    <row r="22" spans="1:8" x14ac:dyDescent="0.25">
      <c r="A22" s="14">
        <v>0.17499999999999999</v>
      </c>
      <c r="B22" s="14">
        <v>0.18094199999999999</v>
      </c>
      <c r="C22" s="13">
        <v>0.31416699999999997</v>
      </c>
      <c r="D22" s="13">
        <v>0.339453</v>
      </c>
      <c r="E22" s="14">
        <v>0.33513199999999999</v>
      </c>
      <c r="F22" s="14">
        <v>0.29962899999999998</v>
      </c>
      <c r="G22" s="13">
        <v>0.24690599999999999</v>
      </c>
      <c r="H22" s="13">
        <v>0.42071999999999998</v>
      </c>
    </row>
    <row r="23" spans="1:8" x14ac:dyDescent="0.25">
      <c r="A23" s="14">
        <v>0.29637000000000002</v>
      </c>
      <c r="B23" s="14">
        <v>0.36761300000000002</v>
      </c>
      <c r="C23" s="13">
        <v>0.26851799999999998</v>
      </c>
      <c r="D23" s="13">
        <v>0.30611300000000002</v>
      </c>
      <c r="E23" s="14">
        <v>0.45940700000000001</v>
      </c>
      <c r="F23" s="14">
        <v>0.40104699999999999</v>
      </c>
      <c r="G23" s="13">
        <v>0.29547699999999999</v>
      </c>
      <c r="H23" s="13">
        <v>0.38246400000000003</v>
      </c>
    </row>
    <row r="24" spans="1:8" x14ac:dyDescent="0.25">
      <c r="A24" s="14">
        <v>0.270505</v>
      </c>
      <c r="B24" s="14">
        <v>0.76695999999999998</v>
      </c>
      <c r="C24" s="13">
        <v>0.26101799999999997</v>
      </c>
      <c r="D24" s="13">
        <v>0.28729199999999999</v>
      </c>
      <c r="E24" s="14">
        <v>0.44640600000000003</v>
      </c>
      <c r="F24" s="14">
        <v>0.38061499999999998</v>
      </c>
      <c r="G24" s="13">
        <v>0.32929399999999998</v>
      </c>
      <c r="H24" s="13">
        <v>0.44567000000000001</v>
      </c>
    </row>
    <row r="25" spans="1:8" x14ac:dyDescent="0.25">
      <c r="A25" s="14">
        <v>0.25919300000000001</v>
      </c>
      <c r="B25" s="14">
        <v>0.26651799999999998</v>
      </c>
      <c r="C25" s="13">
        <v>0.46573300000000001</v>
      </c>
      <c r="D25" s="13">
        <v>0.32010699999999997</v>
      </c>
      <c r="E25" s="14">
        <v>0.40401700000000002</v>
      </c>
      <c r="F25" s="14">
        <v>0.29861199999999999</v>
      </c>
      <c r="G25" s="13">
        <v>0.26596799999999998</v>
      </c>
      <c r="H25" s="13">
        <v>0.31002800000000003</v>
      </c>
    </row>
    <row r="26" spans="1:8" x14ac:dyDescent="0.25">
      <c r="A26" s="14">
        <v>0.38870199999999999</v>
      </c>
      <c r="B26" s="14">
        <v>0.39297799999999999</v>
      </c>
      <c r="C26" s="13">
        <v>1.1399999999999999</v>
      </c>
      <c r="D26" s="13">
        <v>0.72107399999999999</v>
      </c>
      <c r="E26" s="14">
        <v>0.35523100000000002</v>
      </c>
      <c r="F26" s="14">
        <v>0.36822199999999999</v>
      </c>
      <c r="G26" s="13">
        <v>0.245334</v>
      </c>
      <c r="H26" s="13">
        <v>0.50783599999999995</v>
      </c>
    </row>
    <row r="27" spans="1:8" x14ac:dyDescent="0.25">
      <c r="A27" s="14">
        <v>0.47293800000000003</v>
      </c>
      <c r="B27" s="14">
        <v>0.86666200000000004</v>
      </c>
      <c r="C27" s="13">
        <v>0.42854999999999999</v>
      </c>
      <c r="D27" s="13">
        <v>0.38582899999999998</v>
      </c>
      <c r="E27" s="14">
        <v>0.37041600000000002</v>
      </c>
      <c r="F27" s="14">
        <v>0.41331800000000002</v>
      </c>
      <c r="G27" s="13">
        <v>0.44384899999999999</v>
      </c>
      <c r="H27" s="13">
        <v>0.47662700000000002</v>
      </c>
    </row>
    <row r="28" spans="1:8" x14ac:dyDescent="0.25">
      <c r="A28" s="14">
        <v>0.33999800000000002</v>
      </c>
      <c r="B28" s="14">
        <v>0.50235600000000002</v>
      </c>
      <c r="C28" s="13">
        <v>0.30142799999999997</v>
      </c>
      <c r="D28" s="13">
        <v>0.33766400000000002</v>
      </c>
      <c r="E28" s="14">
        <v>0.69466399999999995</v>
      </c>
      <c r="F28" s="14">
        <v>0.60411899999999996</v>
      </c>
      <c r="G28" s="13">
        <v>0.19681000000000001</v>
      </c>
      <c r="H28" s="13">
        <v>0.59110300000000005</v>
      </c>
    </row>
    <row r="29" spans="1:8" x14ac:dyDescent="0.25">
      <c r="A29" s="14">
        <v>0.26932</v>
      </c>
      <c r="B29" s="14">
        <v>0.42512800000000001</v>
      </c>
      <c r="C29" s="13">
        <v>0.29599900000000001</v>
      </c>
      <c r="D29" s="13">
        <v>0.30598799999999998</v>
      </c>
      <c r="E29" s="14">
        <v>0.36192999999999997</v>
      </c>
      <c r="F29" s="14">
        <v>0.34007100000000001</v>
      </c>
      <c r="G29" s="13">
        <v>0.263179</v>
      </c>
      <c r="H29" s="13">
        <v>0.282304</v>
      </c>
    </row>
    <row r="30" spans="1:8" x14ac:dyDescent="0.25">
      <c r="A30" s="14">
        <v>0.30765500000000001</v>
      </c>
      <c r="B30" s="14">
        <v>0.35666700000000001</v>
      </c>
      <c r="C30" s="13">
        <v>0.39438200000000001</v>
      </c>
      <c r="D30" s="13">
        <v>0.359099</v>
      </c>
      <c r="E30" s="14">
        <v>0.41185100000000002</v>
      </c>
      <c r="F30" s="14">
        <v>0.255332</v>
      </c>
      <c r="G30" s="13">
        <v>0.20391000000000001</v>
      </c>
      <c r="H30" s="13">
        <v>0.24057799999999999</v>
      </c>
    </row>
    <row r="31" spans="1:8" x14ac:dyDescent="0.25">
      <c r="A31" s="14">
        <v>0.235762</v>
      </c>
      <c r="B31" s="14">
        <v>0.30878</v>
      </c>
      <c r="C31" s="13">
        <v>0.23277900000000001</v>
      </c>
      <c r="D31" s="13">
        <v>0.33436900000000003</v>
      </c>
      <c r="E31" s="14">
        <v>0.31531900000000002</v>
      </c>
      <c r="F31" s="14">
        <v>0.18710199999999999</v>
      </c>
      <c r="G31" s="13">
        <v>0.25534499999999999</v>
      </c>
      <c r="H31" s="13">
        <v>0.160133</v>
      </c>
    </row>
    <row r="32" spans="1:8" x14ac:dyDescent="0.25">
      <c r="A32" s="14">
        <v>0.27448499999999998</v>
      </c>
      <c r="B32" s="14">
        <v>0.268625</v>
      </c>
      <c r="C32" s="13">
        <v>0.39550099999999999</v>
      </c>
      <c r="D32" s="13">
        <v>0.39275700000000002</v>
      </c>
      <c r="E32" s="14">
        <v>0.117918</v>
      </c>
      <c r="F32" s="14">
        <v>0.390594</v>
      </c>
      <c r="G32" s="13">
        <v>0.26463700000000001</v>
      </c>
      <c r="H32" s="13">
        <v>0.231874</v>
      </c>
    </row>
    <row r="33" spans="1:8" x14ac:dyDescent="0.25">
      <c r="A33" s="14">
        <v>0.61934500000000003</v>
      </c>
      <c r="B33" s="14">
        <v>0.450793</v>
      </c>
      <c r="C33" s="13">
        <v>0.24196200000000001</v>
      </c>
      <c r="D33" s="13">
        <v>0.222002</v>
      </c>
      <c r="E33" s="2" t="s">
        <v>6</v>
      </c>
      <c r="F33" s="14">
        <v>7.0000999999999994E-2</v>
      </c>
      <c r="G33" s="13">
        <v>0.27545399999999998</v>
      </c>
      <c r="H33" s="13">
        <v>0.306342</v>
      </c>
    </row>
    <row r="34" spans="1:8" x14ac:dyDescent="0.25">
      <c r="A34" s="14">
        <v>1.246764</v>
      </c>
      <c r="B34" s="14">
        <v>0.76230500000000001</v>
      </c>
      <c r="C34" s="13">
        <v>0.19747999999999999</v>
      </c>
      <c r="D34" s="13">
        <v>0.20416599999999999</v>
      </c>
      <c r="E34" s="14">
        <v>0.34844599999999998</v>
      </c>
      <c r="F34" s="14">
        <v>0.293516</v>
      </c>
      <c r="G34" s="13">
        <v>0.94864700000000002</v>
      </c>
      <c r="H34" s="13">
        <v>0.67642000000000002</v>
      </c>
    </row>
    <row r="35" spans="1:8" x14ac:dyDescent="0.25">
      <c r="A35" s="14">
        <v>0.10277799999999999</v>
      </c>
      <c r="B35" s="2" t="s">
        <v>6</v>
      </c>
      <c r="C35" s="13">
        <v>0.205675</v>
      </c>
      <c r="D35" s="13">
        <v>0.27028000000000002</v>
      </c>
      <c r="E35" s="14">
        <v>0.300867</v>
      </c>
      <c r="F35" s="14">
        <v>0.30972</v>
      </c>
      <c r="G35" s="13">
        <v>0.16710900000000001</v>
      </c>
      <c r="H35" s="13">
        <v>0.16950399999999999</v>
      </c>
    </row>
    <row r="36" spans="1:8" x14ac:dyDescent="0.25">
      <c r="A36" s="14">
        <v>6.5000000000000002E-2</v>
      </c>
      <c r="B36" s="14">
        <v>6.7820000000000005E-2</v>
      </c>
      <c r="C36" s="13">
        <v>0.227024</v>
      </c>
      <c r="D36" s="13">
        <v>0.26867400000000002</v>
      </c>
      <c r="E36" s="14">
        <v>0.154167</v>
      </c>
      <c r="F36" s="14">
        <v>0.22168499999999999</v>
      </c>
      <c r="G36" s="13">
        <v>0.271955</v>
      </c>
      <c r="H36" s="13">
        <v>0.43733899999999998</v>
      </c>
    </row>
    <row r="37" spans="1:8" x14ac:dyDescent="0.25">
      <c r="A37" s="14">
        <v>0.21974299999999999</v>
      </c>
      <c r="B37" s="14">
        <v>0.158473</v>
      </c>
      <c r="C37" s="13">
        <v>0.36427300000000001</v>
      </c>
      <c r="D37" s="13">
        <v>0.211257</v>
      </c>
      <c r="E37" s="14">
        <v>0.206737</v>
      </c>
      <c r="F37" s="14">
        <v>0.184035</v>
      </c>
      <c r="G37" s="13">
        <v>0.189864</v>
      </c>
      <c r="H37" s="13">
        <v>0.19891</v>
      </c>
    </row>
    <row r="38" spans="1:8" x14ac:dyDescent="0.25">
      <c r="A38" s="14">
        <v>0.17568600000000001</v>
      </c>
      <c r="B38" s="14">
        <v>0.25151600000000002</v>
      </c>
      <c r="C38" s="13">
        <v>0.25833400000000001</v>
      </c>
      <c r="D38" s="13">
        <v>0.38080999999999998</v>
      </c>
      <c r="E38" s="14">
        <v>0.40308100000000002</v>
      </c>
      <c r="F38" s="14">
        <v>0.336343</v>
      </c>
      <c r="G38" s="1" t="s">
        <v>6</v>
      </c>
      <c r="H38" s="13">
        <v>0.118335</v>
      </c>
    </row>
    <row r="39" spans="1:8" x14ac:dyDescent="0.25">
      <c r="A39" s="14">
        <v>0.25263799999999997</v>
      </c>
      <c r="B39" s="14">
        <v>0.312865</v>
      </c>
      <c r="C39" s="13">
        <v>0.412578</v>
      </c>
      <c r="D39" s="13">
        <v>0.34905900000000001</v>
      </c>
      <c r="E39" s="14">
        <v>0.40422400000000003</v>
      </c>
      <c r="F39" s="14">
        <v>0.460509</v>
      </c>
      <c r="G39" s="13">
        <v>0.134769</v>
      </c>
      <c r="H39" s="13">
        <v>0.469163</v>
      </c>
    </row>
    <row r="40" spans="1:8" x14ac:dyDescent="0.25">
      <c r="A40" s="14">
        <v>0.34512999999999999</v>
      </c>
      <c r="B40" s="14">
        <v>0.352578</v>
      </c>
      <c r="C40" s="13">
        <v>0.39968799999999999</v>
      </c>
      <c r="D40" s="13">
        <v>0.32956099999999999</v>
      </c>
      <c r="E40" s="14">
        <v>0.37783899999999998</v>
      </c>
      <c r="F40" s="14">
        <v>0.35507</v>
      </c>
      <c r="G40" s="13">
        <v>0.22150600000000001</v>
      </c>
      <c r="H40" s="13">
        <v>0.27250000000000002</v>
      </c>
    </row>
    <row r="41" spans="1:8" x14ac:dyDescent="0.25">
      <c r="A41" s="14">
        <v>0.43087300000000001</v>
      </c>
      <c r="B41" s="14">
        <v>0.34443499999999999</v>
      </c>
      <c r="C41" s="13">
        <v>0.33500200000000002</v>
      </c>
      <c r="D41" s="13">
        <v>0.40193499999999999</v>
      </c>
      <c r="E41" s="14">
        <v>0.29877199999999998</v>
      </c>
      <c r="F41" s="14">
        <v>0.31711299999999998</v>
      </c>
      <c r="G41" s="13">
        <v>0.33533099999999999</v>
      </c>
      <c r="H41" s="13">
        <v>0.34931499999999999</v>
      </c>
    </row>
    <row r="42" spans="1:8" x14ac:dyDescent="0.25">
      <c r="A42" s="14">
        <v>0.31495899999999999</v>
      </c>
      <c r="B42" s="14">
        <v>0.337837</v>
      </c>
      <c r="C42" s="13">
        <v>0.34628799999999998</v>
      </c>
      <c r="D42" s="13">
        <v>0.52674100000000001</v>
      </c>
      <c r="E42" s="14">
        <v>0.25218299999999999</v>
      </c>
      <c r="F42" s="14">
        <v>0.25792100000000001</v>
      </c>
      <c r="G42" s="13">
        <v>0.31314799999999998</v>
      </c>
      <c r="H42" s="13">
        <v>0.33068900000000001</v>
      </c>
    </row>
    <row r="43" spans="1:8" x14ac:dyDescent="0.25">
      <c r="A43" s="14">
        <v>0.25099199999999999</v>
      </c>
      <c r="B43" s="14">
        <v>0.287414</v>
      </c>
      <c r="C43" s="13">
        <v>0.27333000000000002</v>
      </c>
      <c r="D43" s="13">
        <v>0.36429499999999998</v>
      </c>
      <c r="E43" s="14">
        <v>0.26210800000000001</v>
      </c>
      <c r="F43" s="14">
        <v>0.29693700000000001</v>
      </c>
      <c r="G43" s="13">
        <v>0.19750100000000001</v>
      </c>
      <c r="H43" s="13">
        <v>0.28290399999999999</v>
      </c>
    </row>
    <row r="44" spans="1:8" x14ac:dyDescent="0.25">
      <c r="A44" s="14">
        <v>0.19833200000000001</v>
      </c>
      <c r="B44" s="14">
        <v>0.262824</v>
      </c>
      <c r="C44" s="13">
        <v>0.19416800000000001</v>
      </c>
      <c r="D44" s="13">
        <v>0.28594900000000001</v>
      </c>
      <c r="E44" s="14">
        <v>0.34981899999999999</v>
      </c>
      <c r="F44" s="14">
        <v>0.30871500000000002</v>
      </c>
      <c r="G44" s="13">
        <v>0.33593000000000001</v>
      </c>
      <c r="H44" s="13">
        <v>0.22211600000000001</v>
      </c>
    </row>
    <row r="45" spans="1:8" x14ac:dyDescent="0.25">
      <c r="A45" s="14">
        <v>0.22220100000000001</v>
      </c>
      <c r="B45" s="14">
        <v>0.21535199999999999</v>
      </c>
      <c r="C45" s="13">
        <v>0.308971</v>
      </c>
      <c r="D45" s="13">
        <v>0.32067400000000001</v>
      </c>
      <c r="E45" s="14">
        <v>0.38475599999999999</v>
      </c>
      <c r="F45" s="14">
        <v>0.280283</v>
      </c>
      <c r="G45" s="13">
        <v>0.29383799999999999</v>
      </c>
      <c r="H45" s="13">
        <v>0.57797200000000004</v>
      </c>
    </row>
    <row r="46" spans="1:8" x14ac:dyDescent="0.25">
      <c r="A46" s="14">
        <v>0.23600199999999999</v>
      </c>
      <c r="B46" s="14">
        <v>0.29220200000000002</v>
      </c>
      <c r="C46" s="13">
        <v>0.235092</v>
      </c>
      <c r="D46" s="13">
        <v>0.33547500000000002</v>
      </c>
      <c r="E46" s="14">
        <v>0.28275099999999997</v>
      </c>
      <c r="F46" s="14">
        <v>0.40217599999999998</v>
      </c>
      <c r="G46" s="13">
        <v>0.26774999999999999</v>
      </c>
      <c r="H46" s="13">
        <v>0.32817099999999999</v>
      </c>
    </row>
    <row r="47" spans="1:8" x14ac:dyDescent="0.25">
      <c r="A47" s="14">
        <v>0.261652</v>
      </c>
      <c r="B47" s="14">
        <v>0.27022000000000002</v>
      </c>
      <c r="C47" s="13">
        <v>0.37932100000000002</v>
      </c>
      <c r="D47" s="13">
        <v>0.33037</v>
      </c>
      <c r="E47" s="14">
        <v>0.29559999999999997</v>
      </c>
      <c r="F47" s="14">
        <v>0.37035699999999999</v>
      </c>
      <c r="G47" s="13">
        <v>0.208505</v>
      </c>
      <c r="H47" s="13">
        <v>0.244759</v>
      </c>
    </row>
    <row r="48" spans="1:8" x14ac:dyDescent="0.25">
      <c r="A48" s="14">
        <v>0.31590299999999999</v>
      </c>
      <c r="B48" s="14">
        <v>0.29625099999999999</v>
      </c>
      <c r="C48" s="13">
        <v>0.418707</v>
      </c>
      <c r="D48" s="13">
        <v>0.27592699999999998</v>
      </c>
      <c r="E48" s="14">
        <v>0.50931700000000002</v>
      </c>
      <c r="F48" s="14">
        <v>0.72824500000000003</v>
      </c>
      <c r="G48" s="13">
        <v>0.32669700000000002</v>
      </c>
      <c r="H48" s="13">
        <v>0.772061</v>
      </c>
    </row>
    <row r="49" spans="1:8" x14ac:dyDescent="0.25">
      <c r="A49" s="14">
        <v>0.30061199999999999</v>
      </c>
      <c r="B49" s="14">
        <v>0.47926200000000002</v>
      </c>
      <c r="C49" s="13">
        <v>0.37421599999999999</v>
      </c>
      <c r="D49" s="13">
        <v>0.26083099999999998</v>
      </c>
      <c r="E49" s="14">
        <v>0.37647399999999998</v>
      </c>
      <c r="F49" s="14">
        <v>0.60243599999999997</v>
      </c>
      <c r="G49" s="13">
        <v>0.29336400000000001</v>
      </c>
      <c r="H49" s="13">
        <v>0.32483699999999999</v>
      </c>
    </row>
    <row r="50" spans="1:8" x14ac:dyDescent="0.25">
      <c r="A50" s="14">
        <v>0.58917399999999998</v>
      </c>
      <c r="B50" s="14">
        <v>0.400312</v>
      </c>
      <c r="C50" s="13">
        <v>0.28666199999999997</v>
      </c>
      <c r="D50" s="13">
        <v>0.55364999999999998</v>
      </c>
      <c r="E50" s="14">
        <v>0.42041800000000001</v>
      </c>
      <c r="F50" s="14">
        <v>0.28079399999999999</v>
      </c>
      <c r="G50" s="13">
        <v>0.25814900000000002</v>
      </c>
      <c r="H50" s="13">
        <v>0.497035</v>
      </c>
    </row>
    <row r="51" spans="1:8" x14ac:dyDescent="0.25">
      <c r="A51" s="14">
        <v>0.35711700000000002</v>
      </c>
      <c r="B51" s="14">
        <v>0.37844299999999997</v>
      </c>
      <c r="C51" s="13">
        <v>0.26763199999999998</v>
      </c>
      <c r="D51" s="13">
        <v>0.20738100000000001</v>
      </c>
      <c r="E51" s="14">
        <v>0.97830399999999995</v>
      </c>
      <c r="F51" s="14">
        <v>0.408441</v>
      </c>
      <c r="G51" s="13">
        <v>0.31551899999999999</v>
      </c>
      <c r="H51" s="13">
        <v>0.460872</v>
      </c>
    </row>
    <row r="52" spans="1:8" x14ac:dyDescent="0.25">
      <c r="A52" s="14">
        <v>0.33714300000000003</v>
      </c>
      <c r="B52" s="14">
        <v>0.40880899999999998</v>
      </c>
      <c r="C52" s="13">
        <v>0.21440100000000001</v>
      </c>
      <c r="D52" s="13">
        <v>0.25687199999999999</v>
      </c>
      <c r="E52" s="14">
        <v>0.45944600000000002</v>
      </c>
      <c r="F52" s="14">
        <v>0.39248899999999998</v>
      </c>
      <c r="G52" s="13">
        <v>0.99507999999999996</v>
      </c>
      <c r="H52" s="13">
        <v>0.28294599999999998</v>
      </c>
    </row>
    <row r="53" spans="1:8" x14ac:dyDescent="0.25">
      <c r="A53" s="14">
        <v>0.30774800000000002</v>
      </c>
      <c r="B53" s="14">
        <v>0.47397400000000001</v>
      </c>
      <c r="C53" s="13">
        <v>0.222968</v>
      </c>
      <c r="D53" s="13">
        <v>0.18105199999999999</v>
      </c>
      <c r="E53" s="14">
        <v>0.39709899999999998</v>
      </c>
      <c r="F53" s="14">
        <v>0.334289</v>
      </c>
      <c r="G53" s="13">
        <v>0.43879800000000002</v>
      </c>
      <c r="H53" s="13">
        <v>0.30174899999999999</v>
      </c>
    </row>
    <row r="54" spans="1:8" x14ac:dyDescent="0.25">
      <c r="A54" s="14">
        <v>0.22961599999999999</v>
      </c>
      <c r="B54" s="14">
        <v>0.36866399999999999</v>
      </c>
      <c r="C54" s="13">
        <v>0.216035</v>
      </c>
      <c r="D54" s="13">
        <v>0.242116</v>
      </c>
      <c r="E54" s="14">
        <v>0.288796</v>
      </c>
      <c r="F54" s="14">
        <v>0.33791300000000002</v>
      </c>
      <c r="G54" s="13">
        <v>0.28878900000000002</v>
      </c>
      <c r="H54" s="13">
        <v>0.33201799999999998</v>
      </c>
    </row>
    <row r="55" spans="1:8" x14ac:dyDescent="0.25">
      <c r="A55" s="14">
        <v>0.32574500000000001</v>
      </c>
      <c r="B55" s="14">
        <v>0.33236199999999999</v>
      </c>
      <c r="C55" s="13">
        <v>0.26888200000000001</v>
      </c>
      <c r="D55" s="13">
        <v>0.157917</v>
      </c>
      <c r="E55" s="14">
        <v>0.30862499999999998</v>
      </c>
      <c r="F55" s="14">
        <v>0.31955099999999997</v>
      </c>
      <c r="G55" s="13">
        <v>0.24499099999999999</v>
      </c>
      <c r="H55" s="13">
        <v>0.230155</v>
      </c>
    </row>
    <row r="56" spans="1:8" x14ac:dyDescent="0.25">
      <c r="A56" s="14">
        <v>0.30471100000000001</v>
      </c>
      <c r="B56" s="14">
        <v>0.30759300000000001</v>
      </c>
      <c r="C56" s="13">
        <v>0.25678699999999999</v>
      </c>
      <c r="D56" s="13">
        <v>0.21573899999999999</v>
      </c>
      <c r="E56" s="14">
        <v>0.35381400000000002</v>
      </c>
      <c r="F56" s="14">
        <v>0.51025399999999999</v>
      </c>
      <c r="G56" s="13">
        <v>0.21420700000000001</v>
      </c>
      <c r="H56" s="13">
        <v>0.206514</v>
      </c>
    </row>
    <row r="57" spans="1:8" x14ac:dyDescent="0.25">
      <c r="A57" s="14">
        <v>0.174652</v>
      </c>
      <c r="B57" s="14">
        <v>0.33055499999999999</v>
      </c>
      <c r="C57" s="13">
        <v>0.220106</v>
      </c>
      <c r="D57" s="13">
        <v>0.26917099999999999</v>
      </c>
      <c r="E57" s="14">
        <v>0.42937399999999998</v>
      </c>
      <c r="F57" s="14">
        <v>0.26788499999999998</v>
      </c>
      <c r="G57" s="13">
        <v>0.226553</v>
      </c>
      <c r="H57" s="13">
        <v>0.25543199999999999</v>
      </c>
    </row>
    <row r="58" spans="1:8" x14ac:dyDescent="0.25">
      <c r="A58" s="14">
        <v>0.22928499999999999</v>
      </c>
      <c r="B58" s="14">
        <v>0.193332</v>
      </c>
      <c r="C58" s="13">
        <v>0.23749999999999999</v>
      </c>
      <c r="D58" s="13">
        <v>0.466696</v>
      </c>
      <c r="E58" s="14">
        <v>0.20110600000000001</v>
      </c>
      <c r="F58" s="14">
        <v>0.35666500000000001</v>
      </c>
      <c r="G58" s="13">
        <v>0.23067299999999999</v>
      </c>
      <c r="H58" s="13">
        <v>0.47356999999999999</v>
      </c>
    </row>
    <row r="59" spans="1:8" x14ac:dyDescent="0.25">
      <c r="A59" s="14">
        <v>0.33348699999999998</v>
      </c>
      <c r="B59" s="14">
        <v>0.29712100000000002</v>
      </c>
      <c r="C59" s="13">
        <v>0.289302</v>
      </c>
      <c r="D59" s="13">
        <v>0.25567200000000001</v>
      </c>
      <c r="E59" s="14">
        <v>0.32458700000000001</v>
      </c>
      <c r="F59" s="14">
        <v>0.39554299999999998</v>
      </c>
      <c r="G59" s="13">
        <v>0.33449099999999998</v>
      </c>
      <c r="H59" s="13">
        <v>0.48333399999999999</v>
      </c>
    </row>
    <row r="60" spans="1:8" x14ac:dyDescent="0.25">
      <c r="A60" s="14">
        <v>0.30833199999999999</v>
      </c>
      <c r="B60" s="14">
        <v>1.280365</v>
      </c>
      <c r="C60" s="13">
        <v>0.34069899999999997</v>
      </c>
      <c r="D60" s="13">
        <v>0.24122199999999999</v>
      </c>
      <c r="E60" s="14">
        <v>0.39795999999999998</v>
      </c>
      <c r="F60" s="14">
        <v>0.35729100000000003</v>
      </c>
      <c r="G60" s="13">
        <v>0.2525</v>
      </c>
      <c r="H60" s="13">
        <v>0.39244699999999999</v>
      </c>
    </row>
    <row r="61" spans="1:8" x14ac:dyDescent="0.25">
      <c r="A61" s="14">
        <v>0.31088199999999999</v>
      </c>
      <c r="B61" s="14">
        <v>0.35533399999999998</v>
      </c>
      <c r="C61" s="13">
        <v>0.49149599999999999</v>
      </c>
      <c r="D61" s="13">
        <v>0.57008800000000004</v>
      </c>
      <c r="E61" s="14">
        <v>0.33214100000000002</v>
      </c>
      <c r="F61" s="14">
        <v>0.48277399999999998</v>
      </c>
      <c r="G61" s="13">
        <v>0.27286700000000003</v>
      </c>
      <c r="H61" s="13">
        <v>0.43600100000000003</v>
      </c>
    </row>
    <row r="62" spans="1:8" x14ac:dyDescent="0.25">
      <c r="A62" s="14">
        <v>0.210005</v>
      </c>
      <c r="B62" s="14">
        <v>0.28467900000000002</v>
      </c>
      <c r="C62" s="13">
        <v>0.38010500000000003</v>
      </c>
      <c r="D62" s="13">
        <v>0.34088499999999999</v>
      </c>
      <c r="E62" s="14">
        <v>0.36087900000000001</v>
      </c>
      <c r="F62" s="14">
        <v>0.37874200000000002</v>
      </c>
      <c r="G62" s="13">
        <v>0.39604800000000001</v>
      </c>
      <c r="H62" s="13">
        <v>0.26738099999999998</v>
      </c>
    </row>
    <row r="63" spans="1:8" x14ac:dyDescent="0.25">
      <c r="A63" s="14">
        <v>0.29114899999999999</v>
      </c>
      <c r="B63" s="14">
        <v>0.26780500000000002</v>
      </c>
      <c r="C63" s="13">
        <v>0.20210600000000001</v>
      </c>
      <c r="D63" s="13">
        <v>0.17796500000000001</v>
      </c>
      <c r="E63" s="14">
        <v>0.38500000000000001</v>
      </c>
      <c r="F63" s="14">
        <v>0.35113899999999998</v>
      </c>
      <c r="G63" s="13">
        <v>0.27794600000000003</v>
      </c>
      <c r="H63" s="13">
        <v>0.50829199999999997</v>
      </c>
    </row>
    <row r="64" spans="1:8" x14ac:dyDescent="0.25">
      <c r="A64" s="14">
        <v>0.26496700000000001</v>
      </c>
      <c r="B64" s="14">
        <v>0.2447</v>
      </c>
      <c r="C64" s="13">
        <v>0.22427</v>
      </c>
      <c r="D64" s="13">
        <v>0.21082000000000001</v>
      </c>
      <c r="E64" s="14">
        <v>0.37732900000000003</v>
      </c>
      <c r="F64" s="14">
        <v>0.204232</v>
      </c>
      <c r="G64" s="13">
        <v>0.25226599999999999</v>
      </c>
      <c r="H64" s="13">
        <v>0.68434499999999998</v>
      </c>
    </row>
    <row r="65" spans="1:17" x14ac:dyDescent="0.25">
      <c r="A65" s="14">
        <v>0.214307</v>
      </c>
      <c r="B65" s="14">
        <v>0.28824</v>
      </c>
      <c r="C65" s="13">
        <v>0.64166400000000001</v>
      </c>
      <c r="D65" s="13">
        <v>0.65026700000000004</v>
      </c>
      <c r="E65" s="14">
        <v>0.17507300000000001</v>
      </c>
      <c r="F65" s="14">
        <v>0.30439699999999997</v>
      </c>
      <c r="G65" s="13">
        <v>0.28236699999999998</v>
      </c>
      <c r="H65" s="13">
        <v>0.191936</v>
      </c>
    </row>
    <row r="66" spans="1:17" x14ac:dyDescent="0.25">
      <c r="A66" s="14">
        <v>0.22165199999999999</v>
      </c>
      <c r="B66" s="14">
        <v>0.29691800000000002</v>
      </c>
      <c r="C66" s="13">
        <v>0.22416700000000001</v>
      </c>
      <c r="D66" s="13">
        <v>0.64831499999999997</v>
      </c>
      <c r="E66" s="14">
        <v>0.27305600000000002</v>
      </c>
      <c r="F66" s="14">
        <v>0.41944399999999998</v>
      </c>
      <c r="G66" s="13">
        <v>0.31000100000000003</v>
      </c>
      <c r="H66" s="13">
        <v>0.25261800000000001</v>
      </c>
    </row>
    <row r="67" spans="1:17" x14ac:dyDescent="0.25">
      <c r="A67" s="14">
        <v>0.30405900000000002</v>
      </c>
      <c r="B67" s="14">
        <v>0.22666</v>
      </c>
      <c r="C67" s="13">
        <v>0.240201</v>
      </c>
      <c r="D67" s="13">
        <v>0.46976699999999999</v>
      </c>
      <c r="E67" s="14">
        <v>0.29357</v>
      </c>
      <c r="F67" s="14">
        <v>0.56305499999999997</v>
      </c>
      <c r="G67" s="13">
        <v>0.17214099999999999</v>
      </c>
      <c r="H67" s="13">
        <v>1.590425</v>
      </c>
    </row>
    <row r="68" spans="1:17" x14ac:dyDescent="0.25">
      <c r="A68" s="14">
        <v>0.23452100000000001</v>
      </c>
      <c r="B68" s="14">
        <v>0.38479999999999998</v>
      </c>
      <c r="C68" s="13">
        <v>0.20207900000000001</v>
      </c>
      <c r="D68" s="13">
        <v>0.22597200000000001</v>
      </c>
      <c r="E68" s="14">
        <v>0.212224</v>
      </c>
      <c r="F68" s="14">
        <v>0.40313399999999999</v>
      </c>
      <c r="G68" s="13">
        <v>0.20993600000000001</v>
      </c>
      <c r="H68" s="13">
        <v>0.35291600000000001</v>
      </c>
    </row>
    <row r="69" spans="1:17" x14ac:dyDescent="0.25">
      <c r="A69" s="14">
        <v>0.425811</v>
      </c>
      <c r="B69" s="14">
        <v>0.63319199999999998</v>
      </c>
      <c r="C69" s="13">
        <v>0.39872200000000002</v>
      </c>
      <c r="D69" s="13">
        <v>0.46581</v>
      </c>
      <c r="E69" s="14">
        <v>0.57116800000000001</v>
      </c>
      <c r="F69" s="14">
        <v>1.2083429999999999</v>
      </c>
      <c r="G69" s="13">
        <v>0.51368800000000003</v>
      </c>
      <c r="H69" s="13">
        <v>0.61519400000000002</v>
      </c>
    </row>
    <row r="70" spans="1:17" x14ac:dyDescent="0.25">
      <c r="A70" s="14">
        <v>0.371755</v>
      </c>
      <c r="B70" s="14">
        <v>0.34124900000000002</v>
      </c>
      <c r="C70" s="13">
        <v>0.56402799999999997</v>
      </c>
      <c r="D70" s="13">
        <v>0.76533300000000004</v>
      </c>
      <c r="E70" s="14">
        <v>0.383357</v>
      </c>
      <c r="F70" s="14">
        <v>0.34129999999999999</v>
      </c>
      <c r="G70" s="13">
        <v>0.405113</v>
      </c>
      <c r="H70" s="13">
        <v>0.26023600000000002</v>
      </c>
    </row>
    <row r="71" spans="1:17" x14ac:dyDescent="0.25">
      <c r="A71" s="14">
        <v>0.27041500000000002</v>
      </c>
      <c r="B71" s="14">
        <v>0.21986700000000001</v>
      </c>
      <c r="C71" s="13">
        <v>0.26722299999999999</v>
      </c>
      <c r="D71" s="13">
        <v>0.25859500000000002</v>
      </c>
      <c r="E71" s="14">
        <v>0.39829199999999998</v>
      </c>
      <c r="F71" s="14">
        <v>0.66961899999999996</v>
      </c>
      <c r="G71" s="13">
        <v>0.24890599999999999</v>
      </c>
      <c r="H71" s="13">
        <v>0.26598699999999997</v>
      </c>
      <c r="J71">
        <v>0.31624108750000002</v>
      </c>
      <c r="K71">
        <v>0.36624878481012663</v>
      </c>
      <c r="L71">
        <v>0.32295811250000012</v>
      </c>
      <c r="M71">
        <v>0.35038677500000015</v>
      </c>
      <c r="N71">
        <v>0.35984177499999997</v>
      </c>
      <c r="O71">
        <v>0.3850400000000001</v>
      </c>
      <c r="P71">
        <v>0.31834911392405058</v>
      </c>
      <c r="Q71">
        <v>0.38493895000000006</v>
      </c>
    </row>
    <row r="72" spans="1:17" x14ac:dyDescent="0.25">
      <c r="A72" s="14">
        <v>0.35623300000000002</v>
      </c>
      <c r="B72" s="14">
        <v>0.25343900000000003</v>
      </c>
      <c r="C72" s="13">
        <v>0.25472400000000001</v>
      </c>
      <c r="D72" s="13">
        <v>0.244257</v>
      </c>
      <c r="E72" s="14">
        <v>0.38060500000000003</v>
      </c>
      <c r="F72" s="14">
        <v>0.30125099999999999</v>
      </c>
      <c r="G72" s="13">
        <v>0.428095</v>
      </c>
      <c r="H72" s="13">
        <v>0.40650599999999998</v>
      </c>
    </row>
    <row r="73" spans="1:17" x14ac:dyDescent="0.25">
      <c r="A73" s="14">
        <v>0.29048200000000002</v>
      </c>
      <c r="B73" s="14">
        <v>0.30891099999999999</v>
      </c>
      <c r="C73" s="13">
        <v>0.37296600000000002</v>
      </c>
      <c r="D73" s="13">
        <v>0.30560300000000001</v>
      </c>
      <c r="E73" s="14">
        <v>0.25185000000000002</v>
      </c>
      <c r="F73" s="14">
        <v>0.28957500000000003</v>
      </c>
      <c r="G73" s="13">
        <v>0.27928199999999997</v>
      </c>
      <c r="H73" s="13">
        <v>0.28025600000000001</v>
      </c>
      <c r="J73">
        <f>J71*1000</f>
        <v>316.24108749999999</v>
      </c>
      <c r="K73">
        <f t="shared" ref="K73:Q73" si="0">K71*1000</f>
        <v>366.24878481012661</v>
      </c>
      <c r="L73">
        <f t="shared" si="0"/>
        <v>322.95811250000014</v>
      </c>
      <c r="M73">
        <f t="shared" si="0"/>
        <v>350.38677500000017</v>
      </c>
      <c r="N73">
        <f t="shared" si="0"/>
        <v>359.84177499999998</v>
      </c>
      <c r="O73">
        <f t="shared" si="0"/>
        <v>385.04000000000008</v>
      </c>
      <c r="P73">
        <f t="shared" si="0"/>
        <v>318.34911392405058</v>
      </c>
      <c r="Q73">
        <f t="shared" si="0"/>
        <v>384.93895000000003</v>
      </c>
    </row>
    <row r="74" spans="1:17" x14ac:dyDescent="0.25">
      <c r="A74" s="14">
        <v>0.30783500000000003</v>
      </c>
      <c r="B74" s="14">
        <v>0.305616</v>
      </c>
      <c r="C74" s="13">
        <v>0.32241199999999998</v>
      </c>
      <c r="D74" s="13">
        <v>0.30120400000000003</v>
      </c>
      <c r="E74" s="14">
        <v>0.27333099999999999</v>
      </c>
      <c r="F74" s="14">
        <v>0.308668</v>
      </c>
      <c r="G74" s="13">
        <v>0.31485999999999997</v>
      </c>
      <c r="H74" s="13">
        <v>0.35564400000000002</v>
      </c>
    </row>
    <row r="75" spans="1:17" x14ac:dyDescent="0.25">
      <c r="A75" s="14">
        <v>0.316803</v>
      </c>
      <c r="B75" s="14">
        <v>0.28553099999999998</v>
      </c>
      <c r="C75" s="13">
        <v>0.32844099999999998</v>
      </c>
      <c r="D75" s="13">
        <v>0.197604</v>
      </c>
      <c r="E75" s="14">
        <v>0.247056</v>
      </c>
      <c r="F75" s="14">
        <v>0.24839900000000001</v>
      </c>
      <c r="G75" s="13">
        <v>0.43899100000000002</v>
      </c>
      <c r="H75" s="13">
        <v>0.303925</v>
      </c>
      <c r="J75">
        <v>316.24108749999999</v>
      </c>
      <c r="K75">
        <v>366.24878481012661</v>
      </c>
      <c r="L75">
        <v>322.95811250000014</v>
      </c>
      <c r="M75">
        <v>350.38677500000017</v>
      </c>
      <c r="N75">
        <v>359.84177499999998</v>
      </c>
      <c r="O75">
        <v>385.04000000000008</v>
      </c>
      <c r="P75">
        <v>318.34911392405058</v>
      </c>
      <c r="Q75">
        <v>384.93895000000003</v>
      </c>
    </row>
    <row r="76" spans="1:17" x14ac:dyDescent="0.25">
      <c r="A76" s="14">
        <v>0.38946999999999998</v>
      </c>
      <c r="B76" s="14">
        <v>0.51404700000000003</v>
      </c>
      <c r="C76" s="13">
        <v>0.18948300000000001</v>
      </c>
      <c r="D76" s="13">
        <v>0.29224499999999998</v>
      </c>
      <c r="E76" s="14">
        <v>0.282557</v>
      </c>
      <c r="F76" s="14">
        <v>0.35749999999999998</v>
      </c>
      <c r="G76" s="13">
        <v>0.37839600000000001</v>
      </c>
      <c r="H76" s="13">
        <v>0.26812200000000003</v>
      </c>
    </row>
    <row r="77" spans="1:17" x14ac:dyDescent="0.25">
      <c r="A77" s="14">
        <v>0.39190700000000001</v>
      </c>
      <c r="B77" s="14">
        <v>0.316583</v>
      </c>
      <c r="C77" s="13">
        <v>0.25001099999999998</v>
      </c>
      <c r="D77" s="13">
        <v>0.27323500000000001</v>
      </c>
      <c r="E77" s="14">
        <v>0.26408300000000001</v>
      </c>
      <c r="F77" s="14">
        <v>0.27401900000000001</v>
      </c>
      <c r="G77" s="13">
        <v>0.48327100000000001</v>
      </c>
      <c r="H77" s="13">
        <v>0.67746600000000001</v>
      </c>
      <c r="K77">
        <v>316.24108749999999</v>
      </c>
    </row>
    <row r="78" spans="1:17" x14ac:dyDescent="0.25">
      <c r="A78" s="14">
        <v>0.253334</v>
      </c>
      <c r="B78" s="14">
        <v>0.25026199999999998</v>
      </c>
      <c r="C78" s="13">
        <v>0.292794</v>
      </c>
      <c r="D78" s="13">
        <v>0.39174900000000001</v>
      </c>
      <c r="E78" s="14">
        <v>0.48385899999999998</v>
      </c>
      <c r="F78" s="14">
        <v>0.52365799999999996</v>
      </c>
      <c r="G78" s="13">
        <v>0.40299400000000002</v>
      </c>
      <c r="H78" s="13">
        <v>0.63041400000000003</v>
      </c>
      <c r="K78">
        <v>366.24878481012661</v>
      </c>
    </row>
    <row r="79" spans="1:17" x14ac:dyDescent="0.25">
      <c r="A79" s="14">
        <v>0.31660300000000002</v>
      </c>
      <c r="B79" s="14">
        <v>0.26836599999999999</v>
      </c>
      <c r="C79" s="13">
        <v>0.24094099999999999</v>
      </c>
      <c r="D79" s="13">
        <v>0.30757499999999999</v>
      </c>
      <c r="E79" s="14">
        <v>0.50364600000000004</v>
      </c>
      <c r="F79" s="14">
        <v>0.54414300000000004</v>
      </c>
      <c r="G79" s="13">
        <v>0.44945299999999999</v>
      </c>
      <c r="H79" s="13">
        <v>0.329905</v>
      </c>
      <c r="K79">
        <v>322.95811250000014</v>
      </c>
    </row>
    <row r="80" spans="1:17" x14ac:dyDescent="0.25">
      <c r="A80" s="14">
        <v>0.25777</v>
      </c>
      <c r="B80" s="14">
        <v>0.27762999999999999</v>
      </c>
      <c r="C80" s="13">
        <v>0.219524</v>
      </c>
      <c r="D80" s="13">
        <v>0.24721099999999999</v>
      </c>
      <c r="E80" s="14">
        <v>0.31987100000000002</v>
      </c>
      <c r="F80" s="14">
        <v>0.37174600000000002</v>
      </c>
      <c r="G80" s="13">
        <v>0.45357199999999998</v>
      </c>
      <c r="H80" s="13">
        <v>0.363147</v>
      </c>
      <c r="K80">
        <v>350.38677500000017</v>
      </c>
    </row>
    <row r="81" spans="1:19" x14ac:dyDescent="0.25">
      <c r="A81" s="14">
        <v>0.51967399999999997</v>
      </c>
      <c r="B81" s="14">
        <v>0.944017</v>
      </c>
      <c r="C81" s="13">
        <v>0.460088</v>
      </c>
      <c r="D81" s="13">
        <v>0.62755000000000005</v>
      </c>
      <c r="E81" s="14">
        <v>0.26573799999999997</v>
      </c>
      <c r="F81" s="14">
        <v>0.28095100000000001</v>
      </c>
      <c r="G81" s="13">
        <v>0.51313399999999998</v>
      </c>
      <c r="H81" s="13">
        <v>0.395534</v>
      </c>
      <c r="K81">
        <v>359.84177499999998</v>
      </c>
    </row>
    <row r="82" spans="1:19" x14ac:dyDescent="0.25">
      <c r="A82" s="14">
        <v>0.33014399999999999</v>
      </c>
      <c r="B82" s="14">
        <v>0.33845199999999998</v>
      </c>
      <c r="C82" s="13">
        <v>0.48119600000000001</v>
      </c>
      <c r="D82" s="13">
        <v>0.40301999999999999</v>
      </c>
      <c r="E82" s="14">
        <v>0.53466400000000003</v>
      </c>
      <c r="F82" s="14">
        <v>0.57801400000000003</v>
      </c>
      <c r="G82" s="13">
        <v>0.95110799999999995</v>
      </c>
      <c r="H82" s="13">
        <v>0.58243100000000003</v>
      </c>
      <c r="K82">
        <v>385.04000000000008</v>
      </c>
    </row>
    <row r="83" spans="1:19" x14ac:dyDescent="0.25">
      <c r="A83" s="7"/>
      <c r="B83" s="7"/>
      <c r="C83" s="8"/>
      <c r="D83" s="8"/>
      <c r="E83" s="32">
        <v>0.52831799999999995</v>
      </c>
      <c r="F83" s="32">
        <v>0.53447900000000004</v>
      </c>
      <c r="G83" s="8"/>
      <c r="H83" s="8"/>
      <c r="K83">
        <v>318.34911392405058</v>
      </c>
    </row>
    <row r="84" spans="1:19" s="11" customFormat="1" x14ac:dyDescent="0.25">
      <c r="A84" s="35">
        <f>AVERAGE(A3:A83)</f>
        <v>0.31624108750000002</v>
      </c>
      <c r="B84" s="35">
        <f t="shared" ref="B84:H84" si="1">AVERAGE(B3:B83)</f>
        <v>0.36624878481012663</v>
      </c>
      <c r="C84" s="35">
        <f t="shared" si="1"/>
        <v>0.32295811250000012</v>
      </c>
      <c r="D84" s="35">
        <f t="shared" si="1"/>
        <v>0.35038677500000015</v>
      </c>
      <c r="E84" s="35">
        <f t="shared" si="1"/>
        <v>0.35984177499999997</v>
      </c>
      <c r="F84" s="35">
        <f t="shared" si="1"/>
        <v>0.3850400000000001</v>
      </c>
      <c r="G84" s="35">
        <f t="shared" si="1"/>
        <v>0.31834911392405058</v>
      </c>
      <c r="H84" s="35">
        <f t="shared" si="1"/>
        <v>0.38493895000000006</v>
      </c>
      <c r="I84" s="36" t="s">
        <v>7</v>
      </c>
      <c r="K84">
        <v>384.93895000000003</v>
      </c>
    </row>
    <row r="85" spans="1:19" s="11" customFormat="1" x14ac:dyDescent="0.25">
      <c r="A85" s="15">
        <f>STDEVA(A3:A83)</f>
        <v>0.14677644962307235</v>
      </c>
      <c r="B85" s="15">
        <f t="shared" ref="B85:H85" si="2">STDEVA(B3:B83)</f>
        <v>0.18739632355983166</v>
      </c>
      <c r="C85" s="15">
        <f t="shared" si="2"/>
        <v>0.13813131426529607</v>
      </c>
      <c r="D85" s="15">
        <f t="shared" si="2"/>
        <v>0.13029676036026014</v>
      </c>
      <c r="E85" s="15">
        <f t="shared" si="2"/>
        <v>0.13023390120329981</v>
      </c>
      <c r="F85" s="15">
        <f t="shared" si="2"/>
        <v>0.16385832774442655</v>
      </c>
      <c r="G85" s="15">
        <f t="shared" si="2"/>
        <v>0.15905785854668009</v>
      </c>
      <c r="H85" s="15">
        <f t="shared" si="2"/>
        <v>0.20201151516400775</v>
      </c>
      <c r="I85" s="37" t="s">
        <v>8</v>
      </c>
    </row>
    <row r="86" spans="1:19" s="11" customFormat="1" x14ac:dyDescent="0.25">
      <c r="A86" s="15">
        <f>COUNT(A3:A83)</f>
        <v>80</v>
      </c>
      <c r="B86" s="15">
        <f t="shared" ref="B86:H86" si="3">COUNT(B3:B83)</f>
        <v>79</v>
      </c>
      <c r="C86" s="15">
        <f t="shared" si="3"/>
        <v>80</v>
      </c>
      <c r="D86" s="15">
        <f t="shared" si="3"/>
        <v>80</v>
      </c>
      <c r="E86" s="15">
        <f t="shared" si="3"/>
        <v>80</v>
      </c>
      <c r="F86" s="15">
        <f t="shared" si="3"/>
        <v>81</v>
      </c>
      <c r="G86" s="15">
        <f t="shared" si="3"/>
        <v>79</v>
      </c>
      <c r="H86" s="15">
        <f t="shared" si="3"/>
        <v>80</v>
      </c>
      <c r="I86" s="37" t="s">
        <v>9</v>
      </c>
    </row>
    <row r="87" spans="1:19" s="11" customFormat="1" x14ac:dyDescent="0.25">
      <c r="A87" s="15">
        <v>1.96</v>
      </c>
      <c r="B87" s="15">
        <v>1.96</v>
      </c>
      <c r="C87" s="15">
        <v>1.96</v>
      </c>
      <c r="D87" s="15">
        <v>1.96</v>
      </c>
      <c r="E87" s="15">
        <v>1.96</v>
      </c>
      <c r="F87" s="15">
        <v>1.96</v>
      </c>
      <c r="G87" s="15">
        <v>1.96</v>
      </c>
      <c r="H87" s="15">
        <v>1.96</v>
      </c>
      <c r="I87" s="37"/>
      <c r="L87" s="11">
        <v>3.2163807647619787E-2</v>
      </c>
      <c r="M87" s="11">
        <v>4.1324117917776258E-2</v>
      </c>
      <c r="N87" s="11">
        <v>3.0269358834821663E-2</v>
      </c>
      <c r="O87" s="11">
        <v>2.8552536514527081E-2</v>
      </c>
      <c r="P87" s="11">
        <v>2.8538761894425859E-2</v>
      </c>
      <c r="Q87" s="11">
        <v>3.5684702486564003E-2</v>
      </c>
      <c r="R87" s="11">
        <v>3.5074998150822254E-2</v>
      </c>
      <c r="S87" s="11">
        <v>4.4267725054156187E-2</v>
      </c>
    </row>
    <row r="88" spans="1:19" s="11" customFormat="1" x14ac:dyDescent="0.25">
      <c r="A88" s="39">
        <f>(A87*A85)/(A86^0.5)</f>
        <v>3.2163807647619787E-2</v>
      </c>
      <c r="B88" s="39">
        <f t="shared" ref="B88:H88" si="4">(B87*B85)/(B86^0.5)</f>
        <v>4.1324117917776258E-2</v>
      </c>
      <c r="C88" s="39">
        <f t="shared" si="4"/>
        <v>3.0269358834821663E-2</v>
      </c>
      <c r="D88" s="39">
        <f t="shared" si="4"/>
        <v>2.8552536514527081E-2</v>
      </c>
      <c r="E88" s="39">
        <f t="shared" si="4"/>
        <v>2.8538761894425859E-2</v>
      </c>
      <c r="F88" s="39">
        <f t="shared" si="4"/>
        <v>3.5684702486564003E-2</v>
      </c>
      <c r="G88" s="39">
        <f t="shared" si="4"/>
        <v>3.5074998150822254E-2</v>
      </c>
      <c r="H88" s="39">
        <f t="shared" si="4"/>
        <v>4.4267725054156187E-2</v>
      </c>
      <c r="I88" s="38" t="s">
        <v>10</v>
      </c>
    </row>
    <row r="89" spans="1:19" s="11" customFormat="1" x14ac:dyDescent="0.25">
      <c r="A89" s="10"/>
      <c r="B89" s="10"/>
      <c r="C89" s="10"/>
      <c r="D89" s="10"/>
      <c r="E89" s="10"/>
      <c r="F89" s="10"/>
      <c r="G89" s="10"/>
      <c r="H89" s="10"/>
    </row>
    <row r="90" spans="1:19" s="11" customFormat="1" x14ac:dyDescent="0.25">
      <c r="A90" s="10"/>
      <c r="B90" s="10"/>
      <c r="C90" s="10"/>
      <c r="D90" s="10"/>
      <c r="E90" s="10"/>
      <c r="F90" s="10"/>
      <c r="G90" s="10"/>
      <c r="H90" s="10"/>
    </row>
    <row r="91" spans="1:19" s="11" customFormat="1" x14ac:dyDescent="0.25">
      <c r="A91" s="44">
        <f>AVERAGE(A44:B83)</f>
        <v>0.33430037179487182</v>
      </c>
      <c r="B91" s="44">
        <f>AVERAGE(C44:D83)</f>
        <v>0.32322915384615392</v>
      </c>
      <c r="C91" s="44">
        <f>AVERAGE(E44:F83)</f>
        <v>0.39309777500000004</v>
      </c>
      <c r="D91" s="44">
        <f>AVERAGE(G44:H83)</f>
        <v>0.38929407692307694</v>
      </c>
      <c r="E91" s="36" t="s">
        <v>7</v>
      </c>
      <c r="F91" s="10"/>
      <c r="G91" s="10"/>
      <c r="H91" s="10"/>
      <c r="L91" s="11">
        <v>3.2163807647619787E-2</v>
      </c>
      <c r="M91" s="11">
        <f>L91*1000</f>
        <v>32.163807647619784</v>
      </c>
    </row>
    <row r="92" spans="1:19" s="11" customFormat="1" x14ac:dyDescent="0.25">
      <c r="A92" s="45">
        <f>STDEVA(A44:B83)</f>
        <v>0.1552617655666067</v>
      </c>
      <c r="B92" s="45">
        <f>STDEVA(C44:D83)</f>
        <v>0.13122373987717564</v>
      </c>
      <c r="C92" s="45">
        <f>STDEVA(E44:F83)</f>
        <v>0.15847691959614463</v>
      </c>
      <c r="D92" s="45">
        <f>STDEVA(G44:H83)</f>
        <v>0.2112903608619871</v>
      </c>
      <c r="E92" s="37" t="s">
        <v>8</v>
      </c>
      <c r="F92" s="10"/>
      <c r="G92" s="10">
        <v>0.33430037179487182</v>
      </c>
      <c r="H92" s="10">
        <v>0.32322915384615392</v>
      </c>
      <c r="I92" s="11">
        <v>0.39309777500000004</v>
      </c>
      <c r="J92" s="11">
        <v>0.38929407692307694</v>
      </c>
      <c r="L92" s="11">
        <v>4.1324117917776258E-2</v>
      </c>
      <c r="M92" s="11">
        <f t="shared" ref="M92:M98" si="5">L92*1000</f>
        <v>41.324117917776256</v>
      </c>
    </row>
    <row r="93" spans="1:19" s="11" customFormat="1" x14ac:dyDescent="0.25">
      <c r="A93" s="45">
        <f>COUNT(A44:B83)</f>
        <v>78</v>
      </c>
      <c r="B93" s="45">
        <f>COUNT(C44:D83)</f>
        <v>78</v>
      </c>
      <c r="C93" s="45">
        <f>COUNT(E44:F83)</f>
        <v>80</v>
      </c>
      <c r="D93" s="45">
        <f>COUNT(G44:H83)</f>
        <v>78</v>
      </c>
      <c r="E93" s="37" t="s">
        <v>9</v>
      </c>
      <c r="F93" s="10"/>
      <c r="G93" s="10"/>
      <c r="H93" s="10"/>
      <c r="L93" s="11">
        <v>3.0269358834821663E-2</v>
      </c>
      <c r="M93" s="11">
        <f t="shared" si="5"/>
        <v>30.269358834821663</v>
      </c>
    </row>
    <row r="94" spans="1:19" s="11" customFormat="1" x14ac:dyDescent="0.25">
      <c r="A94" s="45">
        <v>1.96</v>
      </c>
      <c r="B94" s="45">
        <v>1.96</v>
      </c>
      <c r="C94" s="45">
        <v>1.96</v>
      </c>
      <c r="D94" s="45">
        <v>1.96</v>
      </c>
      <c r="E94" s="37"/>
      <c r="F94" s="10"/>
      <c r="G94" s="10">
        <v>0.33430037179487182</v>
      </c>
      <c r="H94" s="10">
        <f>G94*1000</f>
        <v>334.30037179487181</v>
      </c>
      <c r="L94" s="11">
        <v>2.8552536514527081E-2</v>
      </c>
      <c r="M94" s="11">
        <f t="shared" si="5"/>
        <v>28.55253651452708</v>
      </c>
    </row>
    <row r="95" spans="1:19" s="11" customFormat="1" x14ac:dyDescent="0.25">
      <c r="A95" s="46">
        <f>(A94*A92)/(A93^0.5)</f>
        <v>3.4456668960634942E-2</v>
      </c>
      <c r="B95" s="46">
        <f t="shared" ref="B95:D95" si="6">(B94*B92)/(B93^0.5)</f>
        <v>2.9121998891508107E-2</v>
      </c>
      <c r="C95" s="46">
        <f t="shared" si="6"/>
        <v>3.4727786178011297E-2</v>
      </c>
      <c r="D95" s="46">
        <f t="shared" si="6"/>
        <v>4.6890887735469809E-2</v>
      </c>
      <c r="E95" s="38" t="s">
        <v>10</v>
      </c>
      <c r="F95" s="10"/>
      <c r="G95" s="10">
        <v>0.32322915384615392</v>
      </c>
      <c r="H95" s="10">
        <f t="shared" ref="H95:H97" si="7">G95*1000</f>
        <v>323.22915384615391</v>
      </c>
      <c r="L95" s="11">
        <v>2.8538761894425859E-2</v>
      </c>
      <c r="M95" s="11">
        <f t="shared" si="5"/>
        <v>28.538761894425861</v>
      </c>
    </row>
    <row r="96" spans="1:19" s="11" customFormat="1" x14ac:dyDescent="0.25">
      <c r="A96" s="10"/>
      <c r="B96" s="10"/>
      <c r="C96" s="10"/>
      <c r="D96" s="10"/>
      <c r="E96" s="10"/>
      <c r="F96" s="10"/>
      <c r="G96" s="11">
        <v>0.39309777500000004</v>
      </c>
      <c r="H96" s="10">
        <f t="shared" si="7"/>
        <v>393.09777500000001</v>
      </c>
      <c r="L96" s="11">
        <v>3.5684702486564003E-2</v>
      </c>
      <c r="M96" s="11">
        <f t="shared" si="5"/>
        <v>35.684702486564007</v>
      </c>
    </row>
    <row r="97" spans="1:13" s="11" customFormat="1" x14ac:dyDescent="0.25">
      <c r="A97" s="10"/>
      <c r="B97" s="10"/>
      <c r="C97" s="10"/>
      <c r="D97" s="10"/>
      <c r="E97" s="10"/>
      <c r="F97" s="10"/>
      <c r="G97" s="11">
        <v>0.38929407692307694</v>
      </c>
      <c r="H97" s="10">
        <f t="shared" si="7"/>
        <v>389.29407692307694</v>
      </c>
      <c r="L97" s="11">
        <v>3.5074998150822254E-2</v>
      </c>
      <c r="M97" s="11">
        <f t="shared" si="5"/>
        <v>35.074998150822253</v>
      </c>
    </row>
    <row r="98" spans="1:13" s="11" customFormat="1" x14ac:dyDescent="0.25">
      <c r="A98" s="10"/>
      <c r="B98" s="10"/>
      <c r="C98" s="10"/>
      <c r="D98" s="10"/>
      <c r="E98" s="10"/>
      <c r="F98" s="10"/>
      <c r="G98" s="10"/>
      <c r="H98" s="10"/>
      <c r="L98" s="11">
        <v>4.4267725054156187E-2</v>
      </c>
      <c r="M98" s="11">
        <f t="shared" si="5"/>
        <v>44.267725054156188</v>
      </c>
    </row>
    <row r="99" spans="1:13" s="11" customFormat="1" x14ac:dyDescent="0.25">
      <c r="A99" s="10"/>
      <c r="B99" s="10"/>
      <c r="C99" s="10"/>
      <c r="D99" s="10"/>
      <c r="E99" s="10"/>
      <c r="F99" s="10"/>
      <c r="G99" s="10">
        <v>3.4456668960634942E-2</v>
      </c>
      <c r="H99" s="10">
        <v>2.9121998891508107E-2</v>
      </c>
      <c r="I99" s="11">
        <v>3.4727786178011297E-2</v>
      </c>
      <c r="J99" s="11">
        <v>4.6890887735469809E-2</v>
      </c>
    </row>
    <row r="100" spans="1:13" s="11" customFormat="1" x14ac:dyDescent="0.25">
      <c r="A100" s="10"/>
      <c r="B100" s="10"/>
      <c r="C100" s="10"/>
      <c r="D100" s="10"/>
      <c r="E100" s="10"/>
      <c r="F100" s="10"/>
      <c r="G100" s="10"/>
      <c r="H100" s="10"/>
    </row>
    <row r="101" spans="1:13" s="11" customFormat="1" x14ac:dyDescent="0.25">
      <c r="A101" s="10"/>
      <c r="B101" s="10"/>
      <c r="C101" s="10"/>
      <c r="D101" s="10"/>
      <c r="E101" s="10"/>
      <c r="F101" s="10"/>
      <c r="G101" s="10">
        <v>3.4456668960634942E-2</v>
      </c>
      <c r="H101" s="10">
        <f>G101*1000</f>
        <v>34.456668960634943</v>
      </c>
    </row>
    <row r="102" spans="1:13" s="11" customFormat="1" x14ac:dyDescent="0.25">
      <c r="A102" s="10"/>
      <c r="B102" s="10"/>
      <c r="C102" s="10"/>
      <c r="D102" s="10"/>
      <c r="E102" s="10"/>
      <c r="F102" s="10"/>
      <c r="G102" s="10">
        <v>2.9121998891508107E-2</v>
      </c>
      <c r="H102" s="10">
        <f t="shared" ref="H102:H104" si="8">G102*1000</f>
        <v>29.121998891508106</v>
      </c>
    </row>
    <row r="103" spans="1:13" s="11" customFormat="1" x14ac:dyDescent="0.25">
      <c r="A103" s="10"/>
      <c r="B103" s="10"/>
      <c r="C103" s="10"/>
      <c r="D103" s="10"/>
      <c r="E103" s="10"/>
      <c r="F103" s="10"/>
      <c r="G103" s="11">
        <v>3.4727786178011297E-2</v>
      </c>
      <c r="H103" s="10">
        <f t="shared" si="8"/>
        <v>34.7277861780113</v>
      </c>
    </row>
    <row r="104" spans="1:13" s="11" customFormat="1" x14ac:dyDescent="0.25">
      <c r="A104" s="10"/>
      <c r="B104" s="10"/>
      <c r="C104" s="10"/>
      <c r="D104" s="10"/>
      <c r="E104" s="10"/>
      <c r="F104" s="10"/>
      <c r="G104" s="11">
        <v>4.6890887735469809E-2</v>
      </c>
      <c r="H104" s="10">
        <f t="shared" si="8"/>
        <v>46.890887735469811</v>
      </c>
    </row>
    <row r="105" spans="1:13" s="11" customFormat="1" x14ac:dyDescent="0.25">
      <c r="A105" s="10"/>
      <c r="B105" s="10"/>
      <c r="C105" s="10"/>
      <c r="D105" s="10"/>
      <c r="E105" s="10"/>
      <c r="F105" s="10"/>
      <c r="G105" s="10"/>
      <c r="H105" s="10"/>
    </row>
    <row r="106" spans="1:13" s="11" customFormat="1" x14ac:dyDescent="0.25">
      <c r="A106" s="10"/>
      <c r="B106" s="10"/>
      <c r="C106" s="10"/>
      <c r="D106" s="10"/>
      <c r="E106" s="10"/>
      <c r="F106" s="10"/>
      <c r="G106" s="10"/>
      <c r="H106" s="10"/>
    </row>
    <row r="107" spans="1:13" s="11" customFormat="1" x14ac:dyDescent="0.25">
      <c r="A107" s="10"/>
      <c r="B107" s="10"/>
      <c r="C107" s="10"/>
      <c r="D107" s="10"/>
      <c r="E107" s="10"/>
      <c r="F107" s="10"/>
      <c r="G107" s="10"/>
      <c r="H107" s="10"/>
    </row>
    <row r="108" spans="1:13" s="11" customFormat="1" x14ac:dyDescent="0.25">
      <c r="A108" s="10"/>
      <c r="B108" s="10"/>
      <c r="C108" s="10"/>
      <c r="D108" s="10"/>
      <c r="E108" s="10"/>
      <c r="F108" s="10"/>
      <c r="G108" s="10"/>
      <c r="H108" s="10"/>
    </row>
    <row r="109" spans="1:13" s="11" customFormat="1" x14ac:dyDescent="0.25">
      <c r="A109" s="10"/>
      <c r="B109" s="10"/>
      <c r="C109" s="10"/>
      <c r="D109" s="10"/>
      <c r="E109" s="10"/>
      <c r="F109" s="10"/>
      <c r="G109" s="10"/>
      <c r="H109" s="10"/>
    </row>
    <row r="110" spans="1:13" s="11" customFormat="1" x14ac:dyDescent="0.25">
      <c r="A110" s="10"/>
      <c r="B110" s="10"/>
      <c r="C110" s="10"/>
      <c r="D110" s="10"/>
      <c r="E110" s="10"/>
      <c r="F110" s="10"/>
      <c r="G110" s="10"/>
      <c r="H110" s="10"/>
    </row>
    <row r="111" spans="1:13" s="11" customFormat="1" x14ac:dyDescent="0.25">
      <c r="A111" s="10"/>
      <c r="B111" s="10"/>
      <c r="C111" s="10"/>
      <c r="D111" s="10"/>
      <c r="E111" s="10"/>
      <c r="F111" s="10"/>
      <c r="G111" s="10"/>
      <c r="H111" s="10"/>
    </row>
    <row r="112" spans="1:13" s="11" customFormat="1" x14ac:dyDescent="0.25">
      <c r="A112" s="10"/>
      <c r="B112" s="10"/>
      <c r="C112" s="10"/>
      <c r="D112" s="10"/>
      <c r="E112" s="10"/>
      <c r="F112" s="10"/>
      <c r="G112" s="10"/>
      <c r="H112" s="10"/>
    </row>
    <row r="113" spans="1:8" s="11" customFormat="1" x14ac:dyDescent="0.25">
      <c r="A113" s="10"/>
      <c r="B113" s="10"/>
      <c r="C113" s="10"/>
      <c r="D113" s="10"/>
      <c r="E113" s="10"/>
      <c r="F113" s="10"/>
      <c r="G113" s="10"/>
      <c r="H113" s="10"/>
    </row>
    <row r="114" spans="1:8" s="11" customFormat="1" x14ac:dyDescent="0.25">
      <c r="A114" s="10"/>
      <c r="B114" s="10"/>
      <c r="C114" s="10"/>
      <c r="D114" s="10"/>
      <c r="E114" s="10"/>
      <c r="F114" s="10"/>
      <c r="G114" s="10"/>
      <c r="H114" s="10"/>
    </row>
    <row r="115" spans="1:8" s="11" customFormat="1" x14ac:dyDescent="0.25">
      <c r="A115" s="10"/>
      <c r="B115" s="10"/>
      <c r="C115" s="10"/>
      <c r="D115" s="10"/>
      <c r="E115" s="10"/>
      <c r="F115" s="10"/>
      <c r="G115" s="10"/>
      <c r="H115" s="10"/>
    </row>
    <row r="116" spans="1:8" s="11" customFormat="1" x14ac:dyDescent="0.25">
      <c r="A116" s="10"/>
      <c r="B116" s="10"/>
      <c r="C116" s="10"/>
      <c r="D116" s="10"/>
      <c r="E116" s="10"/>
      <c r="F116" s="10"/>
      <c r="G116" s="10"/>
      <c r="H116" s="10"/>
    </row>
    <row r="117" spans="1:8" s="11" customFormat="1" x14ac:dyDescent="0.25">
      <c r="A117" s="10"/>
      <c r="B117" s="10"/>
      <c r="C117" s="10"/>
      <c r="D117" s="10"/>
      <c r="E117" s="10"/>
      <c r="F117" s="10"/>
      <c r="G117" s="10"/>
      <c r="H117" s="10"/>
    </row>
    <row r="118" spans="1:8" s="11" customFormat="1" x14ac:dyDescent="0.25">
      <c r="A118" s="10"/>
      <c r="B118" s="10"/>
      <c r="C118" s="10"/>
      <c r="D118" s="10"/>
      <c r="E118" s="10"/>
      <c r="F118" s="10"/>
      <c r="G118" s="10"/>
      <c r="H118" s="10"/>
    </row>
    <row r="119" spans="1:8" s="11" customFormat="1" x14ac:dyDescent="0.25">
      <c r="A119" s="10"/>
      <c r="B119" s="10"/>
      <c r="C119" s="10"/>
      <c r="D119" s="10"/>
      <c r="E119" s="10"/>
      <c r="F119" s="10"/>
      <c r="G119" s="10"/>
      <c r="H119" s="10"/>
    </row>
    <row r="120" spans="1:8" s="11" customFormat="1" x14ac:dyDescent="0.25">
      <c r="A120" s="10"/>
      <c r="B120" s="10"/>
      <c r="C120" s="10"/>
      <c r="D120" s="10"/>
      <c r="E120" s="10"/>
      <c r="F120" s="10"/>
      <c r="G120" s="10"/>
      <c r="H120" s="10"/>
    </row>
    <row r="121" spans="1:8" s="11" customFormat="1" x14ac:dyDescent="0.25">
      <c r="A121" s="10"/>
      <c r="B121" s="10"/>
      <c r="C121" s="10"/>
      <c r="D121" s="10"/>
      <c r="E121" s="10"/>
      <c r="F121" s="10"/>
      <c r="G121" s="10"/>
      <c r="H121" s="10"/>
    </row>
    <row r="122" spans="1:8" s="11" customFormat="1" x14ac:dyDescent="0.25">
      <c r="A122" s="10"/>
      <c r="B122" s="10"/>
      <c r="C122" s="10"/>
      <c r="D122" s="10"/>
      <c r="E122" s="10"/>
      <c r="F122" s="10"/>
      <c r="G122" s="10"/>
      <c r="H122" s="10"/>
    </row>
    <row r="123" spans="1:8" s="11" customFormat="1" x14ac:dyDescent="0.25">
      <c r="A123" s="10"/>
      <c r="B123" s="10"/>
      <c r="C123" s="10"/>
      <c r="D123" s="10"/>
      <c r="E123" s="10"/>
      <c r="F123" s="10"/>
      <c r="G123" s="10"/>
      <c r="H123" s="10"/>
    </row>
    <row r="124" spans="1:8" x14ac:dyDescent="0.25">
      <c r="A124" s="19"/>
      <c r="B124" s="19"/>
      <c r="C124" s="20"/>
      <c r="D124" s="20"/>
      <c r="E124" s="19"/>
      <c r="F124" s="19"/>
      <c r="G124" s="20"/>
      <c r="H124" s="20"/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8"/>
  <sheetViews>
    <sheetView topLeftCell="A52" workbookViewId="0">
      <selection activeCell="H3" sqref="H3:H83"/>
    </sheetView>
  </sheetViews>
  <sheetFormatPr defaultColWidth="11" defaultRowHeight="15.75" x14ac:dyDescent="0.25"/>
  <cols>
    <col min="1" max="1" width="10.875" style="3" customWidth="1"/>
    <col min="2" max="2" width="10.875" style="3"/>
    <col min="3" max="4" width="10.875" style="4"/>
    <col min="5" max="6" width="10.875" style="3"/>
    <col min="7" max="8" width="10.875" style="4"/>
  </cols>
  <sheetData>
    <row r="1" spans="1:8" x14ac:dyDescent="0.25">
      <c r="A1" s="50" t="s">
        <v>5</v>
      </c>
      <c r="B1" s="50"/>
      <c r="C1" s="51" t="s">
        <v>4</v>
      </c>
      <c r="D1" s="52"/>
      <c r="E1" s="53" t="s">
        <v>2</v>
      </c>
      <c r="F1" s="54"/>
      <c r="G1" s="49" t="s">
        <v>3</v>
      </c>
      <c r="H1" s="49"/>
    </row>
    <row r="2" spans="1:8" x14ac:dyDescent="0.25">
      <c r="A2" s="3" t="s">
        <v>0</v>
      </c>
      <c r="B2" s="3" t="s">
        <v>1</v>
      </c>
      <c r="C2" s="4" t="s">
        <v>0</v>
      </c>
      <c r="D2" s="4" t="s">
        <v>1</v>
      </c>
      <c r="E2" s="3" t="s">
        <v>0</v>
      </c>
      <c r="F2" s="3" t="s">
        <v>1</v>
      </c>
      <c r="G2" s="4" t="s">
        <v>0</v>
      </c>
      <c r="H2" s="4" t="s">
        <v>1</v>
      </c>
    </row>
    <row r="3" spans="1:8" x14ac:dyDescent="0.25">
      <c r="A3" s="14">
        <v>0.31165199999999998</v>
      </c>
      <c r="B3" s="14">
        <v>0.21876200000000001</v>
      </c>
      <c r="C3" s="13">
        <v>0.35641800000000001</v>
      </c>
      <c r="D3" s="13">
        <v>0.576017</v>
      </c>
      <c r="E3" s="14">
        <v>0.18249499999999999</v>
      </c>
      <c r="F3" s="14">
        <v>0.31491000000000002</v>
      </c>
      <c r="G3" s="13">
        <v>0.27454499999999998</v>
      </c>
      <c r="H3" s="13">
        <v>0.36966199999999999</v>
      </c>
    </row>
    <row r="4" spans="1:8" x14ac:dyDescent="0.25">
      <c r="A4" s="14">
        <v>0.53371400000000002</v>
      </c>
      <c r="B4" s="14">
        <v>0.33094800000000002</v>
      </c>
      <c r="C4" s="13">
        <v>0.26572800000000002</v>
      </c>
      <c r="D4" s="13">
        <v>0.38984200000000002</v>
      </c>
      <c r="E4" s="14">
        <v>0.21234600000000001</v>
      </c>
      <c r="F4" s="14">
        <v>0.40135799999999999</v>
      </c>
      <c r="G4" s="13">
        <v>0.220834</v>
      </c>
      <c r="H4" s="13">
        <v>0.33115899999999998</v>
      </c>
    </row>
    <row r="5" spans="1:8" x14ac:dyDescent="0.25">
      <c r="A5" s="14">
        <v>0.20061399999999999</v>
      </c>
      <c r="B5" s="14">
        <v>0.21331</v>
      </c>
      <c r="C5" s="13">
        <v>0.234791</v>
      </c>
      <c r="D5" s="13">
        <v>0.32880799999999999</v>
      </c>
      <c r="E5" s="14">
        <v>0.50865000000000005</v>
      </c>
      <c r="F5" s="14">
        <v>0.31335400000000002</v>
      </c>
      <c r="G5" s="13">
        <v>0.25523099999999999</v>
      </c>
      <c r="H5" s="13">
        <v>0.41487800000000002</v>
      </c>
    </row>
    <row r="6" spans="1:8" x14ac:dyDescent="0.25">
      <c r="A6" s="14">
        <v>0.28431299999999998</v>
      </c>
      <c r="B6" s="14">
        <v>0.24312300000000001</v>
      </c>
      <c r="C6" s="13">
        <v>0.30892900000000001</v>
      </c>
      <c r="D6" s="13">
        <v>0.35497200000000001</v>
      </c>
      <c r="E6" s="14">
        <v>0.35142800000000002</v>
      </c>
      <c r="F6" s="14">
        <v>0.318938</v>
      </c>
      <c r="G6" s="13">
        <v>0.51833099999999999</v>
      </c>
      <c r="H6" s="13">
        <v>0.38260699999999997</v>
      </c>
    </row>
    <row r="7" spans="1:8" x14ac:dyDescent="0.25">
      <c r="A7" s="14">
        <v>0.30338399999999999</v>
      </c>
      <c r="B7" s="14">
        <v>0.30005900000000002</v>
      </c>
      <c r="C7" s="13">
        <v>0.35437400000000002</v>
      </c>
      <c r="D7" s="13">
        <v>0.226164</v>
      </c>
      <c r="E7" s="14">
        <v>0.21939400000000001</v>
      </c>
      <c r="F7" s="14">
        <v>0.32019799999999998</v>
      </c>
      <c r="G7" s="13">
        <v>0.31750200000000001</v>
      </c>
      <c r="H7" s="13">
        <v>0.31115599999999999</v>
      </c>
    </row>
    <row r="8" spans="1:8" x14ac:dyDescent="0.25">
      <c r="A8" s="14">
        <v>0.25051200000000001</v>
      </c>
      <c r="B8" s="14">
        <v>0.346524</v>
      </c>
      <c r="C8" s="13">
        <v>0.39333099999999999</v>
      </c>
      <c r="D8" s="13">
        <v>0.309253</v>
      </c>
      <c r="E8" s="14">
        <v>0.346746</v>
      </c>
      <c r="F8" s="14">
        <v>0.46459699999999998</v>
      </c>
      <c r="G8" s="13">
        <v>0.40166800000000003</v>
      </c>
      <c r="H8" s="13">
        <v>0.34237200000000001</v>
      </c>
    </row>
    <row r="9" spans="1:8" x14ac:dyDescent="0.25">
      <c r="A9" s="14">
        <v>0.404447</v>
      </c>
      <c r="B9" s="14">
        <v>0.48333500000000001</v>
      </c>
      <c r="C9" s="13">
        <v>0.28317300000000001</v>
      </c>
      <c r="D9" s="13">
        <v>0.30045300000000003</v>
      </c>
      <c r="E9" s="14">
        <v>0.21642900000000001</v>
      </c>
      <c r="F9" s="14">
        <v>0.46482000000000001</v>
      </c>
      <c r="G9" s="13">
        <v>0.38221500000000003</v>
      </c>
      <c r="H9" s="13">
        <v>0.44374999999999998</v>
      </c>
    </row>
    <row r="10" spans="1:8" x14ac:dyDescent="0.25">
      <c r="A10" s="14">
        <v>0.38957799999999998</v>
      </c>
      <c r="B10" s="14">
        <v>0.29625699999999999</v>
      </c>
      <c r="C10" s="13">
        <v>0.32221899999999998</v>
      </c>
      <c r="D10" s="13">
        <v>0.26669799999999999</v>
      </c>
      <c r="E10" s="14">
        <v>0.230292</v>
      </c>
      <c r="F10" s="14">
        <v>0.42544399999999999</v>
      </c>
      <c r="G10" s="13">
        <v>0.37717400000000001</v>
      </c>
      <c r="H10" s="13">
        <v>0.253853</v>
      </c>
    </row>
    <row r="11" spans="1:8" x14ac:dyDescent="0.25">
      <c r="A11" s="14">
        <v>0.37484299999999998</v>
      </c>
      <c r="B11" s="14">
        <v>0.22995699999999999</v>
      </c>
      <c r="C11" s="13">
        <v>0.24413299999999999</v>
      </c>
      <c r="D11" s="13">
        <v>0.249997</v>
      </c>
      <c r="E11" s="14">
        <v>0.177121</v>
      </c>
      <c r="F11" s="14">
        <v>0.14000099999999999</v>
      </c>
      <c r="G11" s="13">
        <v>0.17372499999999999</v>
      </c>
      <c r="H11" s="13">
        <v>0.182084</v>
      </c>
    </row>
    <row r="12" spans="1:8" x14ac:dyDescent="0.25">
      <c r="A12" s="14">
        <v>0.294512</v>
      </c>
      <c r="B12" s="14">
        <v>0.32075300000000001</v>
      </c>
      <c r="C12" s="13">
        <v>0.20944299999999999</v>
      </c>
      <c r="D12" s="13">
        <v>0.29949199999999998</v>
      </c>
      <c r="E12" s="14">
        <v>0.27844400000000002</v>
      </c>
      <c r="F12" s="14">
        <v>0.19958300000000001</v>
      </c>
      <c r="G12" s="13">
        <v>0.26557500000000001</v>
      </c>
      <c r="H12" s="13">
        <v>0.35600799999999999</v>
      </c>
    </row>
    <row r="13" spans="1:8" x14ac:dyDescent="0.25">
      <c r="A13" s="14">
        <v>0.41162500000000002</v>
      </c>
      <c r="B13" s="14">
        <v>0.24638699999999999</v>
      </c>
      <c r="C13" s="13">
        <v>0.36804900000000002</v>
      </c>
      <c r="D13" s="13">
        <v>0.30211900000000003</v>
      </c>
      <c r="E13" s="14">
        <v>0.25488499999999997</v>
      </c>
      <c r="F13" s="14">
        <v>0.43268099999999998</v>
      </c>
      <c r="G13" s="13">
        <v>0.23500099999999999</v>
      </c>
      <c r="H13" s="13">
        <v>0.15962299999999999</v>
      </c>
    </row>
    <row r="14" spans="1:8" x14ac:dyDescent="0.25">
      <c r="A14" s="14">
        <v>0.95603700000000003</v>
      </c>
      <c r="B14" s="14">
        <v>0.40807300000000002</v>
      </c>
      <c r="C14" s="13">
        <v>0.345333</v>
      </c>
      <c r="D14" s="13">
        <v>0.225907</v>
      </c>
      <c r="E14" s="14">
        <v>0.296734</v>
      </c>
      <c r="F14" s="14">
        <v>0.38222099999999998</v>
      </c>
      <c r="G14" s="13">
        <v>0.33849800000000002</v>
      </c>
      <c r="H14" s="13">
        <v>0.31141400000000002</v>
      </c>
    </row>
    <row r="15" spans="1:8" x14ac:dyDescent="0.25">
      <c r="A15" s="14">
        <v>0.24198500000000001</v>
      </c>
      <c r="B15" s="14">
        <v>0.49389100000000002</v>
      </c>
      <c r="C15" s="13">
        <v>0.32108399999999998</v>
      </c>
      <c r="D15" s="13">
        <v>0.19479199999999999</v>
      </c>
      <c r="E15" s="14">
        <v>0.36767899999999998</v>
      </c>
      <c r="F15" s="14">
        <v>0.45737100000000003</v>
      </c>
      <c r="G15" s="13">
        <v>0.27847</v>
      </c>
      <c r="H15" s="13">
        <v>0.300429</v>
      </c>
    </row>
    <row r="16" spans="1:8" x14ac:dyDescent="0.25">
      <c r="A16" s="14">
        <v>0.21321499999999999</v>
      </c>
      <c r="B16" s="14">
        <v>0.34113300000000002</v>
      </c>
      <c r="C16" s="13">
        <v>0.260301</v>
      </c>
      <c r="D16" s="13">
        <v>0.25448799999999999</v>
      </c>
      <c r="E16" s="14">
        <v>0.31187799999999999</v>
      </c>
      <c r="F16" s="14">
        <v>0.33147700000000002</v>
      </c>
      <c r="G16" s="13">
        <v>0.202846</v>
      </c>
      <c r="H16" s="13">
        <v>0.19666500000000001</v>
      </c>
    </row>
    <row r="17" spans="1:8" x14ac:dyDescent="0.25">
      <c r="A17" s="14">
        <v>0.26749600000000001</v>
      </c>
      <c r="B17" s="14">
        <v>0.242922</v>
      </c>
      <c r="C17" s="13">
        <v>0.41833599999999999</v>
      </c>
      <c r="D17" s="13">
        <v>0.36442799999999997</v>
      </c>
      <c r="E17" s="14">
        <v>0.35928700000000002</v>
      </c>
      <c r="F17" s="14">
        <v>0.23455500000000001</v>
      </c>
      <c r="G17" s="13">
        <v>0.44250099999999998</v>
      </c>
      <c r="H17" s="13">
        <v>0.189947</v>
      </c>
    </row>
    <row r="18" spans="1:8" x14ac:dyDescent="0.25">
      <c r="A18" s="14">
        <v>0.23666699999999999</v>
      </c>
      <c r="B18" s="14">
        <v>0.26558100000000001</v>
      </c>
      <c r="C18" s="13">
        <v>0.26303199999999999</v>
      </c>
      <c r="D18" s="13">
        <v>0.33125599999999999</v>
      </c>
      <c r="E18" s="14">
        <v>0.26901700000000001</v>
      </c>
      <c r="F18" s="14">
        <v>0.55072500000000002</v>
      </c>
      <c r="G18" s="13">
        <v>0.21809300000000001</v>
      </c>
      <c r="H18" s="13">
        <v>0.30515500000000001</v>
      </c>
    </row>
    <row r="19" spans="1:8" x14ac:dyDescent="0.25">
      <c r="A19" s="14">
        <v>0.311112</v>
      </c>
      <c r="B19" s="14">
        <v>0.36044799999999999</v>
      </c>
      <c r="C19" s="13">
        <v>0.388876</v>
      </c>
      <c r="D19" s="13">
        <v>0.49054500000000001</v>
      </c>
      <c r="E19" s="14">
        <v>0.74272400000000005</v>
      </c>
      <c r="F19" s="14">
        <v>0.39204899999999998</v>
      </c>
      <c r="G19" s="1" t="s">
        <v>6</v>
      </c>
      <c r="H19" s="13">
        <v>0.23083500000000001</v>
      </c>
    </row>
    <row r="20" spans="1:8" x14ac:dyDescent="0.25">
      <c r="A20" s="14">
        <v>0.26015300000000002</v>
      </c>
      <c r="B20" s="14">
        <v>0.36643799999999999</v>
      </c>
      <c r="C20" s="13">
        <v>0.29902800000000002</v>
      </c>
      <c r="D20" s="13">
        <v>0.54859199999999997</v>
      </c>
      <c r="E20" s="14">
        <v>0.21624199999999999</v>
      </c>
      <c r="F20" s="14">
        <v>0.43104500000000001</v>
      </c>
      <c r="G20" s="13">
        <v>0.557172</v>
      </c>
      <c r="H20" s="13">
        <v>0.58500300000000005</v>
      </c>
    </row>
    <row r="21" spans="1:8" x14ac:dyDescent="0.25">
      <c r="A21" s="14">
        <v>0.29971799999999998</v>
      </c>
      <c r="B21" s="14">
        <v>0.22372600000000001</v>
      </c>
      <c r="C21" s="13">
        <v>0.293653</v>
      </c>
      <c r="D21" s="13">
        <v>0.25700000000000001</v>
      </c>
      <c r="E21" s="14">
        <v>0.43721900000000002</v>
      </c>
      <c r="F21" s="14">
        <v>0.35913699999999998</v>
      </c>
      <c r="G21" s="13">
        <v>0.31833499999999998</v>
      </c>
      <c r="H21" s="13">
        <v>0.471188</v>
      </c>
    </row>
    <row r="22" spans="1:8" x14ac:dyDescent="0.25">
      <c r="A22" s="14">
        <v>0.29250100000000001</v>
      </c>
      <c r="B22" s="14">
        <v>0.25056400000000001</v>
      </c>
      <c r="C22" s="13">
        <v>0.24222399999999999</v>
      </c>
      <c r="D22" s="13">
        <v>0.212227</v>
      </c>
      <c r="E22" s="14">
        <v>0.225996</v>
      </c>
      <c r="F22" s="14">
        <v>0.26833400000000002</v>
      </c>
      <c r="G22" s="13">
        <v>0.245834</v>
      </c>
      <c r="H22" s="13">
        <v>0.26783499999999999</v>
      </c>
    </row>
    <row r="23" spans="1:8" x14ac:dyDescent="0.25">
      <c r="A23" s="14">
        <v>0.25739200000000001</v>
      </c>
      <c r="B23" s="14">
        <v>0.39418300000000001</v>
      </c>
      <c r="C23" s="13">
        <v>0.23811599999999999</v>
      </c>
      <c r="D23" s="13">
        <v>0.51346000000000003</v>
      </c>
      <c r="E23" s="14">
        <v>0.25563000000000002</v>
      </c>
      <c r="F23" s="14">
        <v>0.458729</v>
      </c>
      <c r="G23" s="13">
        <v>0.27611200000000002</v>
      </c>
      <c r="H23" s="13">
        <v>0.26409199999999999</v>
      </c>
    </row>
    <row r="24" spans="1:8" x14ac:dyDescent="0.25">
      <c r="A24" s="14">
        <v>0.239011</v>
      </c>
      <c r="B24" s="14">
        <v>0.40910000000000002</v>
      </c>
      <c r="C24" s="13">
        <v>0.28466599999999997</v>
      </c>
      <c r="D24" s="13">
        <v>0.44953300000000002</v>
      </c>
      <c r="E24" s="14">
        <v>0.62506499999999998</v>
      </c>
      <c r="F24" s="14">
        <v>0.77337999999999996</v>
      </c>
      <c r="G24" s="13">
        <v>0.19833400000000001</v>
      </c>
      <c r="H24" s="13">
        <v>0.55248799999999998</v>
      </c>
    </row>
    <row r="25" spans="1:8" x14ac:dyDescent="0.25">
      <c r="A25" s="14">
        <v>0.41598499999999999</v>
      </c>
      <c r="B25" s="14">
        <v>0.38928400000000002</v>
      </c>
      <c r="C25" s="13">
        <v>0.34305000000000002</v>
      </c>
      <c r="D25" s="13">
        <v>0.38148700000000002</v>
      </c>
      <c r="E25" s="14">
        <v>0.275418</v>
      </c>
      <c r="F25" s="14">
        <v>0.482906</v>
      </c>
      <c r="G25" s="13">
        <v>0.35902400000000001</v>
      </c>
      <c r="H25" s="13">
        <v>0.30249599999999999</v>
      </c>
    </row>
    <row r="26" spans="1:8" x14ac:dyDescent="0.25">
      <c r="A26" s="14">
        <v>0.451959</v>
      </c>
      <c r="B26" s="14">
        <v>0.39626499999999998</v>
      </c>
      <c r="C26" s="13">
        <v>0.352491</v>
      </c>
      <c r="D26" s="13">
        <v>0.34283200000000003</v>
      </c>
      <c r="E26" s="14">
        <v>0.29666999999999999</v>
      </c>
      <c r="F26" s="14">
        <v>0.42007</v>
      </c>
      <c r="G26" s="13">
        <v>0.29500100000000001</v>
      </c>
      <c r="H26" s="13">
        <v>0.74822</v>
      </c>
    </row>
    <row r="27" spans="1:8" x14ac:dyDescent="0.25">
      <c r="A27" s="14">
        <v>0.36643700000000001</v>
      </c>
      <c r="B27" s="14">
        <v>0.53397499999999998</v>
      </c>
      <c r="C27" s="13">
        <v>0.326071</v>
      </c>
      <c r="D27" s="13">
        <v>0.29619800000000002</v>
      </c>
      <c r="E27" s="14">
        <v>0.48008400000000001</v>
      </c>
      <c r="F27" s="14">
        <v>0.69222399999999995</v>
      </c>
      <c r="G27" s="13">
        <v>0.323542</v>
      </c>
      <c r="H27" s="13">
        <v>0.318496</v>
      </c>
    </row>
    <row r="28" spans="1:8" x14ac:dyDescent="0.25">
      <c r="A28" s="14">
        <v>0.27016800000000002</v>
      </c>
      <c r="B28" s="14">
        <v>0.92630199999999996</v>
      </c>
      <c r="C28" s="13">
        <v>0.534995</v>
      </c>
      <c r="D28" s="13">
        <v>0.38132899999999997</v>
      </c>
      <c r="E28" s="14">
        <v>0.38055800000000001</v>
      </c>
      <c r="F28" s="14">
        <v>0.378803</v>
      </c>
      <c r="G28" s="13">
        <v>0.33708300000000002</v>
      </c>
      <c r="H28" s="13">
        <v>0.29802600000000001</v>
      </c>
    </row>
    <row r="29" spans="1:8" x14ac:dyDescent="0.25">
      <c r="A29" s="14">
        <v>0.21096000000000001</v>
      </c>
      <c r="B29" s="14">
        <v>0.26311600000000002</v>
      </c>
      <c r="C29" s="13">
        <v>0.28555700000000001</v>
      </c>
      <c r="D29" s="13">
        <v>0.22791500000000001</v>
      </c>
      <c r="E29" s="14">
        <v>0.32557199999999997</v>
      </c>
      <c r="F29" s="14">
        <v>0.4662</v>
      </c>
      <c r="G29" s="13">
        <v>0.44152000000000002</v>
      </c>
      <c r="H29" s="13">
        <v>0.31757600000000002</v>
      </c>
    </row>
    <row r="30" spans="1:8" x14ac:dyDescent="0.25">
      <c r="A30" s="14">
        <v>0.213001</v>
      </c>
      <c r="B30" s="14">
        <v>0.33355600000000002</v>
      </c>
      <c r="C30" s="13">
        <v>0.263766</v>
      </c>
      <c r="D30" s="13">
        <v>0.33268399999999998</v>
      </c>
      <c r="E30" s="14">
        <v>0.58204900000000004</v>
      </c>
      <c r="F30" s="14">
        <v>0.37980599999999998</v>
      </c>
      <c r="G30" s="13">
        <v>0.22989999999999999</v>
      </c>
      <c r="H30" s="13">
        <v>0.27215200000000001</v>
      </c>
    </row>
    <row r="31" spans="1:8" x14ac:dyDescent="0.25">
      <c r="A31" s="14">
        <v>0.43144900000000003</v>
      </c>
      <c r="B31" s="14">
        <v>0.61428099999999997</v>
      </c>
      <c r="C31" s="13">
        <v>0.21333099999999999</v>
      </c>
      <c r="D31" s="13">
        <v>0.28399000000000002</v>
      </c>
      <c r="E31" s="14">
        <v>0.34611599999999998</v>
      </c>
      <c r="F31" s="14">
        <v>0.26688699999999999</v>
      </c>
      <c r="G31" s="13">
        <v>0.31675999999999999</v>
      </c>
      <c r="H31" s="13">
        <v>0.244756</v>
      </c>
    </row>
    <row r="32" spans="1:8" x14ac:dyDescent="0.25">
      <c r="A32" s="14">
        <v>0.97333599999999998</v>
      </c>
      <c r="B32" s="14">
        <v>1.0413760000000001</v>
      </c>
      <c r="C32" s="13">
        <v>0.20990200000000001</v>
      </c>
      <c r="D32" s="13">
        <v>0.28814299999999998</v>
      </c>
      <c r="E32" s="14">
        <v>0.154304</v>
      </c>
      <c r="F32" s="14">
        <v>0.30138799999999999</v>
      </c>
      <c r="G32" s="13">
        <v>0.39047399999999999</v>
      </c>
      <c r="H32" s="13">
        <v>0.19639699999999999</v>
      </c>
    </row>
    <row r="33" spans="1:8" x14ac:dyDescent="0.25">
      <c r="A33" s="14">
        <v>0.85299800000000003</v>
      </c>
      <c r="B33" s="14">
        <v>0.27266299999999999</v>
      </c>
      <c r="C33" s="13">
        <v>0.23688600000000001</v>
      </c>
      <c r="D33" s="13">
        <v>0.218334</v>
      </c>
      <c r="E33" s="14">
        <v>0.22891900000000001</v>
      </c>
      <c r="F33" s="14">
        <v>0.24712400000000001</v>
      </c>
      <c r="G33" s="13">
        <v>0.182813</v>
      </c>
      <c r="H33" s="13">
        <v>0.32609500000000002</v>
      </c>
    </row>
    <row r="34" spans="1:8" x14ac:dyDescent="0.25">
      <c r="A34" s="14">
        <v>0.49345800000000001</v>
      </c>
      <c r="B34" s="14">
        <v>1.5720240000000001</v>
      </c>
      <c r="C34" s="13">
        <v>0.219246</v>
      </c>
      <c r="D34" s="13">
        <v>0.21279000000000001</v>
      </c>
      <c r="E34" s="14">
        <v>0.204404</v>
      </c>
      <c r="F34" s="14">
        <v>0.33665400000000001</v>
      </c>
      <c r="G34" s="13">
        <v>0.65833399999999997</v>
      </c>
      <c r="H34" s="13">
        <v>0.73143999999999998</v>
      </c>
    </row>
    <row r="35" spans="1:8" x14ac:dyDescent="0.25">
      <c r="A35" s="14">
        <v>7.7667E-2</v>
      </c>
      <c r="B35" s="2" t="s">
        <v>6</v>
      </c>
      <c r="C35" s="13">
        <v>0.22153100000000001</v>
      </c>
      <c r="D35" s="13">
        <v>0.16462599999999999</v>
      </c>
      <c r="E35" s="14">
        <v>0.18667</v>
      </c>
      <c r="F35" s="2" t="s">
        <v>6</v>
      </c>
      <c r="G35" s="13">
        <v>0.41444199999999998</v>
      </c>
      <c r="H35" s="13">
        <v>0.33068700000000001</v>
      </c>
    </row>
    <row r="36" spans="1:8" x14ac:dyDescent="0.25">
      <c r="A36" s="14">
        <v>0.13400000000000001</v>
      </c>
      <c r="B36" s="14">
        <v>7.2499999999999995E-2</v>
      </c>
      <c r="C36" s="13">
        <v>0.17569499999999999</v>
      </c>
      <c r="D36" s="13">
        <v>0.28345500000000001</v>
      </c>
      <c r="E36" s="14">
        <v>0.16583400000000001</v>
      </c>
      <c r="F36" s="14">
        <v>0.24168700000000001</v>
      </c>
      <c r="G36" s="13">
        <v>0.17583299999999999</v>
      </c>
      <c r="H36" s="13">
        <v>0.38822000000000001</v>
      </c>
    </row>
    <row r="37" spans="1:8" x14ac:dyDescent="0.25">
      <c r="A37" s="14">
        <v>0.16928599999999999</v>
      </c>
      <c r="B37" s="14">
        <v>0.28059600000000001</v>
      </c>
      <c r="C37" s="13">
        <v>0.297454</v>
      </c>
      <c r="D37" s="13">
        <v>0.29991600000000002</v>
      </c>
      <c r="E37" s="14">
        <v>0.63833499999999999</v>
      </c>
      <c r="F37" s="14">
        <v>0.33035300000000001</v>
      </c>
      <c r="G37" s="13">
        <v>0.14833299999999999</v>
      </c>
      <c r="H37" s="13">
        <v>0.24795600000000001</v>
      </c>
    </row>
    <row r="38" spans="1:8" x14ac:dyDescent="0.25">
      <c r="A38" s="14">
        <v>0.23118900000000001</v>
      </c>
      <c r="B38" s="14">
        <v>0.19244900000000001</v>
      </c>
      <c r="C38" s="13">
        <v>0.246665</v>
      </c>
      <c r="D38" s="13">
        <v>0.23391799999999999</v>
      </c>
      <c r="E38" s="14">
        <v>0.434446</v>
      </c>
      <c r="F38" s="14">
        <v>0.776922</v>
      </c>
      <c r="G38" s="1" t="s">
        <v>6</v>
      </c>
      <c r="H38" s="13">
        <v>0.142459</v>
      </c>
    </row>
    <row r="39" spans="1:8" x14ac:dyDescent="0.25">
      <c r="A39" s="14">
        <v>0.37348900000000002</v>
      </c>
      <c r="B39" s="14">
        <v>0.28386699999999998</v>
      </c>
      <c r="C39" s="13">
        <v>0.46133000000000002</v>
      </c>
      <c r="D39" s="13">
        <v>0.27915400000000001</v>
      </c>
      <c r="E39" s="14">
        <v>0.43999899999999997</v>
      </c>
      <c r="F39" s="14">
        <v>0.31594299999999997</v>
      </c>
      <c r="G39" s="13">
        <v>9.4761999999999999E-2</v>
      </c>
      <c r="H39" s="13">
        <v>0.18529599999999999</v>
      </c>
    </row>
    <row r="40" spans="1:8" x14ac:dyDescent="0.25">
      <c r="A40" s="14">
        <v>0.23444499999999999</v>
      </c>
      <c r="B40" s="14">
        <v>0.28436899999999998</v>
      </c>
      <c r="C40" s="13">
        <v>0.28833700000000001</v>
      </c>
      <c r="D40" s="13">
        <v>0.342082</v>
      </c>
      <c r="E40" s="14">
        <v>0.30766399999999999</v>
      </c>
      <c r="F40" s="14">
        <v>0.36163200000000001</v>
      </c>
      <c r="G40" s="13">
        <v>0.29388799999999998</v>
      </c>
      <c r="H40" s="13">
        <v>0.28067500000000001</v>
      </c>
    </row>
    <row r="41" spans="1:8" x14ac:dyDescent="0.25">
      <c r="A41" s="14">
        <v>0.32730100000000001</v>
      </c>
      <c r="B41" s="14">
        <v>0.35788500000000001</v>
      </c>
      <c r="C41" s="13">
        <v>0.56639600000000001</v>
      </c>
      <c r="D41" s="13">
        <v>1.066732</v>
      </c>
      <c r="E41" s="14">
        <v>0.24049200000000001</v>
      </c>
      <c r="F41" s="14">
        <v>0.37842799999999999</v>
      </c>
      <c r="G41" s="13">
        <v>0.20250099999999999</v>
      </c>
      <c r="H41" s="13">
        <v>0.218329</v>
      </c>
    </row>
    <row r="42" spans="1:8" x14ac:dyDescent="0.25">
      <c r="A42" s="14">
        <v>0.26319399999999998</v>
      </c>
      <c r="B42" s="14">
        <v>0.32444899999999999</v>
      </c>
      <c r="C42" s="13">
        <v>0.49186800000000003</v>
      </c>
      <c r="D42" s="13">
        <v>0.72852099999999997</v>
      </c>
      <c r="E42" s="14">
        <v>0.33401700000000001</v>
      </c>
      <c r="F42" s="14">
        <v>0.24881300000000001</v>
      </c>
      <c r="G42" s="13">
        <v>0.33970400000000001</v>
      </c>
      <c r="H42" s="13">
        <v>0.29747299999999999</v>
      </c>
    </row>
    <row r="43" spans="1:8" x14ac:dyDescent="0.25">
      <c r="A43" s="14">
        <v>0.31920199999999999</v>
      </c>
      <c r="B43" s="14">
        <v>0.26409700000000003</v>
      </c>
      <c r="C43" s="13">
        <v>0.28961700000000001</v>
      </c>
      <c r="D43" s="13">
        <v>0.24390000000000001</v>
      </c>
      <c r="E43" s="14">
        <v>0.39685500000000001</v>
      </c>
      <c r="F43" s="14">
        <v>0.280227</v>
      </c>
      <c r="G43" s="13">
        <v>0.30371900000000002</v>
      </c>
      <c r="H43" s="13">
        <v>0.29234199999999999</v>
      </c>
    </row>
    <row r="44" spans="1:8" x14ac:dyDescent="0.25">
      <c r="A44" s="14">
        <v>0.27441300000000002</v>
      </c>
      <c r="B44" s="14">
        <v>0.29480600000000001</v>
      </c>
      <c r="C44" s="13">
        <v>0.28522700000000001</v>
      </c>
      <c r="D44" s="13">
        <v>0.334451</v>
      </c>
      <c r="E44" s="14">
        <v>0.463806</v>
      </c>
      <c r="F44" s="14">
        <v>0.39871499999999999</v>
      </c>
      <c r="G44" s="13">
        <v>0.148364</v>
      </c>
      <c r="H44" s="13">
        <v>0.18774399999999999</v>
      </c>
    </row>
    <row r="45" spans="1:8" x14ac:dyDescent="0.25">
      <c r="A45" s="14">
        <v>0.30000100000000002</v>
      </c>
      <c r="B45" s="14">
        <v>0.21790899999999999</v>
      </c>
      <c r="C45" s="13">
        <v>0.37449199999999999</v>
      </c>
      <c r="D45" s="13">
        <v>0.25372699999999998</v>
      </c>
      <c r="E45" s="14">
        <v>0.380388</v>
      </c>
      <c r="F45" s="14">
        <v>0.59261799999999998</v>
      </c>
      <c r="G45" s="13">
        <v>0.28467100000000001</v>
      </c>
      <c r="H45" s="13">
        <v>0.27512199999999998</v>
      </c>
    </row>
    <row r="46" spans="1:8" x14ac:dyDescent="0.25">
      <c r="A46" s="14">
        <v>0.26178299999999999</v>
      </c>
      <c r="B46" s="14">
        <v>0.27479300000000001</v>
      </c>
      <c r="C46" s="13">
        <v>0.222834</v>
      </c>
      <c r="D46" s="13">
        <v>0.327289</v>
      </c>
      <c r="E46" s="14">
        <v>0.57832899999999998</v>
      </c>
      <c r="F46" s="14">
        <v>0.56726799999999999</v>
      </c>
      <c r="G46" s="13">
        <v>0.29250199999999998</v>
      </c>
      <c r="H46" s="13">
        <v>0.29639799999999999</v>
      </c>
    </row>
    <row r="47" spans="1:8" x14ac:dyDescent="0.25">
      <c r="A47" s="14">
        <v>0.306836</v>
      </c>
      <c r="B47" s="14">
        <v>0.34527600000000003</v>
      </c>
      <c r="C47" s="13">
        <v>0.45619799999999999</v>
      </c>
      <c r="D47" s="13">
        <v>0.40121000000000001</v>
      </c>
      <c r="E47" s="14">
        <v>0.67549499999999996</v>
      </c>
      <c r="F47" s="14">
        <v>0.75548599999999999</v>
      </c>
      <c r="G47" s="13">
        <v>0.35263100000000003</v>
      </c>
      <c r="H47" s="13">
        <v>0.46723500000000001</v>
      </c>
    </row>
    <row r="48" spans="1:8" x14ac:dyDescent="0.25">
      <c r="A48" s="14">
        <v>0.26749600000000001</v>
      </c>
      <c r="B48" s="14">
        <v>0.31045200000000001</v>
      </c>
      <c r="C48" s="13">
        <v>0.51139000000000001</v>
      </c>
      <c r="D48" s="13">
        <v>0.51203799999999999</v>
      </c>
      <c r="E48" s="14">
        <v>0.53205499999999994</v>
      </c>
      <c r="F48" s="14">
        <v>0.53096600000000005</v>
      </c>
      <c r="G48" s="13">
        <v>0.24000099999999999</v>
      </c>
      <c r="H48" s="13">
        <v>0.51557200000000003</v>
      </c>
    </row>
    <row r="49" spans="1:8" x14ac:dyDescent="0.25">
      <c r="A49" s="14">
        <v>0.40531099999999998</v>
      </c>
      <c r="B49" s="14">
        <v>0.51788900000000004</v>
      </c>
      <c r="C49" s="13">
        <v>0.31084200000000001</v>
      </c>
      <c r="D49" s="13">
        <v>0.356796</v>
      </c>
      <c r="E49" s="14">
        <v>0.36561199999999999</v>
      </c>
      <c r="F49" s="14">
        <v>0.399177</v>
      </c>
      <c r="G49" s="13">
        <v>0.27987099999999998</v>
      </c>
      <c r="H49" s="13">
        <v>0.21989900000000001</v>
      </c>
    </row>
    <row r="50" spans="1:8" x14ac:dyDescent="0.25">
      <c r="A50" s="14">
        <v>0.43248300000000001</v>
      </c>
      <c r="B50" s="14">
        <v>0.359709</v>
      </c>
      <c r="C50" s="13">
        <v>0.28610600000000003</v>
      </c>
      <c r="D50" s="13">
        <v>0.52099899999999999</v>
      </c>
      <c r="E50" s="14">
        <v>0.42939500000000003</v>
      </c>
      <c r="F50" s="14">
        <v>0.38986999999999999</v>
      </c>
      <c r="G50" s="13">
        <v>0.37422800000000001</v>
      </c>
      <c r="H50" s="13">
        <v>0.59938999999999998</v>
      </c>
    </row>
    <row r="51" spans="1:8" x14ac:dyDescent="0.25">
      <c r="A51" s="14">
        <v>0.34123500000000001</v>
      </c>
      <c r="B51" s="14">
        <v>0.41000199999999998</v>
      </c>
      <c r="C51" s="13">
        <v>0.42101100000000002</v>
      </c>
      <c r="D51" s="13">
        <v>0.34238000000000002</v>
      </c>
      <c r="E51" s="14">
        <v>0.74291399999999996</v>
      </c>
      <c r="F51" s="14">
        <v>0.390542</v>
      </c>
      <c r="G51" s="13">
        <v>0.32194200000000001</v>
      </c>
      <c r="H51" s="13">
        <v>0.35788300000000001</v>
      </c>
    </row>
    <row r="52" spans="1:8" x14ac:dyDescent="0.25">
      <c r="A52" s="14">
        <v>0.34222599999999997</v>
      </c>
      <c r="B52" s="14">
        <v>0.44988499999999998</v>
      </c>
      <c r="C52" s="13">
        <v>0.22750100000000001</v>
      </c>
      <c r="D52" s="13">
        <v>0.24701200000000001</v>
      </c>
      <c r="E52" s="14">
        <v>0.55820499999999995</v>
      </c>
      <c r="F52" s="14">
        <v>0.44327299999999997</v>
      </c>
      <c r="G52" s="13">
        <v>0.24976400000000001</v>
      </c>
      <c r="H52" s="13">
        <v>0.37304599999999999</v>
      </c>
    </row>
    <row r="53" spans="1:8" x14ac:dyDescent="0.25">
      <c r="A53" s="14">
        <v>0.37268800000000002</v>
      </c>
      <c r="B53" s="14">
        <v>0.448351</v>
      </c>
      <c r="C53" s="13">
        <v>0.284358</v>
      </c>
      <c r="D53" s="13">
        <v>0.27169199999999999</v>
      </c>
      <c r="E53" s="14">
        <v>0.24785799999999999</v>
      </c>
      <c r="F53" s="14">
        <v>0.28869800000000001</v>
      </c>
      <c r="G53" s="13">
        <v>0.28856900000000002</v>
      </c>
      <c r="H53" s="13">
        <v>0.50554100000000002</v>
      </c>
    </row>
    <row r="54" spans="1:8" x14ac:dyDescent="0.25">
      <c r="A54" s="14">
        <v>0.370477</v>
      </c>
      <c r="B54" s="14">
        <v>0.41314899999999999</v>
      </c>
      <c r="C54" s="13">
        <v>0.19542300000000001</v>
      </c>
      <c r="D54" s="13">
        <v>0.26874300000000001</v>
      </c>
      <c r="E54" s="14">
        <v>0.27452399999999999</v>
      </c>
      <c r="F54" s="14">
        <v>0.29235899999999998</v>
      </c>
      <c r="G54" s="13">
        <v>0.280005</v>
      </c>
      <c r="H54" s="13">
        <v>0.34399400000000002</v>
      </c>
    </row>
    <row r="55" spans="1:8" x14ac:dyDescent="0.25">
      <c r="A55" s="14">
        <v>0.34452899999999997</v>
      </c>
      <c r="B55" s="14">
        <v>0.26562000000000002</v>
      </c>
      <c r="C55" s="13">
        <v>0.174424</v>
      </c>
      <c r="D55" s="13">
        <v>0.26090200000000002</v>
      </c>
      <c r="E55" s="14">
        <v>0.43031999999999998</v>
      </c>
      <c r="F55" s="14">
        <v>0.36779699999999999</v>
      </c>
      <c r="G55" s="13">
        <v>0.48000300000000001</v>
      </c>
      <c r="H55" s="13">
        <v>0.25164500000000001</v>
      </c>
    </row>
    <row r="56" spans="1:8" x14ac:dyDescent="0.25">
      <c r="A56" s="14">
        <v>0.28317300000000001</v>
      </c>
      <c r="B56" s="14">
        <v>0.25326100000000001</v>
      </c>
      <c r="C56" s="13">
        <v>0.26833200000000001</v>
      </c>
      <c r="D56" s="13">
        <v>0.218303</v>
      </c>
      <c r="E56" s="14">
        <v>0.316104</v>
      </c>
      <c r="F56" s="14">
        <v>0.44722400000000001</v>
      </c>
      <c r="G56" s="13">
        <v>0.19822999999999999</v>
      </c>
      <c r="H56" s="13">
        <v>0.19703100000000001</v>
      </c>
    </row>
    <row r="57" spans="1:8" x14ac:dyDescent="0.25">
      <c r="A57" s="14">
        <v>0.193055</v>
      </c>
      <c r="B57" s="14">
        <v>0.32563399999999998</v>
      </c>
      <c r="C57" s="13">
        <v>0.51477499999999998</v>
      </c>
      <c r="D57" s="1" t="s">
        <v>6</v>
      </c>
      <c r="E57" s="14">
        <v>0.29942299999999999</v>
      </c>
      <c r="F57" s="14">
        <v>0.40179300000000001</v>
      </c>
      <c r="G57" s="13">
        <v>0.22142800000000001</v>
      </c>
      <c r="H57" s="13">
        <v>0.27445000000000003</v>
      </c>
    </row>
    <row r="58" spans="1:8" x14ac:dyDescent="0.25">
      <c r="A58" s="14">
        <v>0.14888899999999999</v>
      </c>
      <c r="B58" s="14">
        <v>0.85813099999999998</v>
      </c>
      <c r="C58" s="13">
        <v>0.2545</v>
      </c>
      <c r="D58" s="13">
        <v>0.32785300000000001</v>
      </c>
      <c r="E58" s="14">
        <v>0.28899999999999998</v>
      </c>
      <c r="F58" s="14">
        <v>0.30566700000000002</v>
      </c>
      <c r="G58" s="13">
        <v>0.28888900000000001</v>
      </c>
      <c r="H58" s="13">
        <v>0.253135</v>
      </c>
    </row>
    <row r="59" spans="1:8" x14ac:dyDescent="0.25">
      <c r="A59" s="14">
        <v>0.60805799999999999</v>
      </c>
      <c r="B59" s="14">
        <v>0.406667</v>
      </c>
      <c r="C59" s="13">
        <v>0.33764499999999997</v>
      </c>
      <c r="D59" s="13">
        <v>0.26666699999999999</v>
      </c>
      <c r="E59" s="14">
        <v>0.319326</v>
      </c>
      <c r="F59" s="14">
        <v>0.53395599999999999</v>
      </c>
      <c r="G59" s="13">
        <v>0.24444099999999999</v>
      </c>
      <c r="H59" s="13">
        <v>0.240537</v>
      </c>
    </row>
    <row r="60" spans="1:8" x14ac:dyDescent="0.25">
      <c r="A60" s="14">
        <v>0.17777799999999999</v>
      </c>
      <c r="B60" s="14">
        <v>0.41205999999999998</v>
      </c>
      <c r="C60" s="13">
        <v>0.25930500000000001</v>
      </c>
      <c r="D60" s="13">
        <v>0.36179</v>
      </c>
      <c r="E60" s="14">
        <v>0.29986400000000002</v>
      </c>
      <c r="F60" s="14">
        <v>0.32111099999999998</v>
      </c>
      <c r="G60" s="13">
        <v>0.35054000000000002</v>
      </c>
      <c r="H60" s="13">
        <v>0.27281300000000003</v>
      </c>
    </row>
    <row r="61" spans="1:8" x14ac:dyDescent="0.25">
      <c r="A61" s="14">
        <v>0.20611099999999999</v>
      </c>
      <c r="B61" s="14">
        <v>0.29340899999999998</v>
      </c>
      <c r="C61" s="13">
        <v>0.291904</v>
      </c>
      <c r="D61" s="13">
        <v>0.31972699999999998</v>
      </c>
      <c r="E61" s="14">
        <v>0.34338200000000002</v>
      </c>
      <c r="F61" s="14">
        <v>0.33777200000000002</v>
      </c>
      <c r="G61" s="13">
        <v>0.354045</v>
      </c>
      <c r="H61" s="13">
        <v>0.49241600000000002</v>
      </c>
    </row>
    <row r="62" spans="1:8" x14ac:dyDescent="0.25">
      <c r="A62" s="14">
        <v>0.22933000000000001</v>
      </c>
      <c r="B62" s="14">
        <v>0.29122500000000001</v>
      </c>
      <c r="C62" s="13">
        <v>0.39597900000000003</v>
      </c>
      <c r="D62" s="13">
        <v>0.44884299999999999</v>
      </c>
      <c r="E62" s="14">
        <v>0.438861</v>
      </c>
      <c r="F62" s="14">
        <v>0.39422499999999999</v>
      </c>
      <c r="G62" s="13">
        <v>0.35733199999999998</v>
      </c>
      <c r="H62" s="13">
        <v>0.27804800000000002</v>
      </c>
    </row>
    <row r="63" spans="1:8" x14ac:dyDescent="0.25">
      <c r="A63" s="14">
        <v>0.24126900000000001</v>
      </c>
      <c r="B63" s="14">
        <v>0.32638400000000001</v>
      </c>
      <c r="C63" s="13">
        <v>0.187085</v>
      </c>
      <c r="D63" s="13">
        <v>0.189999</v>
      </c>
      <c r="E63" s="14">
        <v>0.267737</v>
      </c>
      <c r="F63" s="14">
        <v>0.27055699999999999</v>
      </c>
      <c r="G63" s="13">
        <v>0.274011</v>
      </c>
      <c r="H63" s="13">
        <v>0.32478699999999999</v>
      </c>
    </row>
    <row r="64" spans="1:8" x14ac:dyDescent="0.25">
      <c r="A64" s="14">
        <v>0.34583199999999997</v>
      </c>
      <c r="B64" s="14">
        <v>0.338445</v>
      </c>
      <c r="C64" s="13">
        <v>0.235954</v>
      </c>
      <c r="D64" s="13">
        <v>0.19971</v>
      </c>
      <c r="E64" s="14">
        <v>0.174596</v>
      </c>
      <c r="F64" s="14">
        <v>0.26212800000000003</v>
      </c>
      <c r="G64" s="13">
        <v>0.214119</v>
      </c>
      <c r="H64" s="13">
        <v>0.57499500000000003</v>
      </c>
    </row>
    <row r="65" spans="1:19" x14ac:dyDescent="0.25">
      <c r="A65" s="14">
        <v>0.30615399999999998</v>
      </c>
      <c r="B65" s="14">
        <v>0.19300200000000001</v>
      </c>
      <c r="C65" s="13">
        <v>0.55055399999999999</v>
      </c>
      <c r="D65" s="13">
        <v>0.49429800000000002</v>
      </c>
      <c r="E65" s="14">
        <v>1.010311</v>
      </c>
      <c r="F65" s="14">
        <v>0.41275000000000001</v>
      </c>
      <c r="G65" s="13">
        <v>0.25531799999999999</v>
      </c>
      <c r="H65" s="13">
        <v>0.426645</v>
      </c>
    </row>
    <row r="66" spans="1:19" x14ac:dyDescent="0.25">
      <c r="A66" s="14">
        <v>0.22375</v>
      </c>
      <c r="B66" s="14">
        <v>0.16911000000000001</v>
      </c>
      <c r="C66" s="13">
        <v>0.187082</v>
      </c>
      <c r="D66" s="13">
        <v>0.89022100000000004</v>
      </c>
      <c r="E66" s="14">
        <v>0.224297</v>
      </c>
      <c r="F66" s="14">
        <v>0.59851500000000002</v>
      </c>
      <c r="G66" s="13">
        <v>0.229377</v>
      </c>
      <c r="H66" s="13">
        <v>0.19059799999999999</v>
      </c>
    </row>
    <row r="67" spans="1:19" x14ac:dyDescent="0.25">
      <c r="A67" s="14">
        <v>0.200822</v>
      </c>
      <c r="B67" s="14">
        <v>0.37084800000000001</v>
      </c>
      <c r="C67" s="13">
        <v>0.327932</v>
      </c>
      <c r="D67" s="13">
        <v>0.170936</v>
      </c>
      <c r="E67" s="14">
        <v>0.37417</v>
      </c>
      <c r="F67" s="14">
        <v>0.26583899999999999</v>
      </c>
      <c r="G67" s="13">
        <v>0.18284400000000001</v>
      </c>
      <c r="H67" s="13">
        <v>0.20977899999999999</v>
      </c>
    </row>
    <row r="68" spans="1:19" x14ac:dyDescent="0.25">
      <c r="A68" s="14">
        <v>0.49000199999999999</v>
      </c>
      <c r="B68" s="14">
        <v>0.29071000000000002</v>
      </c>
      <c r="C68" s="13">
        <v>0.26750200000000002</v>
      </c>
      <c r="D68" s="13">
        <v>0.47351599999999999</v>
      </c>
      <c r="E68" s="14">
        <v>0.38186900000000001</v>
      </c>
      <c r="F68" s="14">
        <v>0.37500299999999998</v>
      </c>
      <c r="G68" s="13">
        <v>0.56166899999999997</v>
      </c>
      <c r="H68" s="13">
        <v>0.42772300000000002</v>
      </c>
    </row>
    <row r="69" spans="1:19" x14ac:dyDescent="0.25">
      <c r="A69" s="14">
        <v>0.54308100000000004</v>
      </c>
      <c r="B69" s="14">
        <v>0.55040500000000003</v>
      </c>
      <c r="C69" s="13">
        <v>0.33196199999999998</v>
      </c>
      <c r="D69" s="13">
        <v>0.599105</v>
      </c>
      <c r="E69" s="14">
        <v>0.45395099999999999</v>
      </c>
      <c r="F69" s="14">
        <v>0.41981400000000002</v>
      </c>
      <c r="G69" s="13">
        <v>0.26083000000000001</v>
      </c>
      <c r="H69" s="13">
        <v>0.27783799999999997</v>
      </c>
    </row>
    <row r="70" spans="1:19" x14ac:dyDescent="0.25">
      <c r="A70" s="14">
        <v>0.25305800000000001</v>
      </c>
      <c r="B70" s="14">
        <v>1.5555060000000001</v>
      </c>
      <c r="C70" s="13">
        <v>0.25566800000000001</v>
      </c>
      <c r="D70" s="13">
        <v>0.25222699999999998</v>
      </c>
      <c r="E70" s="14">
        <v>0.276559</v>
      </c>
      <c r="F70" s="14">
        <v>0.40443899999999999</v>
      </c>
      <c r="G70" s="13">
        <v>0.24278</v>
      </c>
      <c r="H70" s="13">
        <v>0.26292300000000002</v>
      </c>
    </row>
    <row r="71" spans="1:19" x14ac:dyDescent="0.25">
      <c r="A71" s="14">
        <v>0.24707100000000001</v>
      </c>
      <c r="B71" s="14">
        <v>0.342698</v>
      </c>
      <c r="C71" s="13">
        <v>0.25727499999999998</v>
      </c>
      <c r="D71" s="13">
        <v>0.251863</v>
      </c>
      <c r="E71" s="14">
        <v>0.242144</v>
      </c>
      <c r="F71" s="14">
        <v>0.277036</v>
      </c>
      <c r="G71" s="13">
        <v>0.35588599999999998</v>
      </c>
      <c r="H71" s="13">
        <v>0.26302199999999998</v>
      </c>
    </row>
    <row r="72" spans="1:19" x14ac:dyDescent="0.25">
      <c r="A72" s="14">
        <v>0.38392500000000002</v>
      </c>
      <c r="B72" s="14">
        <v>0.29126200000000002</v>
      </c>
      <c r="C72" s="13">
        <v>0.22412399999999999</v>
      </c>
      <c r="D72" s="13">
        <v>0.30320200000000003</v>
      </c>
      <c r="E72" s="14">
        <v>0.185835</v>
      </c>
      <c r="F72" s="14">
        <v>0.24049100000000001</v>
      </c>
      <c r="G72" s="13">
        <v>0.222251</v>
      </c>
      <c r="H72" s="13">
        <v>0.41134999999999999</v>
      </c>
      <c r="L72">
        <v>0.32420335000000011</v>
      </c>
      <c r="M72">
        <v>0.37568701249999992</v>
      </c>
      <c r="N72">
        <v>0.33016825000000011</v>
      </c>
      <c r="O72">
        <v>0.350476417721519</v>
      </c>
      <c r="P72">
        <v>0.39202823456790115</v>
      </c>
      <c r="Q72">
        <v>0.40522837499999992</v>
      </c>
      <c r="R72">
        <v>0.30785893670886072</v>
      </c>
      <c r="S72">
        <v>0.34463559259259263</v>
      </c>
    </row>
    <row r="73" spans="1:19" x14ac:dyDescent="0.25">
      <c r="A73" s="14">
        <v>0.26930300000000001</v>
      </c>
      <c r="B73" s="14">
        <v>0.32693699999999998</v>
      </c>
      <c r="C73" s="13">
        <v>0.35964600000000002</v>
      </c>
      <c r="D73" s="13">
        <v>0.46132800000000002</v>
      </c>
      <c r="E73" s="14">
        <v>0.313695</v>
      </c>
      <c r="F73" s="14">
        <v>0.30066399999999999</v>
      </c>
      <c r="G73" s="13">
        <v>0.22861000000000001</v>
      </c>
      <c r="H73" s="13">
        <v>0.28232600000000002</v>
      </c>
    </row>
    <row r="74" spans="1:19" x14ac:dyDescent="0.25">
      <c r="A74" s="14">
        <v>0.33111099999999999</v>
      </c>
      <c r="B74" s="14">
        <v>0.262013</v>
      </c>
      <c r="C74" s="13">
        <v>0.53251899999999996</v>
      </c>
      <c r="D74" s="13">
        <v>0.37104900000000002</v>
      </c>
      <c r="E74" s="14">
        <v>0.452567</v>
      </c>
      <c r="F74" s="14">
        <v>0.35992600000000002</v>
      </c>
      <c r="G74" s="13">
        <v>0.28259099999999998</v>
      </c>
      <c r="H74" s="13">
        <v>0.343829</v>
      </c>
      <c r="L74">
        <v>0.32420335000000011</v>
      </c>
      <c r="M74">
        <f>L74*1000</f>
        <v>324.20335000000011</v>
      </c>
    </row>
    <row r="75" spans="1:19" x14ac:dyDescent="0.25">
      <c r="A75" s="14">
        <v>0.25898399999999999</v>
      </c>
      <c r="B75" s="14">
        <v>0.21220700000000001</v>
      </c>
      <c r="C75" s="13">
        <v>0.234962</v>
      </c>
      <c r="D75" s="13">
        <v>0.28312100000000001</v>
      </c>
      <c r="E75" s="14">
        <v>0.22588800000000001</v>
      </c>
      <c r="F75" s="14">
        <v>0.21299999999999999</v>
      </c>
      <c r="G75" s="13">
        <v>0.409443</v>
      </c>
      <c r="H75" s="13">
        <v>0.32573200000000002</v>
      </c>
      <c r="L75">
        <v>0.37568701249999992</v>
      </c>
      <c r="M75">
        <f t="shared" ref="M75:M81" si="0">L75*1000</f>
        <v>375.68701249999992</v>
      </c>
    </row>
    <row r="76" spans="1:19" x14ac:dyDescent="0.25">
      <c r="A76" s="14">
        <v>0.162774</v>
      </c>
      <c r="B76" s="14">
        <v>0.24369099999999999</v>
      </c>
      <c r="C76" s="13">
        <v>0.17270099999999999</v>
      </c>
      <c r="D76" s="13">
        <v>0.24881400000000001</v>
      </c>
      <c r="E76" s="14">
        <v>0.20319400000000001</v>
      </c>
      <c r="F76" s="14">
        <v>0.195574</v>
      </c>
      <c r="G76" s="13">
        <v>0.19852600000000001</v>
      </c>
      <c r="H76" s="13">
        <v>0.45055499999999998</v>
      </c>
      <c r="L76">
        <v>0.33016825000000011</v>
      </c>
      <c r="M76">
        <f t="shared" si="0"/>
        <v>330.16825000000011</v>
      </c>
    </row>
    <row r="77" spans="1:19" x14ac:dyDescent="0.25">
      <c r="A77" s="14">
        <v>0.32247500000000001</v>
      </c>
      <c r="B77" s="14">
        <v>0.29406900000000002</v>
      </c>
      <c r="C77" s="13">
        <v>0.20454800000000001</v>
      </c>
      <c r="D77" s="13">
        <v>0.18448200000000001</v>
      </c>
      <c r="E77" s="14">
        <v>3.1824919999999999</v>
      </c>
      <c r="F77" s="14">
        <v>0.60345099999999996</v>
      </c>
      <c r="G77" s="13">
        <v>0.23083200000000001</v>
      </c>
      <c r="H77" s="13">
        <v>0.29746</v>
      </c>
      <c r="L77">
        <v>0.350476417721519</v>
      </c>
      <c r="M77">
        <f t="shared" si="0"/>
        <v>350.476417721519</v>
      </c>
    </row>
    <row r="78" spans="1:19" x14ac:dyDescent="0.25">
      <c r="A78" s="14">
        <v>0.164386</v>
      </c>
      <c r="B78" s="14">
        <v>0.162407</v>
      </c>
      <c r="C78" s="13">
        <v>0.45124599999999998</v>
      </c>
      <c r="D78" s="13">
        <v>0.28919400000000001</v>
      </c>
      <c r="E78" s="14">
        <v>0.62331199999999998</v>
      </c>
      <c r="F78" s="14">
        <v>0.80128699999999997</v>
      </c>
      <c r="G78" s="13">
        <v>0.39822600000000002</v>
      </c>
      <c r="H78" s="13">
        <v>0.50888900000000004</v>
      </c>
      <c r="L78">
        <v>0.39202823456790115</v>
      </c>
      <c r="M78">
        <f t="shared" si="0"/>
        <v>392.02823456790117</v>
      </c>
    </row>
    <row r="79" spans="1:19" x14ac:dyDescent="0.25">
      <c r="A79" s="14">
        <v>0.27825299999999997</v>
      </c>
      <c r="B79" s="14">
        <v>0.355852</v>
      </c>
      <c r="C79" s="13">
        <v>0.25101400000000001</v>
      </c>
      <c r="D79" s="13">
        <v>0.23264199999999999</v>
      </c>
      <c r="E79" s="14">
        <v>0.277397</v>
      </c>
      <c r="F79" s="14">
        <v>0.41311999999999999</v>
      </c>
      <c r="G79" s="13">
        <v>0.25117</v>
      </c>
      <c r="H79" s="13">
        <v>0.71957099999999996</v>
      </c>
      <c r="L79">
        <v>0.40522837499999992</v>
      </c>
      <c r="M79">
        <f t="shared" si="0"/>
        <v>405.22837499999991</v>
      </c>
    </row>
    <row r="80" spans="1:19" x14ac:dyDescent="0.25">
      <c r="A80" s="14">
        <v>0.23527799999999999</v>
      </c>
      <c r="B80" s="14">
        <v>0.27685900000000002</v>
      </c>
      <c r="C80" s="13">
        <v>0.38333400000000001</v>
      </c>
      <c r="D80" s="13">
        <v>0.52462799999999998</v>
      </c>
      <c r="E80" s="14">
        <v>0.286466</v>
      </c>
      <c r="F80" s="14">
        <v>0.35916399999999998</v>
      </c>
      <c r="G80" s="13">
        <v>0.38814599999999999</v>
      </c>
      <c r="H80" s="13">
        <v>0.46044099999999999</v>
      </c>
      <c r="L80">
        <v>0.30785893670886072</v>
      </c>
      <c r="M80">
        <f t="shared" si="0"/>
        <v>307.85893670886071</v>
      </c>
    </row>
    <row r="81" spans="1:19" x14ac:dyDescent="0.25">
      <c r="A81" s="14">
        <v>0.26</v>
      </c>
      <c r="B81" s="14">
        <v>0.31467299999999998</v>
      </c>
      <c r="C81" s="13">
        <v>1.0074989999999999</v>
      </c>
      <c r="D81" s="13">
        <v>0.74863100000000005</v>
      </c>
      <c r="E81" s="14">
        <v>0.495388</v>
      </c>
      <c r="F81" s="14">
        <v>1.0576449999999999</v>
      </c>
      <c r="G81" s="13">
        <v>0.38725300000000001</v>
      </c>
      <c r="H81" s="13">
        <v>0.32078899999999999</v>
      </c>
      <c r="L81">
        <v>0.34463559259259263</v>
      </c>
      <c r="M81">
        <f t="shared" si="0"/>
        <v>344.63559259259262</v>
      </c>
    </row>
    <row r="82" spans="1:19" x14ac:dyDescent="0.25">
      <c r="A82" s="14">
        <v>0.40886299999999998</v>
      </c>
      <c r="B82" s="14">
        <v>0.342474</v>
      </c>
      <c r="C82" s="13">
        <v>1.199182</v>
      </c>
      <c r="D82" s="13">
        <v>0.42420000000000002</v>
      </c>
      <c r="E82" s="14">
        <v>0.48178199999999999</v>
      </c>
      <c r="F82" s="14">
        <v>0.84837099999999999</v>
      </c>
      <c r="G82" s="13">
        <v>0.598889</v>
      </c>
      <c r="H82" s="13">
        <v>0.51935100000000001</v>
      </c>
    </row>
    <row r="83" spans="1:19" x14ac:dyDescent="0.25">
      <c r="A83" s="34" t="s">
        <v>6</v>
      </c>
      <c r="B83" s="32">
        <v>0.298653</v>
      </c>
      <c r="C83" s="8"/>
      <c r="D83" s="8"/>
      <c r="E83" s="32">
        <v>0.13166900000000001</v>
      </c>
      <c r="F83" s="32">
        <v>0.240005</v>
      </c>
      <c r="G83" s="23">
        <v>0.53500000000000003</v>
      </c>
      <c r="H83" s="23">
        <v>0.55368700000000004</v>
      </c>
    </row>
    <row r="84" spans="1:19" s="11" customFormat="1" x14ac:dyDescent="0.25">
      <c r="A84" s="35">
        <f>AVERAGE(A3:A83)</f>
        <v>0.32420335000000011</v>
      </c>
      <c r="B84" s="35">
        <f t="shared" ref="B84:H84" si="1">AVERAGE(B3:B83)</f>
        <v>0.37568701249999992</v>
      </c>
      <c r="C84" s="35">
        <f t="shared" si="1"/>
        <v>0.33016825000000011</v>
      </c>
      <c r="D84" s="35">
        <f t="shared" si="1"/>
        <v>0.350476417721519</v>
      </c>
      <c r="E84" s="35">
        <f t="shared" si="1"/>
        <v>0.39202823456790115</v>
      </c>
      <c r="F84" s="35">
        <f t="shared" si="1"/>
        <v>0.40522837499999992</v>
      </c>
      <c r="G84" s="35">
        <f t="shared" si="1"/>
        <v>0.30785893670886072</v>
      </c>
      <c r="H84" s="35">
        <f t="shared" si="1"/>
        <v>0.34463559259259263</v>
      </c>
      <c r="I84" s="36" t="s">
        <v>7</v>
      </c>
    </row>
    <row r="85" spans="1:19" s="11" customFormat="1" x14ac:dyDescent="0.25">
      <c r="A85" s="15">
        <f>STDEVA(A3:A83)</f>
        <v>0.1577524689200184</v>
      </c>
      <c r="B85" s="15">
        <f t="shared" ref="B85:H85" si="2">STDEVA(B3:B83)</f>
        <v>0.24554328693132738</v>
      </c>
      <c r="C85" s="15">
        <f t="shared" si="2"/>
        <v>0.157854183010737</v>
      </c>
      <c r="D85" s="15">
        <f t="shared" si="2"/>
        <v>0.16206354749763305</v>
      </c>
      <c r="E85" s="15">
        <f t="shared" si="2"/>
        <v>0.3514592017276072</v>
      </c>
      <c r="F85" s="15">
        <f t="shared" si="2"/>
        <v>0.16804782016081055</v>
      </c>
      <c r="G85" s="15">
        <f t="shared" si="2"/>
        <v>0.11733587971727938</v>
      </c>
      <c r="H85" s="15">
        <f t="shared" si="2"/>
        <v>0.13285825097935941</v>
      </c>
      <c r="I85" s="37" t="s">
        <v>8</v>
      </c>
      <c r="L85" s="11">
        <v>3.4569033924111231E-2</v>
      </c>
      <c r="M85" s="11">
        <v>5.3807045137724004E-2</v>
      </c>
      <c r="N85" s="11">
        <v>3.4591323006980632E-2</v>
      </c>
      <c r="O85" s="11">
        <v>3.5737804348264443E-2</v>
      </c>
      <c r="P85" s="11">
        <v>7.6540003931790002E-2</v>
      </c>
      <c r="Q85" s="11">
        <v>3.6825102236322738E-2</v>
      </c>
      <c r="R85" s="11">
        <v>2.5874583008426769E-2</v>
      </c>
      <c r="S85" s="11">
        <v>2.8933574657727161E-2</v>
      </c>
    </row>
    <row r="86" spans="1:19" s="11" customFormat="1" x14ac:dyDescent="0.25">
      <c r="A86" s="15">
        <f>COUNT(A3:A83)</f>
        <v>80</v>
      </c>
      <c r="B86" s="15">
        <f t="shared" ref="B86:H86" si="3">COUNT(B3:B83)</f>
        <v>80</v>
      </c>
      <c r="C86" s="15">
        <f t="shared" si="3"/>
        <v>80</v>
      </c>
      <c r="D86" s="15">
        <f t="shared" si="3"/>
        <v>79</v>
      </c>
      <c r="E86" s="15">
        <f t="shared" si="3"/>
        <v>81</v>
      </c>
      <c r="F86" s="15">
        <f t="shared" si="3"/>
        <v>80</v>
      </c>
      <c r="G86" s="15">
        <f t="shared" si="3"/>
        <v>79</v>
      </c>
      <c r="H86" s="15">
        <f t="shared" si="3"/>
        <v>81</v>
      </c>
      <c r="I86" s="37" t="s">
        <v>9</v>
      </c>
    </row>
    <row r="87" spans="1:19" s="11" customFormat="1" x14ac:dyDescent="0.25">
      <c r="A87" s="15">
        <v>1.96</v>
      </c>
      <c r="B87" s="15">
        <v>1.96</v>
      </c>
      <c r="C87" s="15">
        <v>1.96</v>
      </c>
      <c r="D87" s="15">
        <v>1.96</v>
      </c>
      <c r="E87" s="15">
        <v>1.96</v>
      </c>
      <c r="F87" s="15">
        <v>1.96</v>
      </c>
      <c r="G87" s="15">
        <v>1.96</v>
      </c>
      <c r="H87" s="15">
        <v>1.96</v>
      </c>
      <c r="I87" s="37"/>
      <c r="L87" s="11">
        <v>3.4569033924111231E-2</v>
      </c>
      <c r="M87" s="11">
        <f>L87*1000</f>
        <v>34.569033924111231</v>
      </c>
    </row>
    <row r="88" spans="1:19" s="11" customFormat="1" x14ac:dyDescent="0.25">
      <c r="A88" s="39">
        <f>(A87*A85)/(A86^0.5)</f>
        <v>3.4569033924111231E-2</v>
      </c>
      <c r="B88" s="39">
        <f t="shared" ref="B88:H88" si="4">(B87*B85)/(B86^0.5)</f>
        <v>5.3807045137724004E-2</v>
      </c>
      <c r="C88" s="39">
        <f t="shared" si="4"/>
        <v>3.4591323006980632E-2</v>
      </c>
      <c r="D88" s="39">
        <f t="shared" si="4"/>
        <v>3.5737804348264443E-2</v>
      </c>
      <c r="E88" s="39">
        <f t="shared" si="4"/>
        <v>7.6540003931790002E-2</v>
      </c>
      <c r="F88" s="39">
        <f t="shared" si="4"/>
        <v>3.6825102236322738E-2</v>
      </c>
      <c r="G88" s="39">
        <f t="shared" si="4"/>
        <v>2.5874583008426769E-2</v>
      </c>
      <c r="H88" s="39">
        <f t="shared" si="4"/>
        <v>2.8933574657727161E-2</v>
      </c>
      <c r="I88" s="38" t="s">
        <v>10</v>
      </c>
      <c r="L88" s="11">
        <v>5.3807045137724004E-2</v>
      </c>
      <c r="M88" s="11">
        <f t="shared" ref="M88:M94" si="5">L88*1000</f>
        <v>53.807045137724003</v>
      </c>
    </row>
    <row r="89" spans="1:19" s="11" customFormat="1" x14ac:dyDescent="0.25">
      <c r="A89" s="10"/>
      <c r="B89" s="10"/>
      <c r="C89" s="10"/>
      <c r="D89" s="10"/>
      <c r="E89" s="10"/>
      <c r="F89" s="10"/>
      <c r="G89" s="10"/>
      <c r="H89" s="10"/>
      <c r="L89" s="11">
        <v>3.4591323006980632E-2</v>
      </c>
      <c r="M89" s="11">
        <f t="shared" si="5"/>
        <v>34.59132300698063</v>
      </c>
    </row>
    <row r="90" spans="1:19" s="11" customFormat="1" x14ac:dyDescent="0.25">
      <c r="A90" s="10"/>
      <c r="B90" s="10"/>
      <c r="C90" s="10"/>
      <c r="D90" s="10"/>
      <c r="E90" s="10"/>
      <c r="F90" s="10"/>
      <c r="G90" s="10"/>
      <c r="H90" s="10"/>
      <c r="L90" s="11">
        <v>3.5737804348264443E-2</v>
      </c>
      <c r="M90" s="11">
        <f t="shared" si="5"/>
        <v>35.73780434826444</v>
      </c>
    </row>
    <row r="91" spans="1:19" s="11" customFormat="1" x14ac:dyDescent="0.25">
      <c r="A91" s="44">
        <f>AVERAGE(A44:B83)</f>
        <v>0.33492020253164573</v>
      </c>
      <c r="B91" s="44">
        <f>AVERAGE(C44:D83)</f>
        <v>0.35490419480519486</v>
      </c>
      <c r="C91" s="44">
        <f>AVERAGE(E44:F83)</f>
        <v>0.44159344999999989</v>
      </c>
      <c r="D91" s="44">
        <f>AVERAGE(G44:H83)</f>
        <v>0.33586769999999999</v>
      </c>
      <c r="E91" s="36" t="s">
        <v>7</v>
      </c>
      <c r="F91" s="10"/>
      <c r="G91" s="10">
        <v>0.33492020253164573</v>
      </c>
      <c r="H91" s="10">
        <v>0.35490419480519486</v>
      </c>
      <c r="I91" s="11">
        <v>0.44159344999999989</v>
      </c>
      <c r="J91" s="11">
        <v>0.33586769999999999</v>
      </c>
      <c r="L91" s="11">
        <v>7.6540003931790002E-2</v>
      </c>
      <c r="M91" s="11">
        <f t="shared" si="5"/>
        <v>76.540003931789997</v>
      </c>
    </row>
    <row r="92" spans="1:19" s="11" customFormat="1" x14ac:dyDescent="0.25">
      <c r="A92" s="45">
        <f>STDEVA(A44:B83)</f>
        <v>0.1811405109893377</v>
      </c>
      <c r="B92" s="45">
        <f>STDEVA(C44:D83)</f>
        <v>0.18507351075950865</v>
      </c>
      <c r="C92" s="45">
        <f>STDEVA(E44:F83)</f>
        <v>0.35820445683736202</v>
      </c>
      <c r="D92" s="45">
        <f>STDEVA(G44:H83)</f>
        <v>0.11986868793591815</v>
      </c>
      <c r="E92" s="37" t="s">
        <v>8</v>
      </c>
      <c r="F92" s="10"/>
      <c r="G92" s="10"/>
      <c r="H92" s="10"/>
      <c r="L92" s="11">
        <v>3.6825102236322738E-2</v>
      </c>
      <c r="M92" s="11">
        <f t="shared" si="5"/>
        <v>36.825102236322735</v>
      </c>
    </row>
    <row r="93" spans="1:19" s="11" customFormat="1" x14ac:dyDescent="0.25">
      <c r="A93" s="45">
        <f>COUNT(A44:B83)</f>
        <v>79</v>
      </c>
      <c r="B93" s="45">
        <f>COUNT(C44:D83)</f>
        <v>77</v>
      </c>
      <c r="C93" s="45">
        <f>COUNT(E44:F83)</f>
        <v>80</v>
      </c>
      <c r="D93" s="45">
        <f>COUNT(G44:H83)</f>
        <v>80</v>
      </c>
      <c r="E93" s="37" t="s">
        <v>9</v>
      </c>
      <c r="F93" s="10"/>
      <c r="G93" s="10">
        <v>0.33492020253164573</v>
      </c>
      <c r="H93" s="10">
        <f>G93*1000</f>
        <v>334.92020253164571</v>
      </c>
      <c r="L93" s="11">
        <v>2.5874583008426769E-2</v>
      </c>
      <c r="M93" s="11">
        <f t="shared" si="5"/>
        <v>25.874583008426768</v>
      </c>
    </row>
    <row r="94" spans="1:19" s="11" customFormat="1" x14ac:dyDescent="0.25">
      <c r="A94" s="45">
        <v>1.96</v>
      </c>
      <c r="B94" s="45">
        <v>1.96</v>
      </c>
      <c r="C94" s="45">
        <v>1.96</v>
      </c>
      <c r="D94" s="45">
        <v>1.96</v>
      </c>
      <c r="E94" s="37"/>
      <c r="F94" s="10"/>
      <c r="G94" s="10">
        <v>0.35490419480519486</v>
      </c>
      <c r="H94" s="10">
        <f t="shared" ref="H94:H96" si="6">G94*1000</f>
        <v>354.90419480519483</v>
      </c>
      <c r="L94" s="11">
        <v>2.8933574657727161E-2</v>
      </c>
      <c r="M94" s="11">
        <f t="shared" si="5"/>
        <v>28.93357465772716</v>
      </c>
    </row>
    <row r="95" spans="1:19" s="11" customFormat="1" x14ac:dyDescent="0.25">
      <c r="A95" s="46">
        <f>(A94*A92)/(A93^0.5)</f>
        <v>3.9944603467205624E-2</v>
      </c>
      <c r="B95" s="46">
        <f t="shared" ref="B95:D95" si="7">(B94*B92)/(B93^0.5)</f>
        <v>4.1338524588182712E-2</v>
      </c>
      <c r="C95" s="46">
        <f t="shared" si="7"/>
        <v>7.8495012502509606E-2</v>
      </c>
      <c r="D95" s="46">
        <f t="shared" si="7"/>
        <v>2.6267384390645351E-2</v>
      </c>
      <c r="E95" s="38" t="s">
        <v>10</v>
      </c>
      <c r="F95" s="10"/>
      <c r="G95" s="11">
        <v>0.44159344999999989</v>
      </c>
      <c r="H95" s="10">
        <f t="shared" si="6"/>
        <v>441.5934499999999</v>
      </c>
    </row>
    <row r="96" spans="1:19" s="11" customFormat="1" x14ac:dyDescent="0.25">
      <c r="A96" s="10"/>
      <c r="B96" s="10"/>
      <c r="C96" s="10"/>
      <c r="D96" s="10"/>
      <c r="E96" s="10"/>
      <c r="F96" s="10"/>
      <c r="G96" s="11">
        <v>0.33586769999999999</v>
      </c>
      <c r="H96" s="10">
        <f t="shared" si="6"/>
        <v>335.86770000000001</v>
      </c>
    </row>
    <row r="97" spans="1:10" s="11" customFormat="1" x14ac:dyDescent="0.25">
      <c r="A97" s="10"/>
      <c r="B97" s="10"/>
      <c r="C97" s="10"/>
      <c r="D97" s="10"/>
      <c r="E97" s="10"/>
      <c r="F97" s="10"/>
      <c r="G97" s="10"/>
      <c r="H97" s="10"/>
    </row>
    <row r="98" spans="1:10" s="11" customFormat="1" x14ac:dyDescent="0.25">
      <c r="A98" s="10"/>
      <c r="B98" s="10"/>
      <c r="C98" s="10"/>
      <c r="D98" s="10"/>
      <c r="E98" s="10"/>
      <c r="F98" s="10"/>
      <c r="G98" s="10"/>
      <c r="H98" s="10"/>
    </row>
    <row r="99" spans="1:10" s="11" customFormat="1" x14ac:dyDescent="0.25">
      <c r="A99" s="10"/>
      <c r="B99" s="10"/>
      <c r="C99" s="10"/>
      <c r="D99" s="10"/>
      <c r="E99" s="10"/>
      <c r="F99" s="10"/>
      <c r="G99" s="10">
        <v>3.9944603467205624E-2</v>
      </c>
      <c r="H99" s="10">
        <v>4.1338524588182712E-2</v>
      </c>
      <c r="I99" s="11">
        <v>7.8495012502509606E-2</v>
      </c>
      <c r="J99" s="11">
        <v>2.6267384390645351E-2</v>
      </c>
    </row>
    <row r="100" spans="1:10" s="11" customFormat="1" x14ac:dyDescent="0.25">
      <c r="A100" s="10"/>
      <c r="B100" s="10"/>
      <c r="C100" s="10"/>
      <c r="D100" s="10"/>
      <c r="E100" s="10"/>
      <c r="F100" s="10"/>
      <c r="G100" s="10"/>
      <c r="H100" s="10"/>
    </row>
    <row r="101" spans="1:10" s="11" customFormat="1" x14ac:dyDescent="0.25">
      <c r="A101" s="10"/>
      <c r="B101" s="10"/>
      <c r="C101" s="10"/>
      <c r="D101" s="10"/>
      <c r="E101" s="10"/>
      <c r="F101" s="10"/>
      <c r="G101" s="10">
        <v>3.9944603467205624E-2</v>
      </c>
      <c r="H101" s="10">
        <f>G101*1000</f>
        <v>39.944603467205624</v>
      </c>
    </row>
    <row r="102" spans="1:10" s="11" customFormat="1" x14ac:dyDescent="0.25">
      <c r="A102" s="10"/>
      <c r="B102" s="10"/>
      <c r="C102" s="10"/>
      <c r="D102" s="10"/>
      <c r="E102" s="10"/>
      <c r="F102" s="10"/>
      <c r="G102" s="10">
        <v>4.1338524588182712E-2</v>
      </c>
      <c r="H102" s="10">
        <f t="shared" ref="H102:H104" si="8">G102*1000</f>
        <v>41.338524588182715</v>
      </c>
    </row>
    <row r="103" spans="1:10" s="11" customFormat="1" x14ac:dyDescent="0.25">
      <c r="A103" s="10"/>
      <c r="B103" s="10"/>
      <c r="C103" s="10"/>
      <c r="D103" s="10"/>
      <c r="E103" s="10"/>
      <c r="F103" s="10"/>
      <c r="G103" s="11">
        <v>7.8495012502509606E-2</v>
      </c>
      <c r="H103" s="10">
        <f t="shared" si="8"/>
        <v>78.49501250250961</v>
      </c>
    </row>
    <row r="104" spans="1:10" s="11" customFormat="1" x14ac:dyDescent="0.25">
      <c r="A104" s="10"/>
      <c r="B104" s="10"/>
      <c r="C104" s="10"/>
      <c r="D104" s="10"/>
      <c r="E104" s="10"/>
      <c r="F104" s="10"/>
      <c r="G104" s="11">
        <v>2.6267384390645351E-2</v>
      </c>
      <c r="H104" s="10">
        <f t="shared" si="8"/>
        <v>26.267384390645351</v>
      </c>
    </row>
    <row r="105" spans="1:10" s="11" customFormat="1" x14ac:dyDescent="0.25">
      <c r="A105" s="10"/>
      <c r="B105" s="10"/>
      <c r="C105" s="10"/>
      <c r="D105" s="10"/>
      <c r="E105" s="10"/>
      <c r="F105" s="10"/>
      <c r="G105" s="10"/>
      <c r="H105" s="10"/>
    </row>
    <row r="106" spans="1:10" s="11" customFormat="1" x14ac:dyDescent="0.25">
      <c r="A106" s="10"/>
      <c r="B106" s="10"/>
      <c r="C106" s="10"/>
      <c r="D106" s="10"/>
      <c r="E106" s="10"/>
      <c r="F106" s="10"/>
      <c r="G106" s="10"/>
      <c r="H106" s="10"/>
    </row>
    <row r="107" spans="1:10" s="11" customFormat="1" x14ac:dyDescent="0.25">
      <c r="A107" s="10"/>
      <c r="B107" s="10"/>
      <c r="C107" s="10"/>
      <c r="D107" s="10"/>
      <c r="E107" s="10"/>
      <c r="F107" s="10"/>
      <c r="G107" s="10"/>
      <c r="H107" s="10"/>
    </row>
    <row r="108" spans="1:10" s="11" customFormat="1" x14ac:dyDescent="0.25">
      <c r="A108" s="10"/>
      <c r="B108" s="10"/>
      <c r="C108" s="10"/>
      <c r="D108" s="10"/>
      <c r="E108" s="10"/>
      <c r="F108" s="10"/>
      <c r="G108" s="10"/>
      <c r="H108" s="10"/>
    </row>
    <row r="109" spans="1:10" s="11" customFormat="1" x14ac:dyDescent="0.25">
      <c r="A109" s="10"/>
      <c r="B109" s="10"/>
      <c r="C109" s="10"/>
      <c r="D109" s="10"/>
      <c r="E109" s="10"/>
      <c r="F109" s="10"/>
      <c r="G109" s="10"/>
      <c r="H109" s="10"/>
    </row>
    <row r="110" spans="1:10" s="11" customFormat="1" x14ac:dyDescent="0.25">
      <c r="A110" s="10"/>
      <c r="B110" s="10"/>
      <c r="C110" s="10"/>
      <c r="D110" s="10"/>
      <c r="E110" s="10"/>
      <c r="F110" s="10"/>
      <c r="G110" s="10"/>
      <c r="H110" s="10"/>
    </row>
    <row r="111" spans="1:10" s="11" customFormat="1" x14ac:dyDescent="0.25">
      <c r="A111" s="10"/>
      <c r="B111" s="10"/>
      <c r="C111" s="10"/>
      <c r="D111" s="10"/>
      <c r="E111" s="10"/>
      <c r="F111" s="10"/>
      <c r="G111" s="10"/>
      <c r="H111" s="10"/>
    </row>
    <row r="112" spans="1:10" s="11" customFormat="1" x14ac:dyDescent="0.25">
      <c r="A112" s="10"/>
      <c r="B112" s="10"/>
      <c r="C112" s="10"/>
      <c r="D112" s="10"/>
      <c r="E112" s="10"/>
      <c r="F112" s="10"/>
      <c r="G112" s="10"/>
      <c r="H112" s="10"/>
    </row>
    <row r="113" spans="1:8" s="11" customFormat="1" x14ac:dyDescent="0.25">
      <c r="A113" s="10"/>
      <c r="B113" s="10"/>
      <c r="C113" s="10"/>
      <c r="D113" s="10"/>
      <c r="E113" s="10"/>
      <c r="F113" s="10"/>
      <c r="G113" s="10"/>
      <c r="H113" s="10"/>
    </row>
    <row r="114" spans="1:8" s="11" customFormat="1" x14ac:dyDescent="0.25">
      <c r="A114" s="10"/>
      <c r="B114" s="10"/>
      <c r="C114" s="10"/>
      <c r="D114" s="10"/>
      <c r="E114" s="10"/>
      <c r="F114" s="10"/>
      <c r="G114" s="10"/>
      <c r="H114" s="10"/>
    </row>
    <row r="115" spans="1:8" s="11" customFormat="1" x14ac:dyDescent="0.25">
      <c r="A115" s="10"/>
      <c r="B115" s="10"/>
      <c r="C115" s="10"/>
      <c r="D115" s="10"/>
      <c r="E115" s="10"/>
      <c r="F115" s="10"/>
      <c r="G115" s="10"/>
      <c r="H115" s="10"/>
    </row>
    <row r="116" spans="1:8" s="11" customFormat="1" x14ac:dyDescent="0.25">
      <c r="A116" s="10"/>
      <c r="B116" s="10"/>
      <c r="C116" s="10"/>
      <c r="D116" s="10"/>
      <c r="E116" s="10"/>
      <c r="F116" s="10"/>
      <c r="G116" s="10"/>
      <c r="H116" s="10"/>
    </row>
    <row r="117" spans="1:8" s="11" customFormat="1" x14ac:dyDescent="0.25">
      <c r="A117" s="10"/>
      <c r="B117" s="10"/>
      <c r="C117" s="10"/>
      <c r="D117" s="10"/>
      <c r="E117" s="10"/>
      <c r="F117" s="10"/>
      <c r="G117" s="10"/>
      <c r="H117" s="10"/>
    </row>
    <row r="118" spans="1:8" s="11" customFormat="1" x14ac:dyDescent="0.25">
      <c r="A118" s="10"/>
      <c r="B118" s="10"/>
      <c r="C118" s="10"/>
      <c r="D118" s="10"/>
      <c r="E118" s="10"/>
      <c r="F118" s="10"/>
      <c r="G118" s="10"/>
      <c r="H118" s="10"/>
    </row>
    <row r="119" spans="1:8" s="11" customFormat="1" x14ac:dyDescent="0.25">
      <c r="A119" s="10"/>
      <c r="B119" s="10"/>
      <c r="C119" s="10"/>
      <c r="D119" s="10"/>
      <c r="E119" s="10"/>
      <c r="F119" s="10"/>
      <c r="G119" s="10"/>
      <c r="H119" s="10"/>
    </row>
    <row r="120" spans="1:8" s="11" customFormat="1" x14ac:dyDescent="0.25">
      <c r="A120" s="10"/>
      <c r="B120" s="10"/>
      <c r="C120" s="10"/>
      <c r="D120" s="10"/>
      <c r="E120" s="10"/>
      <c r="F120" s="10"/>
      <c r="G120" s="10"/>
      <c r="H120" s="10"/>
    </row>
    <row r="121" spans="1:8" s="11" customFormat="1" x14ac:dyDescent="0.25">
      <c r="A121" s="10"/>
      <c r="B121" s="10"/>
      <c r="C121" s="10"/>
      <c r="D121" s="10"/>
      <c r="E121" s="10"/>
      <c r="F121" s="10"/>
      <c r="G121" s="10"/>
      <c r="H121" s="10"/>
    </row>
    <row r="122" spans="1:8" s="11" customFormat="1" x14ac:dyDescent="0.25">
      <c r="A122" s="10"/>
      <c r="B122" s="10"/>
      <c r="C122" s="10"/>
      <c r="D122" s="10"/>
      <c r="E122" s="10"/>
      <c r="F122" s="10"/>
      <c r="G122" s="10"/>
      <c r="H122" s="10"/>
    </row>
    <row r="123" spans="1:8" s="11" customFormat="1" x14ac:dyDescent="0.25">
      <c r="A123" s="10"/>
      <c r="B123" s="10"/>
      <c r="C123" s="10"/>
      <c r="D123" s="10"/>
      <c r="E123" s="10"/>
      <c r="F123" s="10"/>
      <c r="G123" s="10"/>
      <c r="H123" s="10"/>
    </row>
    <row r="124" spans="1:8" s="11" customFormat="1" x14ac:dyDescent="0.25">
      <c r="A124" s="10"/>
      <c r="B124" s="10"/>
      <c r="C124" s="10"/>
      <c r="D124" s="10"/>
      <c r="E124" s="10"/>
      <c r="F124" s="10"/>
      <c r="G124" s="10"/>
      <c r="H124" s="10"/>
    </row>
    <row r="125" spans="1:8" s="11" customFormat="1" x14ac:dyDescent="0.25">
      <c r="A125" s="10"/>
      <c r="B125" s="10"/>
      <c r="C125" s="10"/>
      <c r="D125" s="10"/>
      <c r="E125" s="10"/>
      <c r="F125" s="10"/>
      <c r="G125" s="10"/>
      <c r="H125" s="10"/>
    </row>
    <row r="126" spans="1:8" s="11" customFormat="1" x14ac:dyDescent="0.25">
      <c r="A126" s="10"/>
      <c r="B126" s="10"/>
      <c r="C126" s="10"/>
      <c r="D126" s="10"/>
      <c r="E126" s="10"/>
      <c r="F126" s="10"/>
      <c r="G126" s="10"/>
      <c r="H126" s="10"/>
    </row>
    <row r="127" spans="1:8" s="11" customFormat="1" x14ac:dyDescent="0.25">
      <c r="A127" s="10"/>
      <c r="B127" s="10"/>
      <c r="C127" s="10"/>
      <c r="D127" s="10"/>
      <c r="E127" s="10"/>
      <c r="F127" s="10"/>
      <c r="G127" s="10"/>
      <c r="H127" s="10"/>
    </row>
    <row r="128" spans="1:8" x14ac:dyDescent="0.25">
      <c r="A128" s="19"/>
      <c r="B128" s="19"/>
      <c r="C128" s="20"/>
      <c r="D128" s="20"/>
      <c r="E128" s="19"/>
      <c r="F128" s="19"/>
      <c r="G128" s="20"/>
      <c r="H128" s="20"/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8"/>
  <sheetViews>
    <sheetView topLeftCell="A64" workbookViewId="0">
      <selection activeCell="M91" sqref="M91"/>
    </sheetView>
  </sheetViews>
  <sheetFormatPr defaultColWidth="11" defaultRowHeight="15.75" x14ac:dyDescent="0.25"/>
  <cols>
    <col min="1" max="1" width="10.875" style="3" customWidth="1"/>
    <col min="2" max="2" width="10.875" style="3"/>
    <col min="3" max="4" width="10.875" style="4"/>
    <col min="5" max="6" width="10.875" style="3"/>
    <col min="7" max="8" width="10.875" style="4"/>
  </cols>
  <sheetData>
    <row r="1" spans="1:8" x14ac:dyDescent="0.25">
      <c r="A1" s="50" t="s">
        <v>5</v>
      </c>
      <c r="B1" s="50"/>
      <c r="C1" s="51" t="s">
        <v>4</v>
      </c>
      <c r="D1" s="52"/>
      <c r="E1" s="53" t="s">
        <v>2</v>
      </c>
      <c r="F1" s="54"/>
      <c r="G1" s="49" t="s">
        <v>3</v>
      </c>
      <c r="H1" s="49"/>
    </row>
    <row r="2" spans="1:8" x14ac:dyDescent="0.25">
      <c r="A2" s="3" t="s">
        <v>0</v>
      </c>
      <c r="B2" s="3" t="s">
        <v>1</v>
      </c>
      <c r="C2" s="4" t="s">
        <v>0</v>
      </c>
      <c r="D2" s="4" t="s">
        <v>1</v>
      </c>
      <c r="E2" s="3" t="s">
        <v>0</v>
      </c>
      <c r="F2" s="3" t="s">
        <v>1</v>
      </c>
      <c r="G2" s="4" t="s">
        <v>0</v>
      </c>
      <c r="H2" s="4" t="s">
        <v>1</v>
      </c>
    </row>
    <row r="3" spans="1:8" x14ac:dyDescent="0.25">
      <c r="A3" s="14">
        <v>0.34132800000000002</v>
      </c>
      <c r="B3" s="14">
        <v>0.79331700000000005</v>
      </c>
      <c r="C3" s="13">
        <v>0.30082999999999999</v>
      </c>
      <c r="D3" s="13">
        <v>0.408329</v>
      </c>
      <c r="E3" s="14">
        <v>0.48333599999999999</v>
      </c>
      <c r="F3" s="14">
        <v>0.60622399999999999</v>
      </c>
      <c r="G3" s="13">
        <v>0.23034199999999999</v>
      </c>
      <c r="H3" s="13">
        <v>1.2599940000000001</v>
      </c>
    </row>
    <row r="4" spans="1:8" x14ac:dyDescent="0.25">
      <c r="A4" s="14">
        <v>0.38229400000000002</v>
      </c>
      <c r="B4" s="14">
        <v>0.31780199999999997</v>
      </c>
      <c r="C4" s="13">
        <v>0.28281800000000001</v>
      </c>
      <c r="D4" s="13">
        <v>0.25520799999999999</v>
      </c>
      <c r="E4" s="14">
        <v>0.52166100000000004</v>
      </c>
      <c r="F4" s="14">
        <v>0.38063399999999997</v>
      </c>
      <c r="G4" s="13">
        <v>0.41268899999999997</v>
      </c>
      <c r="H4" s="13">
        <v>0.32723400000000002</v>
      </c>
    </row>
    <row r="5" spans="1:8" x14ac:dyDescent="0.25">
      <c r="A5" s="14">
        <v>0.25740499999999999</v>
      </c>
      <c r="B5" s="14">
        <v>0.24118999999999999</v>
      </c>
      <c r="C5" s="13">
        <v>0.61026599999999998</v>
      </c>
      <c r="D5" s="13">
        <v>0.33689599999999997</v>
      </c>
      <c r="E5" s="14">
        <v>0.31745499999999999</v>
      </c>
      <c r="F5" s="14">
        <v>0.31916699999999998</v>
      </c>
      <c r="G5" s="13">
        <v>0.32686300000000001</v>
      </c>
      <c r="H5" s="13">
        <v>0.38733299999999998</v>
      </c>
    </row>
    <row r="6" spans="1:8" x14ac:dyDescent="0.25">
      <c r="A6" s="14">
        <v>0.19408300000000001</v>
      </c>
      <c r="B6" s="14">
        <v>0.26494800000000002</v>
      </c>
      <c r="C6" s="13">
        <v>0.28708400000000001</v>
      </c>
      <c r="D6" s="13">
        <v>0.22009400000000001</v>
      </c>
      <c r="E6" s="14">
        <v>0.35350900000000002</v>
      </c>
      <c r="F6" s="14">
        <v>0.37171900000000002</v>
      </c>
      <c r="G6" s="13">
        <v>0.48204000000000002</v>
      </c>
      <c r="H6" s="13">
        <v>0.67250200000000004</v>
      </c>
    </row>
    <row r="7" spans="1:8" x14ac:dyDescent="0.25">
      <c r="A7" s="14">
        <v>0.330376</v>
      </c>
      <c r="B7" s="14">
        <v>0.30118800000000001</v>
      </c>
      <c r="C7" s="13">
        <v>0.16988600000000001</v>
      </c>
      <c r="D7" s="13">
        <v>0.39805200000000002</v>
      </c>
      <c r="E7" s="14">
        <v>0.37990800000000002</v>
      </c>
      <c r="F7" s="14">
        <v>0.50730699999999995</v>
      </c>
      <c r="G7" s="13">
        <v>0.34100999999999998</v>
      </c>
      <c r="H7" s="13">
        <v>0.27865400000000001</v>
      </c>
    </row>
    <row r="8" spans="1:8" x14ac:dyDescent="0.25">
      <c r="A8" s="14">
        <v>0.21268799999999999</v>
      </c>
      <c r="B8" s="14">
        <v>0.26449699999999998</v>
      </c>
      <c r="C8" s="13">
        <v>0.214001</v>
      </c>
      <c r="D8" s="13">
        <v>0.34320400000000001</v>
      </c>
      <c r="E8" s="14">
        <v>0.27072499999999999</v>
      </c>
      <c r="F8" s="14">
        <v>0.30204900000000001</v>
      </c>
      <c r="G8" s="13">
        <v>0.29380899999999999</v>
      </c>
      <c r="H8" s="13">
        <v>0.31775700000000001</v>
      </c>
    </row>
    <row r="9" spans="1:8" x14ac:dyDescent="0.25">
      <c r="A9" s="14">
        <v>0.33971099999999999</v>
      </c>
      <c r="B9" s="14">
        <v>0.40880699999999998</v>
      </c>
      <c r="C9" s="13">
        <v>0.210534</v>
      </c>
      <c r="D9" s="13">
        <v>0.25440400000000002</v>
      </c>
      <c r="E9" s="14">
        <v>0.29749599999999998</v>
      </c>
      <c r="F9" s="14">
        <v>0.32591799999999999</v>
      </c>
      <c r="G9" s="13">
        <v>0.462005</v>
      </c>
      <c r="H9" s="13">
        <v>0.51054100000000002</v>
      </c>
    </row>
    <row r="10" spans="1:8" x14ac:dyDescent="0.25">
      <c r="A10" s="14">
        <v>0.35047800000000001</v>
      </c>
      <c r="B10" s="14">
        <v>0.35223700000000002</v>
      </c>
      <c r="C10" s="13">
        <v>0.33111200000000002</v>
      </c>
      <c r="D10" s="13">
        <v>0.37951299999999999</v>
      </c>
      <c r="E10" s="14">
        <v>0.35758800000000002</v>
      </c>
      <c r="F10" s="14">
        <v>0.26555499999999999</v>
      </c>
      <c r="G10" s="13">
        <v>0.37145899999999998</v>
      </c>
      <c r="H10" s="13">
        <v>0.35432799999999998</v>
      </c>
    </row>
    <row r="11" spans="1:8" x14ac:dyDescent="0.25">
      <c r="A11" s="14">
        <v>0.23072999999999999</v>
      </c>
      <c r="B11" s="14">
        <v>0.22833100000000001</v>
      </c>
      <c r="C11" s="13">
        <v>0.196297</v>
      </c>
      <c r="D11" s="13">
        <v>0.26950099999999999</v>
      </c>
      <c r="E11" s="14">
        <v>0.34173399999999998</v>
      </c>
      <c r="F11" s="14">
        <v>0.13375100000000001</v>
      </c>
      <c r="G11" s="13">
        <v>0.261631</v>
      </c>
      <c r="H11" s="13">
        <v>0.242594</v>
      </c>
    </row>
    <row r="12" spans="1:8" x14ac:dyDescent="0.25">
      <c r="A12" s="14">
        <v>0.18270900000000001</v>
      </c>
      <c r="B12" s="14">
        <v>0.26685300000000001</v>
      </c>
      <c r="C12" s="13">
        <v>0.16533400000000001</v>
      </c>
      <c r="D12" s="13">
        <v>0.17605199999999999</v>
      </c>
      <c r="E12" s="14">
        <v>9.7381999999999996E-2</v>
      </c>
      <c r="F12" s="14">
        <v>0.21934699999999999</v>
      </c>
      <c r="G12" s="13">
        <v>0.12809599999999999</v>
      </c>
      <c r="H12" s="13">
        <v>0.21713299999999999</v>
      </c>
    </row>
    <row r="13" spans="1:8" x14ac:dyDescent="0.25">
      <c r="A13" s="14">
        <v>0.41233500000000001</v>
      </c>
      <c r="B13" s="14">
        <v>0.34111200000000003</v>
      </c>
      <c r="C13" s="13">
        <v>0.20954200000000001</v>
      </c>
      <c r="D13" s="13">
        <v>0.16633400000000001</v>
      </c>
      <c r="E13" s="14">
        <v>0.312886</v>
      </c>
      <c r="F13" s="14">
        <v>0.30893100000000001</v>
      </c>
      <c r="G13" s="13">
        <v>0.26083499999999998</v>
      </c>
      <c r="H13" s="13">
        <v>0.240675</v>
      </c>
    </row>
    <row r="14" spans="1:8" x14ac:dyDescent="0.25">
      <c r="A14" s="14">
        <v>0.28500199999999998</v>
      </c>
      <c r="B14" s="14">
        <v>0.31963799999999998</v>
      </c>
      <c r="C14" s="13">
        <v>0.23283200000000001</v>
      </c>
      <c r="D14" s="13">
        <v>0.67780399999999996</v>
      </c>
      <c r="E14" s="14">
        <v>0.257963</v>
      </c>
      <c r="F14" s="14">
        <v>0.272841</v>
      </c>
      <c r="G14" s="13">
        <v>0.40468900000000002</v>
      </c>
      <c r="H14" s="13">
        <v>0.36620799999999998</v>
      </c>
    </row>
    <row r="15" spans="1:8" x14ac:dyDescent="0.25">
      <c r="A15" s="14">
        <v>0.27424300000000001</v>
      </c>
      <c r="B15" s="14">
        <v>0.35444100000000001</v>
      </c>
      <c r="C15" s="13">
        <v>0.20924899999999999</v>
      </c>
      <c r="D15" s="13">
        <v>0.24091000000000001</v>
      </c>
      <c r="E15" s="14">
        <v>0.32131900000000002</v>
      </c>
      <c r="F15" s="14">
        <v>0.31484699999999999</v>
      </c>
      <c r="G15" s="13">
        <v>0.35947800000000002</v>
      </c>
      <c r="H15" s="13">
        <v>0.29631200000000002</v>
      </c>
    </row>
    <row r="16" spans="1:8" x14ac:dyDescent="0.25">
      <c r="A16" s="14">
        <v>0.20338500000000001</v>
      </c>
      <c r="B16" s="14">
        <v>0.35806399999999999</v>
      </c>
      <c r="C16" s="13">
        <v>0.27047700000000002</v>
      </c>
      <c r="D16" s="13">
        <v>0.29405700000000001</v>
      </c>
      <c r="E16" s="14">
        <v>0.37085000000000001</v>
      </c>
      <c r="F16" s="14">
        <v>0.36257400000000001</v>
      </c>
      <c r="G16" s="13">
        <v>0.22191900000000001</v>
      </c>
      <c r="H16" s="13">
        <v>0.31433699999999998</v>
      </c>
    </row>
    <row r="17" spans="1:8" x14ac:dyDescent="0.25">
      <c r="A17" s="14">
        <v>0.25124999999999997</v>
      </c>
      <c r="B17" s="14">
        <v>0.20568500000000001</v>
      </c>
      <c r="C17" s="13">
        <v>0.49652800000000002</v>
      </c>
      <c r="D17" s="13">
        <v>0.21883</v>
      </c>
      <c r="E17" s="14">
        <v>0.34798299999999999</v>
      </c>
      <c r="F17" s="14">
        <v>0.37121900000000002</v>
      </c>
      <c r="G17" s="13">
        <v>0.26828099999999999</v>
      </c>
      <c r="H17" s="13">
        <v>0.19004599999999999</v>
      </c>
    </row>
    <row r="18" spans="1:8" x14ac:dyDescent="0.25">
      <c r="A18" s="14">
        <v>0.34147100000000002</v>
      </c>
      <c r="B18" s="14">
        <v>0.214223</v>
      </c>
      <c r="C18" s="13">
        <v>0.22591800000000001</v>
      </c>
      <c r="D18" s="13">
        <v>0.340001</v>
      </c>
      <c r="E18" s="14">
        <v>0.433506</v>
      </c>
      <c r="F18" s="14">
        <v>0.19487599999999999</v>
      </c>
      <c r="G18" s="13">
        <v>0.374336</v>
      </c>
      <c r="H18" s="13">
        <v>0.194244</v>
      </c>
    </row>
    <row r="19" spans="1:8" x14ac:dyDescent="0.25">
      <c r="A19" s="2" t="s">
        <v>6</v>
      </c>
      <c r="B19" s="14">
        <v>0.124166</v>
      </c>
      <c r="C19" s="13">
        <v>0.33912900000000001</v>
      </c>
      <c r="D19" s="13">
        <v>0.49884299999999998</v>
      </c>
      <c r="E19" s="14">
        <v>0.44853500000000002</v>
      </c>
      <c r="F19" s="14">
        <v>0.407472</v>
      </c>
      <c r="G19" s="13">
        <v>0.38166800000000001</v>
      </c>
      <c r="H19" s="13">
        <v>0.44766299999999998</v>
      </c>
    </row>
    <row r="20" spans="1:8" x14ac:dyDescent="0.25">
      <c r="A20" s="14">
        <v>0.28068599999999999</v>
      </c>
      <c r="B20" s="14">
        <v>0.25790299999999999</v>
      </c>
      <c r="C20" s="13">
        <v>0.29687599999999997</v>
      </c>
      <c r="D20" s="13">
        <v>0.39020300000000002</v>
      </c>
      <c r="E20" s="14">
        <v>0.27666800000000003</v>
      </c>
      <c r="F20" s="14">
        <v>0.25771699999999997</v>
      </c>
      <c r="G20" s="13">
        <v>0.40638600000000002</v>
      </c>
      <c r="H20" s="13">
        <v>0.507992</v>
      </c>
    </row>
    <row r="21" spans="1:8" x14ac:dyDescent="0.25">
      <c r="A21" s="14">
        <v>0.25900099999999998</v>
      </c>
      <c r="B21" s="14">
        <v>0.24875900000000001</v>
      </c>
      <c r="C21" s="13">
        <v>0.21035100000000001</v>
      </c>
      <c r="D21" s="13">
        <v>0.43665300000000001</v>
      </c>
      <c r="E21" s="14">
        <v>0.36737700000000001</v>
      </c>
      <c r="F21" s="14">
        <v>0.43853799999999998</v>
      </c>
      <c r="G21" s="13">
        <v>0.239986</v>
      </c>
      <c r="H21" s="13">
        <v>0.17621000000000001</v>
      </c>
    </row>
    <row r="22" spans="1:8" x14ac:dyDescent="0.25">
      <c r="A22" s="14">
        <v>0.229683</v>
      </c>
      <c r="B22" s="14">
        <v>0.23958399999999999</v>
      </c>
      <c r="C22" s="13">
        <v>0.24333399999999999</v>
      </c>
      <c r="D22" s="13">
        <v>0.368869</v>
      </c>
      <c r="E22" s="14">
        <v>0.29205300000000001</v>
      </c>
      <c r="F22" s="14">
        <v>0.28708800000000001</v>
      </c>
      <c r="G22" s="13">
        <v>0.230603</v>
      </c>
      <c r="H22" s="13">
        <v>0.24111099999999999</v>
      </c>
    </row>
    <row r="23" spans="1:8" x14ac:dyDescent="0.25">
      <c r="A23" s="14">
        <v>0.22472600000000001</v>
      </c>
      <c r="B23" s="14">
        <v>0.31936700000000001</v>
      </c>
      <c r="C23" s="13">
        <v>0.34901599999999999</v>
      </c>
      <c r="D23" s="13">
        <v>0.306616</v>
      </c>
      <c r="E23" s="14">
        <v>0.29045399999999999</v>
      </c>
      <c r="F23" s="14">
        <v>0.35021099999999999</v>
      </c>
      <c r="G23" s="13">
        <v>0.24250099999999999</v>
      </c>
      <c r="H23" s="13">
        <v>0.302871</v>
      </c>
    </row>
    <row r="24" spans="1:8" x14ac:dyDescent="0.25">
      <c r="A24" s="14">
        <v>0.47744199999999998</v>
      </c>
      <c r="B24" s="14">
        <v>0.47499999999999998</v>
      </c>
      <c r="C24" s="13">
        <v>0.31554700000000002</v>
      </c>
      <c r="D24" s="13">
        <v>0.41420000000000001</v>
      </c>
      <c r="E24" s="14">
        <v>0.448683</v>
      </c>
      <c r="F24" s="14">
        <v>0.44772299999999998</v>
      </c>
      <c r="G24" s="13">
        <v>0.29300500000000002</v>
      </c>
      <c r="H24" s="13">
        <v>0.36291899999999999</v>
      </c>
    </row>
    <row r="25" spans="1:8" x14ac:dyDescent="0.25">
      <c r="A25" s="14">
        <v>0.56777100000000003</v>
      </c>
      <c r="B25" s="14">
        <v>0.36053800000000003</v>
      </c>
      <c r="C25" s="13">
        <v>0.37536599999999998</v>
      </c>
      <c r="D25" s="13">
        <v>0.61709199999999997</v>
      </c>
      <c r="E25" s="14">
        <v>0.39438600000000001</v>
      </c>
      <c r="F25" s="14">
        <v>0.48352400000000001</v>
      </c>
      <c r="G25" s="13">
        <v>0.31782100000000002</v>
      </c>
      <c r="H25" s="13">
        <v>0.82378399999999996</v>
      </c>
    </row>
    <row r="26" spans="1:8" x14ac:dyDescent="0.25">
      <c r="A26" s="14">
        <v>0.42971100000000001</v>
      </c>
      <c r="B26" s="14">
        <v>0.30941099999999999</v>
      </c>
      <c r="C26" s="13">
        <v>0.37374400000000002</v>
      </c>
      <c r="D26" s="13">
        <v>0.24867300000000001</v>
      </c>
      <c r="E26" s="14">
        <v>0.545292</v>
      </c>
      <c r="F26" s="14">
        <v>0.46559400000000001</v>
      </c>
      <c r="G26" s="13">
        <v>0.30524899999999999</v>
      </c>
      <c r="H26" s="13">
        <v>0.63819400000000004</v>
      </c>
    </row>
    <row r="27" spans="1:8" x14ac:dyDescent="0.25">
      <c r="A27" s="14">
        <v>0.477406</v>
      </c>
      <c r="B27" s="14">
        <v>0.22009100000000001</v>
      </c>
      <c r="C27" s="13">
        <v>0.22541600000000001</v>
      </c>
      <c r="D27" s="13">
        <v>0.298983</v>
      </c>
      <c r="E27" s="14">
        <v>1.7372259999999999</v>
      </c>
      <c r="F27" s="14">
        <v>0.49791000000000002</v>
      </c>
      <c r="G27" s="13">
        <v>0.66333600000000004</v>
      </c>
      <c r="H27" s="13">
        <v>0.54962</v>
      </c>
    </row>
    <row r="28" spans="1:8" x14ac:dyDescent="0.25">
      <c r="A28" s="14">
        <v>0.43240299999999998</v>
      </c>
      <c r="B28" s="14">
        <v>0.37818200000000002</v>
      </c>
      <c r="C28" s="13">
        <v>0.42033599999999999</v>
      </c>
      <c r="D28" s="13">
        <v>0.36491400000000002</v>
      </c>
      <c r="E28" s="14">
        <v>0.56059899999999996</v>
      </c>
      <c r="F28" s="14">
        <v>0.93719300000000005</v>
      </c>
      <c r="G28" s="13">
        <v>0.32545200000000002</v>
      </c>
      <c r="H28" s="13">
        <v>0.24401200000000001</v>
      </c>
    </row>
    <row r="29" spans="1:8" x14ac:dyDescent="0.25">
      <c r="A29" s="14">
        <v>0.27444499999999999</v>
      </c>
      <c r="B29" s="14">
        <v>0.54657199999999995</v>
      </c>
      <c r="C29" s="13">
        <v>0.23791999999999999</v>
      </c>
      <c r="D29" s="13">
        <v>0.88722199999999996</v>
      </c>
      <c r="E29" s="14">
        <v>0.28383799999999998</v>
      </c>
      <c r="F29" s="14">
        <v>0.40828199999999998</v>
      </c>
      <c r="G29" s="13">
        <v>0.22725500000000001</v>
      </c>
      <c r="H29" s="13">
        <v>0.26153500000000002</v>
      </c>
    </row>
    <row r="30" spans="1:8" x14ac:dyDescent="0.25">
      <c r="A30" s="14">
        <v>0.20439499999999999</v>
      </c>
      <c r="B30" s="14">
        <v>0.27002500000000002</v>
      </c>
      <c r="C30" s="13">
        <v>0.267314</v>
      </c>
      <c r="D30" s="13">
        <v>0.32541599999999998</v>
      </c>
      <c r="E30" s="14">
        <v>0.40075300000000003</v>
      </c>
      <c r="F30" s="14">
        <v>0.37166700000000003</v>
      </c>
      <c r="G30" s="13">
        <v>0.21582399999999999</v>
      </c>
      <c r="H30" s="13">
        <v>0.28519499999999998</v>
      </c>
    </row>
    <row r="31" spans="1:8" x14ac:dyDescent="0.25">
      <c r="A31" s="14">
        <v>0.66530999999999996</v>
      </c>
      <c r="B31" s="14">
        <v>0.35221999999999998</v>
      </c>
      <c r="C31" s="13">
        <v>0.28101599999999999</v>
      </c>
      <c r="D31" s="13">
        <v>0.30082300000000001</v>
      </c>
      <c r="E31" s="14">
        <v>0.33915400000000001</v>
      </c>
      <c r="F31" s="14">
        <v>0.276001</v>
      </c>
      <c r="G31" s="13">
        <v>0.37500099999999997</v>
      </c>
      <c r="H31" s="13">
        <v>0.12091499999999999</v>
      </c>
    </row>
    <row r="32" spans="1:8" x14ac:dyDescent="0.25">
      <c r="A32" s="14">
        <v>0.27033000000000001</v>
      </c>
      <c r="B32" s="14">
        <v>0.18875</v>
      </c>
      <c r="C32" s="13">
        <v>0.18959200000000001</v>
      </c>
      <c r="D32" s="13">
        <v>0.28111199999999997</v>
      </c>
      <c r="E32" s="14">
        <v>0.21728</v>
      </c>
      <c r="F32" s="14">
        <v>0.33765000000000001</v>
      </c>
      <c r="G32" s="13">
        <v>0.14258499999999999</v>
      </c>
      <c r="H32" s="13">
        <v>0.33370100000000003</v>
      </c>
    </row>
    <row r="33" spans="1:8" x14ac:dyDescent="0.25">
      <c r="A33" s="14">
        <v>0.221497</v>
      </c>
      <c r="B33" s="14">
        <v>0.22845399999999999</v>
      </c>
      <c r="C33" s="13">
        <v>0.18700700000000001</v>
      </c>
      <c r="D33" s="13">
        <v>0.22272400000000001</v>
      </c>
      <c r="E33" s="14">
        <v>0.14944499999999999</v>
      </c>
      <c r="F33" s="14">
        <v>0.20500099999999999</v>
      </c>
      <c r="G33" s="13">
        <v>0.30190699999999998</v>
      </c>
      <c r="H33" s="13">
        <v>0.44791300000000001</v>
      </c>
    </row>
    <row r="34" spans="1:8" x14ac:dyDescent="0.25">
      <c r="A34" s="14">
        <v>0.49748500000000001</v>
      </c>
      <c r="B34" s="14">
        <v>0.56125100000000006</v>
      </c>
      <c r="C34" s="13">
        <v>0.192411</v>
      </c>
      <c r="D34" s="13">
        <v>0.23563200000000001</v>
      </c>
      <c r="E34" s="14">
        <v>0.28303</v>
      </c>
      <c r="F34" s="14">
        <v>0.27818700000000002</v>
      </c>
      <c r="G34" s="13">
        <v>0.483518</v>
      </c>
      <c r="H34" s="13">
        <v>0.94277699999999998</v>
      </c>
    </row>
    <row r="35" spans="1:8" x14ac:dyDescent="0.25">
      <c r="A35" s="14">
        <v>1.839253</v>
      </c>
      <c r="B35" s="14">
        <v>0.65266900000000005</v>
      </c>
      <c r="C35" s="13">
        <v>0.31164999999999998</v>
      </c>
      <c r="D35" s="13">
        <v>0.24210699999999999</v>
      </c>
      <c r="E35" s="14">
        <v>0.26824300000000001</v>
      </c>
      <c r="F35" s="14">
        <v>0.26824399999999998</v>
      </c>
      <c r="G35" s="13">
        <v>0.20887500000000001</v>
      </c>
      <c r="H35" s="13">
        <v>0.295792</v>
      </c>
    </row>
    <row r="36" spans="1:8" x14ac:dyDescent="0.25">
      <c r="A36" s="14">
        <v>7.2916999999999996E-2</v>
      </c>
      <c r="B36" s="2" t="s">
        <v>6</v>
      </c>
      <c r="C36" s="13">
        <v>0.38833299999999998</v>
      </c>
      <c r="D36" s="13">
        <v>0.27730300000000002</v>
      </c>
      <c r="E36" s="14">
        <v>0.187832</v>
      </c>
      <c r="F36" s="14">
        <v>0.14618900000000001</v>
      </c>
      <c r="G36" s="13">
        <v>0.24740500000000001</v>
      </c>
      <c r="H36" s="13">
        <v>0.42516900000000002</v>
      </c>
    </row>
    <row r="37" spans="1:8" x14ac:dyDescent="0.25">
      <c r="A37" s="2" t="s">
        <v>6</v>
      </c>
      <c r="B37" s="14">
        <v>7.7499999999999999E-2</v>
      </c>
      <c r="C37" s="13">
        <v>0.205376</v>
      </c>
      <c r="D37" s="13">
        <v>0.24523900000000001</v>
      </c>
      <c r="E37" s="14">
        <v>6.0824000000000003E-2</v>
      </c>
      <c r="F37" s="2" t="s">
        <v>6</v>
      </c>
      <c r="G37" s="1" t="s">
        <v>6</v>
      </c>
      <c r="H37" s="13">
        <v>9.5600000000000004E-4</v>
      </c>
    </row>
    <row r="38" spans="1:8" x14ac:dyDescent="0.25">
      <c r="A38" s="14">
        <v>0.23896000000000001</v>
      </c>
      <c r="B38" s="14">
        <v>0.20006199999999999</v>
      </c>
      <c r="C38" s="13">
        <v>0.27691199999999999</v>
      </c>
      <c r="D38" s="13">
        <v>0.53541300000000003</v>
      </c>
      <c r="E38" s="14">
        <v>0.39727299999999999</v>
      </c>
      <c r="F38" s="14">
        <v>0.36565399999999998</v>
      </c>
      <c r="G38" s="1" t="s">
        <v>6</v>
      </c>
      <c r="H38" s="13">
        <v>7.5901999999999997E-2</v>
      </c>
    </row>
    <row r="39" spans="1:8" x14ac:dyDescent="0.25">
      <c r="A39" s="14">
        <v>0.12979199999999999</v>
      </c>
      <c r="B39" s="14">
        <v>0.25606800000000002</v>
      </c>
      <c r="C39" s="13">
        <v>0.27940500000000001</v>
      </c>
      <c r="D39" s="13">
        <v>0.37612099999999998</v>
      </c>
      <c r="E39" s="14">
        <v>0.31882500000000003</v>
      </c>
      <c r="F39" s="14">
        <v>0.32673200000000002</v>
      </c>
      <c r="G39" s="13">
        <v>0.31333800000000001</v>
      </c>
      <c r="H39" s="13">
        <v>0.55141099999999998</v>
      </c>
    </row>
    <row r="40" spans="1:8" x14ac:dyDescent="0.25">
      <c r="A40" s="14">
        <v>0.40446399999999999</v>
      </c>
      <c r="B40" s="14">
        <v>0.26936399999999999</v>
      </c>
      <c r="C40" s="13">
        <v>0.28058499999999997</v>
      </c>
      <c r="D40" s="13">
        <v>0.37407200000000002</v>
      </c>
      <c r="E40" s="14">
        <v>0.37507000000000001</v>
      </c>
      <c r="F40" s="14">
        <v>0.333816</v>
      </c>
      <c r="G40" s="13">
        <v>0.14977599999999999</v>
      </c>
      <c r="H40" s="13">
        <v>0.95243</v>
      </c>
    </row>
    <row r="41" spans="1:8" x14ac:dyDescent="0.25">
      <c r="A41" s="14">
        <v>0.31861699999999998</v>
      </c>
      <c r="B41" s="14">
        <v>0.221663</v>
      </c>
      <c r="C41" s="13">
        <v>0.45122800000000002</v>
      </c>
      <c r="D41" s="13">
        <v>0.35541899999999998</v>
      </c>
      <c r="E41" s="14">
        <v>0.31717899999999999</v>
      </c>
      <c r="F41" s="14">
        <v>0.35569099999999998</v>
      </c>
      <c r="G41" s="13">
        <v>0.30985600000000002</v>
      </c>
      <c r="H41" s="13">
        <v>0.35383599999999998</v>
      </c>
    </row>
    <row r="42" spans="1:8" x14ac:dyDescent="0.25">
      <c r="A42" s="14">
        <v>0.36280499999999999</v>
      </c>
      <c r="B42" s="14">
        <v>0.32126300000000002</v>
      </c>
      <c r="C42" s="13">
        <v>0.284082</v>
      </c>
      <c r="D42" s="13">
        <v>0.30527900000000002</v>
      </c>
      <c r="E42" s="14">
        <v>0.29525000000000001</v>
      </c>
      <c r="F42" s="14">
        <v>0.306363</v>
      </c>
      <c r="G42" s="13">
        <v>0.24064199999999999</v>
      </c>
      <c r="H42" s="13">
        <v>0.41239300000000001</v>
      </c>
    </row>
    <row r="43" spans="1:8" x14ac:dyDescent="0.25">
      <c r="A43" s="14">
        <v>0.32262999999999997</v>
      </c>
      <c r="B43" s="14">
        <v>0.32627699999999998</v>
      </c>
      <c r="C43" s="13">
        <v>0.300373</v>
      </c>
      <c r="D43" s="13">
        <v>0.27806399999999998</v>
      </c>
      <c r="E43" s="14">
        <v>0.27287099999999997</v>
      </c>
      <c r="F43" s="14">
        <v>0.185</v>
      </c>
      <c r="G43" s="13">
        <v>0.24032300000000001</v>
      </c>
      <c r="H43" s="13">
        <v>0.33481499999999997</v>
      </c>
    </row>
    <row r="44" spans="1:8" x14ac:dyDescent="0.25">
      <c r="A44" s="14">
        <v>0.27555800000000003</v>
      </c>
      <c r="B44" s="14">
        <v>0.219002</v>
      </c>
      <c r="C44" s="13">
        <v>0.262017</v>
      </c>
      <c r="D44" s="13">
        <v>0.31644899999999998</v>
      </c>
      <c r="E44" s="14">
        <v>0.36175299999999999</v>
      </c>
      <c r="F44" s="14">
        <v>0.51622100000000004</v>
      </c>
      <c r="G44" s="13">
        <v>0.28947000000000001</v>
      </c>
      <c r="H44" s="13">
        <v>0.565002</v>
      </c>
    </row>
    <row r="45" spans="1:8" x14ac:dyDescent="0.25">
      <c r="A45" s="14">
        <v>0.243061</v>
      </c>
      <c r="B45" s="14">
        <v>0.311894</v>
      </c>
      <c r="C45" s="13">
        <v>0.248751</v>
      </c>
      <c r="D45" s="13">
        <v>0.30788300000000002</v>
      </c>
      <c r="E45" s="14">
        <v>0.37635000000000002</v>
      </c>
      <c r="F45" s="14">
        <v>0.278146</v>
      </c>
      <c r="G45" s="13">
        <v>0.20993600000000001</v>
      </c>
      <c r="H45" s="13">
        <v>0.37283100000000002</v>
      </c>
    </row>
    <row r="46" spans="1:8" x14ac:dyDescent="0.25">
      <c r="A46" s="14">
        <v>0.25484200000000001</v>
      </c>
      <c r="B46" s="14">
        <v>0.28501100000000001</v>
      </c>
      <c r="C46" s="13">
        <v>0.21978900000000001</v>
      </c>
      <c r="D46" s="13">
        <v>0.28779399999999999</v>
      </c>
      <c r="E46" s="14">
        <v>0.31596600000000002</v>
      </c>
      <c r="F46" s="14">
        <v>0.28947899999999999</v>
      </c>
      <c r="G46" s="13">
        <v>0.24143000000000001</v>
      </c>
      <c r="H46" s="13">
        <v>0.39280999999999999</v>
      </c>
    </row>
    <row r="47" spans="1:8" x14ac:dyDescent="0.25">
      <c r="A47" s="14">
        <v>0.26433299999999998</v>
      </c>
      <c r="B47" s="14">
        <v>0.23039499999999999</v>
      </c>
      <c r="C47" s="13">
        <v>0.47851300000000002</v>
      </c>
      <c r="D47" s="13">
        <v>0.61317699999999997</v>
      </c>
      <c r="E47" s="14">
        <v>0.47993200000000003</v>
      </c>
      <c r="F47" s="14">
        <v>0.506247</v>
      </c>
      <c r="G47" s="13">
        <v>0.158334</v>
      </c>
      <c r="H47" s="13">
        <v>0.26794200000000001</v>
      </c>
    </row>
    <row r="48" spans="1:8" x14ac:dyDescent="0.25">
      <c r="A48" s="14">
        <v>0.32781900000000003</v>
      </c>
      <c r="B48" s="14">
        <v>0.261295</v>
      </c>
      <c r="C48" s="13">
        <v>0.53190700000000002</v>
      </c>
      <c r="D48" s="13">
        <v>0.50277099999999997</v>
      </c>
      <c r="E48" s="14">
        <v>0.67641300000000004</v>
      </c>
      <c r="F48" s="14">
        <v>0.62224299999999999</v>
      </c>
      <c r="G48" s="13">
        <v>0.22737099999999999</v>
      </c>
      <c r="H48" s="13">
        <v>0.26324700000000001</v>
      </c>
    </row>
    <row r="49" spans="1:8" x14ac:dyDescent="0.25">
      <c r="A49" s="14">
        <v>0.41861700000000002</v>
      </c>
      <c r="B49" s="14">
        <v>0.28353600000000001</v>
      </c>
      <c r="C49" s="13">
        <v>0.39954699999999999</v>
      </c>
      <c r="D49" s="13">
        <v>0.25972400000000001</v>
      </c>
      <c r="E49" s="14">
        <v>0.77775000000000005</v>
      </c>
      <c r="F49" s="14">
        <v>1.000623</v>
      </c>
      <c r="G49" s="13">
        <v>0.56281099999999995</v>
      </c>
      <c r="H49" s="13">
        <v>0.48632900000000001</v>
      </c>
    </row>
    <row r="50" spans="1:8" x14ac:dyDescent="0.25">
      <c r="A50" s="14">
        <v>0.458957</v>
      </c>
      <c r="B50" s="14">
        <v>0.41702499999999998</v>
      </c>
      <c r="C50" s="13">
        <v>0.29407299999999997</v>
      </c>
      <c r="D50" s="13">
        <v>0.43384600000000001</v>
      </c>
      <c r="E50" s="14">
        <v>0.37213499999999999</v>
      </c>
      <c r="F50" s="14">
        <v>0.26962399999999997</v>
      </c>
      <c r="G50" s="13">
        <v>0.25383499999999998</v>
      </c>
      <c r="H50" s="13">
        <v>0.375081</v>
      </c>
    </row>
    <row r="51" spans="1:8" x14ac:dyDescent="0.25">
      <c r="A51" s="14">
        <v>0.49833</v>
      </c>
      <c r="B51" s="14">
        <v>0.38288699999999998</v>
      </c>
      <c r="C51" s="13">
        <v>0.31312099999999998</v>
      </c>
      <c r="D51" s="13">
        <v>0.23285600000000001</v>
      </c>
      <c r="E51" s="14">
        <v>0.33401799999999998</v>
      </c>
      <c r="F51" s="14">
        <v>0.318185</v>
      </c>
      <c r="G51" s="13">
        <v>0.36600199999999999</v>
      </c>
      <c r="H51" s="13">
        <v>0.26984200000000003</v>
      </c>
    </row>
    <row r="52" spans="1:8" x14ac:dyDescent="0.25">
      <c r="A52" s="14">
        <v>0.31384499999999999</v>
      </c>
      <c r="B52" s="14">
        <v>0.55457800000000002</v>
      </c>
      <c r="C52" s="13">
        <v>0.30951099999999998</v>
      </c>
      <c r="D52" s="13">
        <v>0.26521</v>
      </c>
      <c r="E52" s="14">
        <v>0.40866799999999998</v>
      </c>
      <c r="F52" s="14">
        <v>0.43845899999999999</v>
      </c>
      <c r="G52" s="13">
        <v>0.30635800000000002</v>
      </c>
      <c r="H52" s="13">
        <v>0.66114300000000004</v>
      </c>
    </row>
    <row r="53" spans="1:8" x14ac:dyDescent="0.25">
      <c r="A53" s="14">
        <v>0.257407</v>
      </c>
      <c r="B53" s="14">
        <v>0.30441600000000002</v>
      </c>
      <c r="C53" s="13">
        <v>0.257961</v>
      </c>
      <c r="D53" s="13">
        <v>0.20116600000000001</v>
      </c>
      <c r="E53" s="14">
        <v>0.38054300000000002</v>
      </c>
      <c r="F53" s="14">
        <v>0.32841300000000001</v>
      </c>
      <c r="G53" s="13">
        <v>0.80914299999999995</v>
      </c>
      <c r="H53" s="13">
        <v>0.23860899999999999</v>
      </c>
    </row>
    <row r="54" spans="1:8" x14ac:dyDescent="0.25">
      <c r="A54" s="14">
        <v>0.423122</v>
      </c>
      <c r="B54" s="14">
        <v>0.36203800000000003</v>
      </c>
      <c r="C54" s="13">
        <v>0.18033399999999999</v>
      </c>
      <c r="D54" s="13">
        <v>0.20038900000000001</v>
      </c>
      <c r="E54" s="14">
        <v>0.277221</v>
      </c>
      <c r="F54" s="14">
        <v>0.29654199999999997</v>
      </c>
      <c r="G54" s="13">
        <v>0.26690700000000001</v>
      </c>
      <c r="H54" s="13">
        <v>0.27745599999999998</v>
      </c>
    </row>
    <row r="55" spans="1:8" x14ac:dyDescent="0.25">
      <c r="A55" s="14">
        <v>0.35288700000000001</v>
      </c>
      <c r="B55" s="14">
        <v>0.34614200000000001</v>
      </c>
      <c r="C55" s="13">
        <v>0.176012</v>
      </c>
      <c r="D55" s="13">
        <v>0.319162</v>
      </c>
      <c r="E55" s="14">
        <v>0.327262</v>
      </c>
      <c r="F55" s="14">
        <v>0.32355699999999998</v>
      </c>
      <c r="G55" s="13">
        <v>0.20741299999999999</v>
      </c>
      <c r="H55" s="13">
        <v>0.19126199999999999</v>
      </c>
    </row>
    <row r="56" spans="1:8" x14ac:dyDescent="0.25">
      <c r="A56" s="14">
        <v>0.30487199999999998</v>
      </c>
      <c r="B56" s="14">
        <v>0.341335</v>
      </c>
      <c r="C56" s="13">
        <v>0.19402800000000001</v>
      </c>
      <c r="D56" s="13">
        <v>0.220808</v>
      </c>
      <c r="E56" s="14">
        <v>0.29890699999999998</v>
      </c>
      <c r="F56" s="14">
        <v>0.446575</v>
      </c>
      <c r="G56" s="13">
        <v>0.19930500000000001</v>
      </c>
      <c r="H56" s="13">
        <v>0.18163199999999999</v>
      </c>
    </row>
    <row r="57" spans="1:8" x14ac:dyDescent="0.25">
      <c r="A57" s="14">
        <v>0.41401399999999999</v>
      </c>
      <c r="B57" s="14">
        <v>0.36796000000000001</v>
      </c>
      <c r="C57" s="13">
        <v>0.28395999999999999</v>
      </c>
      <c r="D57" s="13">
        <v>0.30599799999999999</v>
      </c>
      <c r="E57" s="14">
        <v>0.52422599999999997</v>
      </c>
      <c r="F57" s="14">
        <v>0.39162200000000003</v>
      </c>
      <c r="G57" s="13">
        <v>0.24642600000000001</v>
      </c>
      <c r="H57" s="13">
        <v>0.86238400000000004</v>
      </c>
    </row>
    <row r="58" spans="1:8" x14ac:dyDescent="0.25">
      <c r="A58" s="14">
        <v>0.27041599999999999</v>
      </c>
      <c r="B58" s="14">
        <v>0.18984000000000001</v>
      </c>
      <c r="C58" s="13">
        <v>0.37933</v>
      </c>
      <c r="D58" s="13">
        <v>0.38551099999999999</v>
      </c>
      <c r="E58" s="14">
        <v>0.29005799999999998</v>
      </c>
      <c r="F58" s="14">
        <v>0.43167</v>
      </c>
      <c r="G58" s="13">
        <v>0.28223399999999998</v>
      </c>
      <c r="H58" s="13">
        <v>0.70666700000000005</v>
      </c>
    </row>
    <row r="59" spans="1:8" x14ac:dyDescent="0.25">
      <c r="A59" s="14">
        <v>0.28777799999999998</v>
      </c>
      <c r="B59" s="14">
        <v>0.218917</v>
      </c>
      <c r="C59" s="13">
        <v>0.225021</v>
      </c>
      <c r="D59" s="13">
        <v>0.22042300000000001</v>
      </c>
      <c r="E59" s="14">
        <v>1.0333319999999999</v>
      </c>
      <c r="F59" s="14">
        <v>0.351968</v>
      </c>
      <c r="G59" s="13">
        <v>0.22686000000000001</v>
      </c>
      <c r="H59" s="13">
        <v>0.87882400000000005</v>
      </c>
    </row>
    <row r="60" spans="1:8" x14ac:dyDescent="0.25">
      <c r="A60" s="14">
        <v>0.42886000000000002</v>
      </c>
      <c r="B60" s="14">
        <v>0.35833300000000001</v>
      </c>
      <c r="C60" s="13">
        <v>0.44166699999999998</v>
      </c>
      <c r="D60" s="13">
        <v>0.30876500000000001</v>
      </c>
      <c r="E60" s="14">
        <v>0.30730299999999999</v>
      </c>
      <c r="F60" s="14">
        <v>0.40104099999999998</v>
      </c>
      <c r="G60" s="13">
        <v>0.37166700000000003</v>
      </c>
      <c r="H60" s="13">
        <v>0.23774200000000001</v>
      </c>
    </row>
    <row r="61" spans="1:8" x14ac:dyDescent="0.25">
      <c r="A61" s="14">
        <v>0.28916700000000001</v>
      </c>
      <c r="B61" s="14">
        <v>0.42307800000000001</v>
      </c>
      <c r="C61" s="13">
        <v>0.24815300000000001</v>
      </c>
      <c r="D61" s="13">
        <v>0.42766100000000001</v>
      </c>
      <c r="E61" s="14">
        <v>0.278221</v>
      </c>
      <c r="F61" s="14">
        <v>0.322575</v>
      </c>
      <c r="G61" s="13">
        <v>0.249584</v>
      </c>
      <c r="H61" s="13">
        <v>0.22980200000000001</v>
      </c>
    </row>
    <row r="62" spans="1:8" x14ac:dyDescent="0.25">
      <c r="A62" s="14">
        <v>0.23008700000000001</v>
      </c>
      <c r="B62" s="14">
        <v>0.30424400000000001</v>
      </c>
      <c r="C62" s="13">
        <v>0.58337600000000001</v>
      </c>
      <c r="D62" s="13">
        <v>0.48596600000000001</v>
      </c>
      <c r="E62" s="14">
        <v>0.38980799999999999</v>
      </c>
      <c r="F62" s="14">
        <v>0.40063799999999999</v>
      </c>
      <c r="G62" s="13">
        <v>0.194998</v>
      </c>
      <c r="H62" s="13">
        <v>0.33920099999999997</v>
      </c>
    </row>
    <row r="63" spans="1:8" x14ac:dyDescent="0.25">
      <c r="A63" s="14">
        <v>0.236178</v>
      </c>
      <c r="B63" s="14">
        <v>0.238619</v>
      </c>
      <c r="C63" s="13">
        <v>0.20358999999999999</v>
      </c>
      <c r="D63" s="13">
        <v>0.213335</v>
      </c>
      <c r="E63" s="14">
        <v>0.449046</v>
      </c>
      <c r="F63" s="14">
        <v>0.49440099999999998</v>
      </c>
      <c r="G63" s="13">
        <v>0.22567999999999999</v>
      </c>
      <c r="H63" s="13">
        <v>0.51179600000000003</v>
      </c>
    </row>
    <row r="64" spans="1:8" x14ac:dyDescent="0.25">
      <c r="A64" s="14">
        <v>0.29369899999999999</v>
      </c>
      <c r="B64" s="14">
        <v>0.35039500000000001</v>
      </c>
      <c r="C64" s="13">
        <v>0.18389</v>
      </c>
      <c r="D64" s="13">
        <v>0.23828199999999999</v>
      </c>
      <c r="E64" s="14">
        <v>0.22459399999999999</v>
      </c>
      <c r="F64" s="14">
        <v>0.19833400000000001</v>
      </c>
      <c r="G64" s="13">
        <v>0.38777800000000001</v>
      </c>
      <c r="H64" s="13">
        <v>0.243591</v>
      </c>
    </row>
    <row r="65" spans="1:18" x14ac:dyDescent="0.25">
      <c r="A65" s="14">
        <v>0.31365999999999999</v>
      </c>
      <c r="B65" s="14">
        <v>0.31799100000000002</v>
      </c>
      <c r="C65" s="13">
        <v>0.25492900000000002</v>
      </c>
      <c r="D65" s="13">
        <v>0.37091099999999999</v>
      </c>
      <c r="E65" s="14">
        <v>0.19708600000000001</v>
      </c>
      <c r="F65" s="14">
        <v>0.25151000000000001</v>
      </c>
      <c r="G65" s="13">
        <v>0.24383099999999999</v>
      </c>
      <c r="H65" s="13">
        <v>0.31042999999999998</v>
      </c>
    </row>
    <row r="66" spans="1:18" x14ac:dyDescent="0.25">
      <c r="A66" s="14">
        <v>0.18682799999999999</v>
      </c>
      <c r="B66" s="14">
        <v>0.217224</v>
      </c>
      <c r="C66" s="13">
        <v>0.279586</v>
      </c>
      <c r="D66" s="13">
        <v>0.31263800000000003</v>
      </c>
      <c r="E66" s="14">
        <v>0.35300700000000002</v>
      </c>
      <c r="F66" s="14">
        <v>0.34500500000000001</v>
      </c>
      <c r="G66" s="13">
        <v>0.217502</v>
      </c>
      <c r="H66" s="13">
        <v>0.195162</v>
      </c>
    </row>
    <row r="67" spans="1:18" x14ac:dyDescent="0.25">
      <c r="A67" s="14">
        <v>0.181112</v>
      </c>
      <c r="B67" s="14">
        <v>0.47869099999999998</v>
      </c>
      <c r="C67" s="13">
        <v>0.21582699999999999</v>
      </c>
      <c r="D67" s="13">
        <v>0.44109999999999999</v>
      </c>
      <c r="E67" s="14">
        <v>0.31160199999999999</v>
      </c>
      <c r="F67" s="14">
        <v>0.55918599999999996</v>
      </c>
      <c r="G67" s="13">
        <v>0.37999899999999998</v>
      </c>
      <c r="H67" s="13">
        <v>0.41069800000000001</v>
      </c>
    </row>
    <row r="68" spans="1:18" x14ac:dyDescent="0.25">
      <c r="A68" s="14">
        <v>0.34949200000000002</v>
      </c>
      <c r="B68" s="14">
        <v>0.40233999999999998</v>
      </c>
      <c r="C68" s="13">
        <v>0.22916800000000001</v>
      </c>
      <c r="D68" s="13">
        <v>0.35905199999999998</v>
      </c>
      <c r="E68" s="14">
        <v>0.62167099999999997</v>
      </c>
      <c r="F68" s="14">
        <v>0.40022600000000003</v>
      </c>
      <c r="G68" s="13">
        <v>0.29411900000000002</v>
      </c>
      <c r="H68" s="13">
        <v>0.68451700000000004</v>
      </c>
      <c r="K68">
        <v>0.33971210126582274</v>
      </c>
      <c r="L68">
        <v>0.32424983750000008</v>
      </c>
      <c r="M68">
        <v>0.29120639999999998</v>
      </c>
      <c r="N68">
        <v>0.34278457500000015</v>
      </c>
      <c r="O68">
        <v>0.40750930864197532</v>
      </c>
      <c r="P68">
        <v>0.38644527500000009</v>
      </c>
      <c r="Q68">
        <v>0.30822696153846146</v>
      </c>
      <c r="R68">
        <v>0.396055025</v>
      </c>
    </row>
    <row r="69" spans="1:18" x14ac:dyDescent="0.25">
      <c r="A69" s="14">
        <v>0.292271</v>
      </c>
      <c r="B69" s="14">
        <v>0.230994</v>
      </c>
      <c r="C69" s="13">
        <v>0.31277899999999997</v>
      </c>
      <c r="D69" s="13">
        <v>0.45332499999999998</v>
      </c>
      <c r="E69" s="14">
        <v>0.57959700000000003</v>
      </c>
      <c r="F69" s="14">
        <v>0.30276999999999998</v>
      </c>
      <c r="G69" s="13">
        <v>0.19833000000000001</v>
      </c>
      <c r="H69" s="13">
        <v>0.45094800000000002</v>
      </c>
    </row>
    <row r="70" spans="1:18" x14ac:dyDescent="0.25">
      <c r="A70" s="14">
        <v>0.48059299999999999</v>
      </c>
      <c r="B70" s="14">
        <v>0.45885599999999999</v>
      </c>
      <c r="C70" s="13">
        <v>0.49166599999999999</v>
      </c>
      <c r="D70" s="13">
        <v>0.42427100000000001</v>
      </c>
      <c r="E70" s="14">
        <v>0.50344900000000004</v>
      </c>
      <c r="F70" s="14">
        <v>0.538385</v>
      </c>
      <c r="G70" s="13">
        <v>0.27899299999999999</v>
      </c>
      <c r="H70" s="13">
        <v>0.27943499999999999</v>
      </c>
      <c r="K70">
        <v>0.33971210126582274</v>
      </c>
      <c r="L70">
        <f>K70*1000</f>
        <v>339.71210126582275</v>
      </c>
    </row>
    <row r="71" spans="1:18" x14ac:dyDescent="0.25">
      <c r="A71" s="14">
        <v>0.46360699999999999</v>
      </c>
      <c r="B71" s="14">
        <v>0.32897300000000002</v>
      </c>
      <c r="C71" s="13">
        <v>0.28403600000000001</v>
      </c>
      <c r="D71" s="13">
        <v>0.205013</v>
      </c>
      <c r="E71" s="14">
        <v>0.79424099999999997</v>
      </c>
      <c r="F71" s="14">
        <v>0.40883599999999998</v>
      </c>
      <c r="G71" s="13">
        <v>0.18410299999999999</v>
      </c>
      <c r="H71" s="13">
        <v>0.36548999999999998</v>
      </c>
      <c r="K71">
        <v>0.32424983750000008</v>
      </c>
      <c r="L71">
        <f t="shared" ref="L71:L77" si="0">K71*1000</f>
        <v>324.24983750000007</v>
      </c>
    </row>
    <row r="72" spans="1:18" x14ac:dyDescent="0.25">
      <c r="A72" s="14">
        <v>0.34235399999999999</v>
      </c>
      <c r="B72" s="14">
        <v>0.30561199999999999</v>
      </c>
      <c r="C72" s="13">
        <v>0.32037199999999999</v>
      </c>
      <c r="D72" s="13">
        <v>0.25364999999999999</v>
      </c>
      <c r="E72" s="14">
        <v>0.20769899999999999</v>
      </c>
      <c r="F72" s="14">
        <v>0.21854899999999999</v>
      </c>
      <c r="G72" s="13">
        <v>0.27983999999999998</v>
      </c>
      <c r="H72" s="13">
        <v>0.33812799999999998</v>
      </c>
      <c r="K72">
        <v>0.29120639999999998</v>
      </c>
      <c r="L72">
        <f t="shared" si="0"/>
        <v>291.20639999999997</v>
      </c>
    </row>
    <row r="73" spans="1:18" x14ac:dyDescent="0.25">
      <c r="A73" s="14">
        <v>0.35232200000000002</v>
      </c>
      <c r="B73" s="14">
        <v>0.23993100000000001</v>
      </c>
      <c r="C73" s="13">
        <v>0.184449</v>
      </c>
      <c r="D73" s="13">
        <v>0.54420299999999999</v>
      </c>
      <c r="E73" s="14">
        <v>0.33857199999999998</v>
      </c>
      <c r="F73" s="14">
        <v>0.26205499999999998</v>
      </c>
      <c r="G73" s="13">
        <v>0.24857599999999999</v>
      </c>
      <c r="H73" s="13">
        <v>0.34418500000000002</v>
      </c>
      <c r="K73">
        <v>0.34278457500000015</v>
      </c>
      <c r="L73">
        <f t="shared" si="0"/>
        <v>342.78457500000013</v>
      </c>
    </row>
    <row r="74" spans="1:18" x14ac:dyDescent="0.25">
      <c r="A74" s="14">
        <v>0.34949599999999997</v>
      </c>
      <c r="B74" s="14">
        <v>0.35098499999999999</v>
      </c>
      <c r="C74" s="13">
        <v>0.25599699999999997</v>
      </c>
      <c r="D74" s="13">
        <v>0.35277199999999997</v>
      </c>
      <c r="E74" s="14">
        <v>0.34553099999999998</v>
      </c>
      <c r="F74" s="14">
        <v>0.34233999999999998</v>
      </c>
      <c r="G74" s="13">
        <v>0.18734600000000001</v>
      </c>
      <c r="H74" s="13">
        <v>0.32767800000000002</v>
      </c>
      <c r="K74">
        <v>0.40750930864197532</v>
      </c>
      <c r="L74">
        <f t="shared" si="0"/>
        <v>407.50930864197534</v>
      </c>
    </row>
    <row r="75" spans="1:18" x14ac:dyDescent="0.25">
      <c r="A75" s="14">
        <v>0.30183900000000002</v>
      </c>
      <c r="B75" s="14">
        <v>0.35413600000000001</v>
      </c>
      <c r="C75" s="13">
        <v>0.27288099999999998</v>
      </c>
      <c r="D75" s="13">
        <v>0.180282</v>
      </c>
      <c r="E75" s="14">
        <v>0.32892300000000002</v>
      </c>
      <c r="F75" s="14">
        <v>0.41226600000000002</v>
      </c>
      <c r="G75" s="13">
        <v>0.179983</v>
      </c>
      <c r="H75" s="13">
        <v>0.30194399999999999</v>
      </c>
      <c r="K75">
        <v>0.38644527500000009</v>
      </c>
      <c r="L75">
        <f t="shared" si="0"/>
        <v>386.44527500000009</v>
      </c>
    </row>
    <row r="76" spans="1:18" x14ac:dyDescent="0.25">
      <c r="A76" s="14">
        <v>0.248894</v>
      </c>
      <c r="B76" s="14">
        <v>0.31988699999999998</v>
      </c>
      <c r="C76" s="13">
        <v>0.17785699999999999</v>
      </c>
      <c r="D76" s="13">
        <v>0.19719100000000001</v>
      </c>
      <c r="E76" s="14">
        <v>0.24956</v>
      </c>
      <c r="F76" s="14">
        <v>0.28641</v>
      </c>
      <c r="G76" s="13">
        <v>0.214166</v>
      </c>
      <c r="H76" s="13">
        <v>0.306481</v>
      </c>
      <c r="K76">
        <v>0.30822696153846146</v>
      </c>
      <c r="L76">
        <f t="shared" si="0"/>
        <v>308.22696153846147</v>
      </c>
    </row>
    <row r="77" spans="1:18" x14ac:dyDescent="0.25">
      <c r="A77" s="14">
        <v>0.219278</v>
      </c>
      <c r="B77" s="14">
        <v>0.31687900000000002</v>
      </c>
      <c r="C77" s="13">
        <v>0.192777</v>
      </c>
      <c r="D77" s="13">
        <v>0.34121400000000002</v>
      </c>
      <c r="E77" s="14">
        <v>0.25249899999999997</v>
      </c>
      <c r="F77" s="14">
        <v>0.29733799999999999</v>
      </c>
      <c r="G77" s="13">
        <v>0.44026199999999999</v>
      </c>
      <c r="H77" s="13">
        <v>0.33795700000000001</v>
      </c>
      <c r="K77">
        <v>0.396055025</v>
      </c>
      <c r="L77">
        <f t="shared" si="0"/>
        <v>396.055025</v>
      </c>
    </row>
    <row r="78" spans="1:18" x14ac:dyDescent="0.25">
      <c r="A78" s="14">
        <v>0.33688899999999999</v>
      </c>
      <c r="B78" s="14">
        <v>0.28315299999999999</v>
      </c>
      <c r="C78" s="13">
        <v>0.28633399999999998</v>
      </c>
      <c r="D78" s="13">
        <v>0.30059799999999998</v>
      </c>
      <c r="E78" s="14">
        <v>0.99233000000000005</v>
      </c>
      <c r="F78" s="14">
        <v>1.01651</v>
      </c>
      <c r="G78" s="13">
        <v>0.69666399999999995</v>
      </c>
      <c r="H78" s="13">
        <v>0.83399000000000001</v>
      </c>
    </row>
    <row r="79" spans="1:18" x14ac:dyDescent="0.25">
      <c r="A79" s="14">
        <v>0.25889699999999999</v>
      </c>
      <c r="B79" s="14">
        <v>0.30902400000000002</v>
      </c>
      <c r="C79" s="13">
        <v>0.47519800000000001</v>
      </c>
      <c r="D79" s="13">
        <v>0.33548</v>
      </c>
      <c r="E79" s="14">
        <v>1.2384189999999999</v>
      </c>
      <c r="F79" s="14">
        <v>0.66312400000000005</v>
      </c>
      <c r="G79" s="13">
        <v>0.25152000000000002</v>
      </c>
      <c r="H79" s="13">
        <v>0.27731600000000001</v>
      </c>
      <c r="K79">
        <v>4.5484880028088523E-2</v>
      </c>
      <c r="L79">
        <v>2.5962847213882451E-2</v>
      </c>
      <c r="M79">
        <v>2.1681171683462598E-2</v>
      </c>
      <c r="N79">
        <v>2.7524894472707753E-2</v>
      </c>
      <c r="O79">
        <v>5.3396473087214333E-2</v>
      </c>
      <c r="P79">
        <v>3.7733135992287246E-2</v>
      </c>
      <c r="Q79">
        <v>2.9478391554129277E-2</v>
      </c>
      <c r="R79">
        <v>4.792198706960938E-2</v>
      </c>
    </row>
    <row r="80" spans="1:18" x14ac:dyDescent="0.25">
      <c r="A80" s="14">
        <v>0.18742</v>
      </c>
      <c r="B80" s="14">
        <v>0.26708199999999999</v>
      </c>
      <c r="C80" s="13">
        <v>0.23583399999999999</v>
      </c>
      <c r="D80" s="13">
        <v>0.45027699999999998</v>
      </c>
      <c r="E80" s="14">
        <v>0.201319</v>
      </c>
      <c r="F80" s="14">
        <v>0.29569400000000001</v>
      </c>
      <c r="G80" s="13">
        <v>0.36833100000000002</v>
      </c>
      <c r="H80" s="13">
        <v>0.27085700000000001</v>
      </c>
    </row>
    <row r="81" spans="1:12" x14ac:dyDescent="0.25">
      <c r="A81" s="14">
        <v>0.289879</v>
      </c>
      <c r="B81" s="14">
        <v>0.35458200000000001</v>
      </c>
      <c r="C81" s="13">
        <v>0.33168199999999998</v>
      </c>
      <c r="D81" s="13">
        <v>0.447098</v>
      </c>
      <c r="E81" s="14">
        <v>0.29028700000000002</v>
      </c>
      <c r="F81" s="14">
        <v>0.27873100000000001</v>
      </c>
      <c r="G81" s="13">
        <v>0.54444400000000004</v>
      </c>
      <c r="H81" s="13">
        <v>0.455071</v>
      </c>
      <c r="K81">
        <v>4.5484880028088523E-2</v>
      </c>
      <c r="L81">
        <f>K81*1000</f>
        <v>45.484880028088526</v>
      </c>
    </row>
    <row r="82" spans="1:12" x14ac:dyDescent="0.25">
      <c r="A82" s="14">
        <v>0.61257099999999998</v>
      </c>
      <c r="B82" s="14">
        <v>0.45784000000000002</v>
      </c>
      <c r="C82" s="13">
        <v>0.38556200000000002</v>
      </c>
      <c r="D82" s="13">
        <v>0.54033399999999998</v>
      </c>
      <c r="E82" s="14">
        <v>0.62143999999999999</v>
      </c>
      <c r="F82" s="14">
        <v>0.685998</v>
      </c>
      <c r="G82" s="13">
        <v>0.48835800000000001</v>
      </c>
      <c r="H82" s="13">
        <v>0.38191399999999998</v>
      </c>
      <c r="K82">
        <v>2.5962847213882451E-2</v>
      </c>
      <c r="L82">
        <f t="shared" ref="L82:L88" si="1">K82*1000</f>
        <v>25.962847213882451</v>
      </c>
    </row>
    <row r="83" spans="1:12" x14ac:dyDescent="0.25">
      <c r="A83" s="32">
        <v>0.43478800000000001</v>
      </c>
      <c r="B83" s="32">
        <v>0.55739499999999997</v>
      </c>
      <c r="C83" s="8"/>
      <c r="D83" s="8"/>
      <c r="E83" s="32">
        <v>0.70407500000000001</v>
      </c>
      <c r="F83" s="32">
        <v>0.72972000000000004</v>
      </c>
      <c r="G83" s="8"/>
      <c r="H83" s="8"/>
      <c r="K83">
        <v>2.1681171683462598E-2</v>
      </c>
      <c r="L83">
        <f t="shared" si="1"/>
        <v>21.681171683462598</v>
      </c>
    </row>
    <row r="84" spans="1:12" s="11" customFormat="1" x14ac:dyDescent="0.25">
      <c r="A84" s="35">
        <f>AVERAGE(A3:A83)</f>
        <v>0.33971210126582274</v>
      </c>
      <c r="B84" s="35">
        <f t="shared" ref="B84:H84" si="2">AVERAGE(B3:B83)</f>
        <v>0.32424983750000008</v>
      </c>
      <c r="C84" s="35">
        <f t="shared" si="2"/>
        <v>0.29120639999999998</v>
      </c>
      <c r="D84" s="35">
        <f t="shared" si="2"/>
        <v>0.34278457500000015</v>
      </c>
      <c r="E84" s="35">
        <f t="shared" si="2"/>
        <v>0.40750930864197532</v>
      </c>
      <c r="F84" s="35">
        <f t="shared" si="2"/>
        <v>0.38644527500000009</v>
      </c>
      <c r="G84" s="35">
        <f t="shared" si="2"/>
        <v>0.30822696153846146</v>
      </c>
      <c r="H84" s="35">
        <f t="shared" si="2"/>
        <v>0.396055025</v>
      </c>
      <c r="I84" s="36" t="s">
        <v>7</v>
      </c>
      <c r="K84">
        <v>2.7524894472707753E-2</v>
      </c>
      <c r="L84">
        <f t="shared" si="1"/>
        <v>27.524894472707754</v>
      </c>
    </row>
    <row r="85" spans="1:12" s="11" customFormat="1" x14ac:dyDescent="0.25">
      <c r="A85" s="15">
        <f>STDEVA(A3:A83)</f>
        <v>0.20626451874383966</v>
      </c>
      <c r="B85" s="15">
        <f t="shared" ref="B85:H85" si="3">STDEVA(B3:B83)</f>
        <v>0.11847896175445344</v>
      </c>
      <c r="C85" s="15">
        <f t="shared" si="3"/>
        <v>9.8939946359318229E-2</v>
      </c>
      <c r="D85" s="15">
        <f t="shared" si="3"/>
        <v>0.12560721451935258</v>
      </c>
      <c r="E85" s="15">
        <f t="shared" si="3"/>
        <v>0.2451878866249638</v>
      </c>
      <c r="F85" s="15">
        <f t="shared" si="3"/>
        <v>0.17219154506734341</v>
      </c>
      <c r="G85" s="15">
        <f t="shared" si="3"/>
        <v>0.1328296453724736</v>
      </c>
      <c r="H85" s="15">
        <f t="shared" si="3"/>
        <v>0.21868738919288269</v>
      </c>
      <c r="I85" s="37" t="s">
        <v>8</v>
      </c>
      <c r="K85">
        <v>5.3396473087214333E-2</v>
      </c>
      <c r="L85">
        <f t="shared" si="1"/>
        <v>53.396473087214332</v>
      </c>
    </row>
    <row r="86" spans="1:12" s="11" customFormat="1" x14ac:dyDescent="0.25">
      <c r="A86" s="15">
        <f>COUNT(A3:A83)</f>
        <v>79</v>
      </c>
      <c r="B86" s="15">
        <f t="shared" ref="B86:H86" si="4">COUNT(B3:B83)</f>
        <v>80</v>
      </c>
      <c r="C86" s="15">
        <f t="shared" si="4"/>
        <v>80</v>
      </c>
      <c r="D86" s="15">
        <f t="shared" si="4"/>
        <v>80</v>
      </c>
      <c r="E86" s="15">
        <f t="shared" si="4"/>
        <v>81</v>
      </c>
      <c r="F86" s="15">
        <f t="shared" si="4"/>
        <v>80</v>
      </c>
      <c r="G86" s="15">
        <f t="shared" si="4"/>
        <v>78</v>
      </c>
      <c r="H86" s="15">
        <f t="shared" si="4"/>
        <v>80</v>
      </c>
      <c r="I86" s="37" t="s">
        <v>9</v>
      </c>
      <c r="K86">
        <v>3.7733135992287246E-2</v>
      </c>
      <c r="L86">
        <f t="shared" si="1"/>
        <v>37.733135992287245</v>
      </c>
    </row>
    <row r="87" spans="1:12" s="11" customFormat="1" x14ac:dyDescent="0.25">
      <c r="A87" s="15">
        <v>1.96</v>
      </c>
      <c r="B87" s="15">
        <v>1.96</v>
      </c>
      <c r="C87" s="15">
        <v>1.96</v>
      </c>
      <c r="D87" s="15">
        <v>1.96</v>
      </c>
      <c r="E87" s="15">
        <v>1.96</v>
      </c>
      <c r="F87" s="15">
        <v>1.96</v>
      </c>
      <c r="G87" s="15">
        <v>1.96</v>
      </c>
      <c r="H87" s="15">
        <v>1.96</v>
      </c>
      <c r="I87" s="37"/>
      <c r="K87">
        <v>2.9478391554129277E-2</v>
      </c>
      <c r="L87">
        <f t="shared" si="1"/>
        <v>29.478391554129278</v>
      </c>
    </row>
    <row r="88" spans="1:12" s="11" customFormat="1" x14ac:dyDescent="0.25">
      <c r="A88" s="39">
        <f>(A87*A85)/(A86^0.5)</f>
        <v>4.5484880028088523E-2</v>
      </c>
      <c r="B88" s="39">
        <f t="shared" ref="B88:H88" si="5">(B87*B85)/(B86^0.5)</f>
        <v>2.5962847213882451E-2</v>
      </c>
      <c r="C88" s="39">
        <f t="shared" si="5"/>
        <v>2.1681171683462598E-2</v>
      </c>
      <c r="D88" s="39">
        <f t="shared" si="5"/>
        <v>2.7524894472707753E-2</v>
      </c>
      <c r="E88" s="39">
        <f t="shared" si="5"/>
        <v>5.3396473087214333E-2</v>
      </c>
      <c r="F88" s="39">
        <f t="shared" si="5"/>
        <v>3.7733135992287246E-2</v>
      </c>
      <c r="G88" s="39">
        <f t="shared" si="5"/>
        <v>2.9478391554129277E-2</v>
      </c>
      <c r="H88" s="39">
        <f t="shared" si="5"/>
        <v>4.792198706960938E-2</v>
      </c>
      <c r="I88" s="38" t="s">
        <v>10</v>
      </c>
      <c r="K88">
        <v>4.792198706960938E-2</v>
      </c>
      <c r="L88">
        <f t="shared" si="1"/>
        <v>47.921987069609379</v>
      </c>
    </row>
    <row r="89" spans="1:12" s="11" customFormat="1" x14ac:dyDescent="0.25">
      <c r="A89" s="10"/>
      <c r="B89" s="10"/>
      <c r="C89" s="10"/>
      <c r="D89" s="10"/>
      <c r="E89" s="10"/>
      <c r="F89" s="10"/>
      <c r="G89" s="10"/>
      <c r="H89" s="10"/>
    </row>
    <row r="90" spans="1:12" s="11" customFormat="1" x14ac:dyDescent="0.25">
      <c r="A90" s="10"/>
      <c r="B90" s="10"/>
      <c r="C90" s="10"/>
      <c r="D90" s="10"/>
      <c r="E90" s="10"/>
      <c r="F90" s="10"/>
      <c r="G90" s="10"/>
      <c r="H90" s="10"/>
    </row>
    <row r="91" spans="1:12" s="11" customFormat="1" x14ac:dyDescent="0.25">
      <c r="A91" s="44">
        <f>AVERAGE(A44:B83)</f>
        <v>0.32935692500000002</v>
      </c>
      <c r="B91" s="44">
        <f>AVERAGE(C44:D83)</f>
        <v>0.31869320512820526</v>
      </c>
      <c r="C91" s="44">
        <f>AVERAGE(E44:F83)</f>
        <v>0.43670036249999999</v>
      </c>
      <c r="D91" s="44">
        <f>AVERAGE(G44:H83)</f>
        <v>0.35135003846153845</v>
      </c>
      <c r="E91" s="36" t="s">
        <v>7</v>
      </c>
      <c r="F91" s="10"/>
      <c r="G91" s="10">
        <v>0.32935692500000002</v>
      </c>
      <c r="H91" s="10">
        <v>0.31869320512820526</v>
      </c>
      <c r="I91" s="11">
        <v>0.43670036249999999</v>
      </c>
      <c r="J91" s="11">
        <v>0.35135003846153845</v>
      </c>
    </row>
    <row r="92" spans="1:12" s="11" customFormat="1" x14ac:dyDescent="0.25">
      <c r="A92" s="45">
        <f>STDEVA(A44:B83)</f>
        <v>9.1048484651230971E-2</v>
      </c>
      <c r="B92" s="45">
        <f>STDEVA(C44:D83)</f>
        <v>0.11024596654003678</v>
      </c>
      <c r="C92" s="45">
        <f>STDEVA(E44:F83)</f>
        <v>0.21583963941604123</v>
      </c>
      <c r="D92" s="45">
        <f>STDEVA(G44:H83)</f>
        <v>0.17165476629465848</v>
      </c>
      <c r="E92" s="37" t="s">
        <v>8</v>
      </c>
      <c r="F92" s="10"/>
      <c r="G92" s="10"/>
      <c r="H92" s="10"/>
    </row>
    <row r="93" spans="1:12" s="11" customFormat="1" x14ac:dyDescent="0.25">
      <c r="A93" s="45">
        <f>COUNT(A44:B83)</f>
        <v>80</v>
      </c>
      <c r="B93" s="45">
        <f>COUNT(C44:D83)</f>
        <v>78</v>
      </c>
      <c r="C93" s="45">
        <f>COUNT(E44:F83)</f>
        <v>80</v>
      </c>
      <c r="D93" s="45">
        <f>COUNT(G44:H83)</f>
        <v>78</v>
      </c>
      <c r="E93" s="37" t="s">
        <v>9</v>
      </c>
      <c r="F93" s="10"/>
      <c r="G93" s="10">
        <v>0.32935692500000002</v>
      </c>
      <c r="H93" s="10">
        <f>G93*1000</f>
        <v>329.35692500000005</v>
      </c>
    </row>
    <row r="94" spans="1:12" s="11" customFormat="1" x14ac:dyDescent="0.25">
      <c r="A94" s="45">
        <v>1.96</v>
      </c>
      <c r="B94" s="45">
        <v>1.96</v>
      </c>
      <c r="C94" s="45">
        <v>1.96</v>
      </c>
      <c r="D94" s="45">
        <v>1.96</v>
      </c>
      <c r="E94" s="37"/>
      <c r="F94" s="10"/>
      <c r="G94" s="10">
        <v>0.31869320512820526</v>
      </c>
      <c r="H94" s="10">
        <f t="shared" ref="H94:H96" si="6">G94*1000</f>
        <v>318.69320512820525</v>
      </c>
    </row>
    <row r="95" spans="1:12" s="11" customFormat="1" x14ac:dyDescent="0.25">
      <c r="A95" s="46">
        <f>(A94*A92)/(A93^0.5)</f>
        <v>1.9951878890992869E-2</v>
      </c>
      <c r="B95" s="46">
        <f t="shared" ref="B95:D95" si="7">(B94*B92)/(B93^0.5)</f>
        <v>2.4466479299990008E-2</v>
      </c>
      <c r="C95" s="46">
        <f t="shared" si="7"/>
        <v>4.7297946385384489E-2</v>
      </c>
      <c r="D95" s="46">
        <f t="shared" si="7"/>
        <v>3.8094706936672322E-2</v>
      </c>
      <c r="E95" s="38" t="s">
        <v>10</v>
      </c>
      <c r="F95" s="10"/>
      <c r="G95" s="11">
        <v>0.43670036249999999</v>
      </c>
      <c r="H95" s="10">
        <f t="shared" si="6"/>
        <v>436.70036249999998</v>
      </c>
    </row>
    <row r="96" spans="1:12" s="11" customFormat="1" x14ac:dyDescent="0.25">
      <c r="A96" s="10"/>
      <c r="B96" s="10"/>
      <c r="C96" s="10"/>
      <c r="D96" s="10"/>
      <c r="E96" s="10"/>
      <c r="F96" s="10"/>
      <c r="G96" s="11">
        <v>0.35135003846153845</v>
      </c>
      <c r="H96" s="10">
        <f t="shared" si="6"/>
        <v>351.35003846153847</v>
      </c>
    </row>
    <row r="97" spans="1:10" s="11" customFormat="1" x14ac:dyDescent="0.25">
      <c r="A97" s="10"/>
      <c r="B97" s="10"/>
      <c r="C97" s="10"/>
      <c r="D97" s="10"/>
      <c r="E97" s="10"/>
      <c r="F97" s="10"/>
      <c r="G97" s="10"/>
      <c r="H97" s="10"/>
    </row>
    <row r="98" spans="1:10" s="11" customFormat="1" x14ac:dyDescent="0.25">
      <c r="A98" s="10"/>
      <c r="B98" s="10"/>
      <c r="C98" s="10"/>
      <c r="D98" s="10"/>
      <c r="E98" s="10"/>
      <c r="F98" s="10"/>
      <c r="G98" s="10">
        <v>1.9951878890992869E-2</v>
      </c>
      <c r="H98" s="10">
        <v>2.4466479299990008E-2</v>
      </c>
      <c r="I98" s="11">
        <v>4.7297946385384489E-2</v>
      </c>
      <c r="J98" s="11">
        <v>3.8094706936672322E-2</v>
      </c>
    </row>
    <row r="99" spans="1:10" s="11" customFormat="1" x14ac:dyDescent="0.25">
      <c r="A99" s="10"/>
      <c r="B99" s="10"/>
      <c r="C99" s="10"/>
      <c r="D99" s="10"/>
      <c r="E99" s="10"/>
      <c r="F99" s="10"/>
      <c r="G99" s="10"/>
      <c r="H99" s="10"/>
    </row>
    <row r="100" spans="1:10" s="11" customFormat="1" x14ac:dyDescent="0.25">
      <c r="A100" s="10"/>
      <c r="B100" s="10"/>
      <c r="C100" s="10"/>
      <c r="D100" s="10"/>
      <c r="E100" s="10"/>
      <c r="F100" s="10"/>
      <c r="G100" s="10">
        <v>1.9951878890992869E-2</v>
      </c>
      <c r="H100" s="10">
        <f>G100*1000</f>
        <v>19.951878890992869</v>
      </c>
    </row>
    <row r="101" spans="1:10" s="11" customFormat="1" x14ac:dyDescent="0.25">
      <c r="A101" s="10"/>
      <c r="B101" s="10"/>
      <c r="C101" s="10"/>
      <c r="D101" s="10"/>
      <c r="E101" s="10"/>
      <c r="F101" s="10"/>
      <c r="G101" s="10">
        <v>2.4466479299990008E-2</v>
      </c>
      <c r="H101" s="10">
        <f t="shared" ref="H101:H103" si="8">G101*1000</f>
        <v>24.466479299990009</v>
      </c>
    </row>
    <row r="102" spans="1:10" s="11" customFormat="1" x14ac:dyDescent="0.25">
      <c r="A102" s="10"/>
      <c r="B102" s="10"/>
      <c r="C102" s="10"/>
      <c r="D102" s="10"/>
      <c r="E102" s="10"/>
      <c r="F102" s="10"/>
      <c r="G102" s="11">
        <v>4.7297946385384489E-2</v>
      </c>
      <c r="H102" s="10">
        <f t="shared" si="8"/>
        <v>47.297946385384492</v>
      </c>
    </row>
    <row r="103" spans="1:10" s="11" customFormat="1" x14ac:dyDescent="0.25">
      <c r="A103" s="10"/>
      <c r="B103" s="10"/>
      <c r="C103" s="10"/>
      <c r="D103" s="10"/>
      <c r="E103" s="10"/>
      <c r="F103" s="10"/>
      <c r="G103" s="11">
        <v>3.8094706936672322E-2</v>
      </c>
      <c r="H103" s="10">
        <f t="shared" si="8"/>
        <v>38.094706936672324</v>
      </c>
    </row>
    <row r="104" spans="1:10" s="11" customFormat="1" x14ac:dyDescent="0.25">
      <c r="A104" s="10"/>
      <c r="B104" s="10"/>
      <c r="C104" s="10"/>
      <c r="D104" s="10"/>
      <c r="E104" s="10"/>
      <c r="F104" s="10"/>
      <c r="G104" s="10"/>
      <c r="H104" s="10"/>
    </row>
    <row r="105" spans="1:10" s="11" customFormat="1" x14ac:dyDescent="0.25">
      <c r="A105" s="10"/>
      <c r="B105" s="10"/>
      <c r="C105" s="10"/>
      <c r="D105" s="10"/>
      <c r="E105" s="10"/>
      <c r="F105" s="10"/>
      <c r="G105" s="10"/>
      <c r="H105" s="10"/>
    </row>
    <row r="106" spans="1:10" s="11" customFormat="1" x14ac:dyDescent="0.25">
      <c r="A106" s="10"/>
      <c r="B106" s="10"/>
      <c r="C106" s="10"/>
      <c r="D106" s="10"/>
      <c r="E106" s="10"/>
      <c r="F106" s="10"/>
      <c r="G106" s="10"/>
      <c r="H106" s="10"/>
    </row>
    <row r="107" spans="1:10" s="11" customFormat="1" x14ac:dyDescent="0.25">
      <c r="A107" s="10"/>
      <c r="B107" s="10"/>
      <c r="C107" s="10"/>
      <c r="D107" s="10"/>
      <c r="E107" s="10"/>
      <c r="F107" s="10"/>
      <c r="G107" s="10"/>
      <c r="H107" s="10"/>
    </row>
    <row r="108" spans="1:10" s="11" customFormat="1" x14ac:dyDescent="0.25">
      <c r="A108" s="10"/>
      <c r="B108" s="10"/>
      <c r="C108" s="10"/>
      <c r="D108" s="10"/>
      <c r="E108" s="10"/>
      <c r="F108" s="10"/>
      <c r="G108" s="10"/>
      <c r="H108" s="10"/>
    </row>
    <row r="109" spans="1:10" s="11" customFormat="1" x14ac:dyDescent="0.25">
      <c r="A109" s="10"/>
      <c r="B109" s="10"/>
      <c r="C109" s="10"/>
      <c r="D109" s="10"/>
      <c r="E109" s="10"/>
      <c r="F109" s="10"/>
      <c r="G109" s="10"/>
      <c r="H109" s="10"/>
    </row>
    <row r="110" spans="1:10" s="11" customFormat="1" x14ac:dyDescent="0.25">
      <c r="A110" s="10"/>
      <c r="B110" s="10"/>
      <c r="C110" s="10"/>
      <c r="D110" s="10"/>
      <c r="E110" s="10"/>
      <c r="F110" s="10"/>
      <c r="G110" s="10"/>
      <c r="H110" s="10"/>
    </row>
    <row r="111" spans="1:10" s="11" customFormat="1" x14ac:dyDescent="0.25">
      <c r="A111" s="10"/>
      <c r="B111" s="10"/>
      <c r="C111" s="10"/>
      <c r="D111" s="10"/>
      <c r="E111" s="10"/>
      <c r="F111" s="10"/>
      <c r="G111" s="10"/>
      <c r="H111" s="10"/>
    </row>
    <row r="112" spans="1:10" s="11" customFormat="1" x14ac:dyDescent="0.25">
      <c r="A112" s="10"/>
      <c r="B112" s="10"/>
      <c r="C112" s="10"/>
      <c r="D112" s="10"/>
      <c r="E112" s="10"/>
      <c r="F112" s="10"/>
      <c r="G112" s="10"/>
      <c r="H112" s="10"/>
    </row>
    <row r="113" spans="1:8" s="11" customFormat="1" x14ac:dyDescent="0.25">
      <c r="A113" s="10"/>
      <c r="B113" s="10"/>
      <c r="C113" s="10"/>
      <c r="D113" s="10"/>
      <c r="E113" s="10"/>
      <c r="F113" s="10"/>
      <c r="G113" s="10"/>
      <c r="H113" s="10"/>
    </row>
    <row r="114" spans="1:8" s="11" customFormat="1" x14ac:dyDescent="0.25">
      <c r="A114" s="10"/>
      <c r="B114" s="10"/>
      <c r="C114" s="10"/>
      <c r="D114" s="10"/>
      <c r="E114" s="10"/>
      <c r="F114" s="10"/>
      <c r="G114" s="10"/>
      <c r="H114" s="10"/>
    </row>
    <row r="115" spans="1:8" s="11" customFormat="1" x14ac:dyDescent="0.25">
      <c r="A115" s="10"/>
      <c r="B115" s="10"/>
      <c r="C115" s="10"/>
      <c r="D115" s="10"/>
      <c r="E115" s="10"/>
      <c r="F115" s="10"/>
      <c r="G115" s="10"/>
      <c r="H115" s="10"/>
    </row>
    <row r="116" spans="1:8" s="11" customFormat="1" x14ac:dyDescent="0.25">
      <c r="A116" s="10"/>
      <c r="B116" s="10"/>
      <c r="C116" s="10"/>
      <c r="D116" s="10"/>
      <c r="E116" s="10"/>
      <c r="F116" s="10"/>
      <c r="G116" s="10"/>
      <c r="H116" s="10"/>
    </row>
    <row r="117" spans="1:8" s="11" customFormat="1" x14ac:dyDescent="0.25">
      <c r="A117" s="10"/>
      <c r="B117" s="10"/>
      <c r="C117" s="10"/>
      <c r="D117" s="10"/>
      <c r="E117" s="10"/>
      <c r="F117" s="10"/>
      <c r="G117" s="10"/>
      <c r="H117" s="10"/>
    </row>
    <row r="118" spans="1:8" s="11" customFormat="1" x14ac:dyDescent="0.25">
      <c r="A118" s="10"/>
      <c r="B118" s="10"/>
      <c r="C118" s="10"/>
      <c r="D118" s="10"/>
      <c r="E118" s="10"/>
      <c r="F118" s="10"/>
      <c r="G118" s="10"/>
      <c r="H118" s="10"/>
    </row>
    <row r="119" spans="1:8" s="11" customFormat="1" x14ac:dyDescent="0.25">
      <c r="A119" s="10"/>
      <c r="B119" s="10"/>
      <c r="C119" s="10"/>
      <c r="D119" s="10"/>
      <c r="E119" s="10"/>
      <c r="F119" s="10"/>
      <c r="G119" s="10"/>
      <c r="H119" s="10"/>
    </row>
    <row r="120" spans="1:8" s="11" customFormat="1" x14ac:dyDescent="0.25">
      <c r="A120" s="10"/>
      <c r="B120" s="10"/>
      <c r="C120" s="10"/>
      <c r="D120" s="10"/>
      <c r="E120" s="10"/>
      <c r="F120" s="10"/>
      <c r="G120" s="10"/>
      <c r="H120" s="10"/>
    </row>
    <row r="121" spans="1:8" s="11" customFormat="1" x14ac:dyDescent="0.25">
      <c r="A121" s="10"/>
      <c r="B121" s="10"/>
      <c r="C121" s="10"/>
      <c r="D121" s="10"/>
      <c r="E121" s="10"/>
      <c r="F121" s="10"/>
      <c r="G121" s="10"/>
      <c r="H121" s="10"/>
    </row>
    <row r="122" spans="1:8" s="11" customFormat="1" x14ac:dyDescent="0.25">
      <c r="A122" s="10"/>
      <c r="B122" s="10"/>
      <c r="C122" s="10"/>
      <c r="D122" s="10"/>
      <c r="E122" s="10"/>
      <c r="F122" s="10"/>
      <c r="G122" s="10"/>
      <c r="H122" s="10"/>
    </row>
    <row r="123" spans="1:8" s="11" customFormat="1" x14ac:dyDescent="0.25">
      <c r="A123" s="10"/>
      <c r="B123" s="10"/>
      <c r="C123" s="10"/>
      <c r="D123" s="10"/>
      <c r="E123" s="10"/>
      <c r="F123" s="10"/>
      <c r="G123" s="10"/>
      <c r="H123" s="10"/>
    </row>
    <row r="124" spans="1:8" s="11" customFormat="1" x14ac:dyDescent="0.25">
      <c r="A124" s="10"/>
      <c r="B124" s="10"/>
      <c r="C124" s="10"/>
      <c r="D124" s="10"/>
      <c r="E124" s="10"/>
      <c r="F124" s="10"/>
      <c r="G124" s="10"/>
      <c r="H124" s="10"/>
    </row>
    <row r="125" spans="1:8" s="11" customFormat="1" x14ac:dyDescent="0.25">
      <c r="A125" s="10"/>
      <c r="B125" s="10"/>
      <c r="C125" s="10"/>
      <c r="D125" s="10"/>
      <c r="E125" s="10"/>
      <c r="F125" s="10"/>
      <c r="G125" s="10"/>
      <c r="H125" s="10"/>
    </row>
    <row r="126" spans="1:8" s="11" customFormat="1" x14ac:dyDescent="0.25">
      <c r="A126" s="10"/>
      <c r="B126" s="10"/>
      <c r="C126" s="10"/>
      <c r="D126" s="10"/>
      <c r="E126" s="10"/>
      <c r="F126" s="10"/>
      <c r="G126" s="10"/>
      <c r="H126" s="10"/>
    </row>
    <row r="127" spans="1:8" s="11" customFormat="1" x14ac:dyDescent="0.25">
      <c r="A127" s="10"/>
      <c r="B127" s="10"/>
      <c r="C127" s="10"/>
      <c r="D127" s="10"/>
      <c r="E127" s="10"/>
      <c r="F127" s="10"/>
      <c r="G127" s="10"/>
      <c r="H127" s="10"/>
    </row>
    <row r="128" spans="1:8" x14ac:dyDescent="0.25">
      <c r="A128" s="19"/>
      <c r="B128" s="19"/>
      <c r="C128" s="20"/>
      <c r="D128" s="20"/>
      <c r="E128" s="19"/>
      <c r="F128" s="19"/>
      <c r="G128" s="20"/>
      <c r="H128" s="20"/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1"/>
  <sheetViews>
    <sheetView workbookViewId="0">
      <selection activeCell="E11" sqref="E11"/>
    </sheetView>
  </sheetViews>
  <sheetFormatPr defaultColWidth="11" defaultRowHeight="15.75" x14ac:dyDescent="0.25"/>
  <cols>
    <col min="1" max="1" width="10.875" style="3" customWidth="1"/>
    <col min="2" max="2" width="10.875" style="3"/>
    <col min="3" max="4" width="10.875" style="4"/>
    <col min="5" max="6" width="10.875" style="3"/>
    <col min="7" max="8" width="10.875" style="4"/>
  </cols>
  <sheetData>
    <row r="1" spans="1:8" x14ac:dyDescent="0.25">
      <c r="A1" s="50" t="s">
        <v>5</v>
      </c>
      <c r="B1" s="50"/>
      <c r="C1" s="49" t="s">
        <v>4</v>
      </c>
      <c r="D1" s="49"/>
      <c r="E1" s="53" t="s">
        <v>2</v>
      </c>
      <c r="F1" s="54"/>
      <c r="G1" s="49" t="s">
        <v>3</v>
      </c>
      <c r="H1" s="49"/>
    </row>
    <row r="2" spans="1:8" x14ac:dyDescent="0.25">
      <c r="A2" s="3" t="s">
        <v>0</v>
      </c>
      <c r="B2" s="3" t="s">
        <v>1</v>
      </c>
      <c r="C2" s="4" t="s">
        <v>0</v>
      </c>
      <c r="D2" s="4" t="s">
        <v>1</v>
      </c>
      <c r="E2" s="3" t="s">
        <v>0</v>
      </c>
      <c r="F2" s="3" t="s">
        <v>1</v>
      </c>
      <c r="G2" s="4" t="s">
        <v>0</v>
      </c>
      <c r="H2" s="4" t="s">
        <v>1</v>
      </c>
    </row>
    <row r="3" spans="1:8" x14ac:dyDescent="0.25">
      <c r="A3" s="14">
        <v>0.21895000000000001</v>
      </c>
      <c r="B3" s="14">
        <v>0.56806800000000002</v>
      </c>
      <c r="C3" s="13">
        <v>0.27624599999999999</v>
      </c>
      <c r="D3" s="13">
        <v>0.41737099999999999</v>
      </c>
      <c r="E3" s="14">
        <v>0.27262599999999998</v>
      </c>
      <c r="F3" s="14">
        <v>0.58133299999999999</v>
      </c>
      <c r="G3" s="13">
        <v>0.246671</v>
      </c>
      <c r="H3" s="13">
        <v>0.377025</v>
      </c>
    </row>
    <row r="4" spans="1:8" x14ac:dyDescent="0.25">
      <c r="A4" s="14">
        <v>0.26666800000000002</v>
      </c>
      <c r="B4" s="14">
        <v>0.32824700000000001</v>
      </c>
      <c r="C4" s="13">
        <v>0.16083500000000001</v>
      </c>
      <c r="D4" s="13">
        <v>0.25029200000000001</v>
      </c>
      <c r="E4" s="14">
        <v>0.217223</v>
      </c>
      <c r="F4" s="14">
        <v>0.33531499999999997</v>
      </c>
      <c r="G4" s="13">
        <v>0.16583400000000001</v>
      </c>
      <c r="H4" s="13">
        <v>0.31285099999999999</v>
      </c>
    </row>
    <row r="5" spans="1:8" x14ac:dyDescent="0.25">
      <c r="A5" s="14">
        <v>0.17408999999999999</v>
      </c>
      <c r="B5" s="14">
        <v>0.27041599999999999</v>
      </c>
      <c r="C5" s="13">
        <v>0.182339</v>
      </c>
      <c r="D5" s="13">
        <v>0.64500000000000002</v>
      </c>
      <c r="E5" s="14">
        <v>0.23728299999999999</v>
      </c>
      <c r="F5" s="14">
        <v>0.31083300000000003</v>
      </c>
      <c r="G5" s="13">
        <v>0.16583200000000001</v>
      </c>
      <c r="H5" s="13">
        <v>0.25091799999999997</v>
      </c>
    </row>
    <row r="6" spans="1:8" x14ac:dyDescent="0.25">
      <c r="A6" s="14">
        <v>0.184167</v>
      </c>
      <c r="B6" s="14">
        <v>0.18582099999999999</v>
      </c>
      <c r="C6" s="13">
        <v>0.19416600000000001</v>
      </c>
      <c r="D6" s="13">
        <v>0.257938</v>
      </c>
      <c r="E6" s="14">
        <v>0.238847</v>
      </c>
      <c r="F6" s="14">
        <v>0.28161199999999997</v>
      </c>
      <c r="G6" s="13">
        <v>0.11749999999999999</v>
      </c>
      <c r="H6" s="13">
        <v>0.46160600000000002</v>
      </c>
    </row>
    <row r="7" spans="1:8" x14ac:dyDescent="0.25">
      <c r="A7" s="14">
        <v>0.32006400000000002</v>
      </c>
      <c r="B7" s="14">
        <v>0.233957</v>
      </c>
      <c r="C7" s="13">
        <v>0.200298</v>
      </c>
      <c r="D7" s="13">
        <v>0.555002</v>
      </c>
      <c r="E7" s="14">
        <v>0.183889</v>
      </c>
      <c r="F7" s="14">
        <v>0.170929</v>
      </c>
      <c r="G7" s="13">
        <v>0.224106</v>
      </c>
      <c r="H7" s="13">
        <v>0.34749999999999998</v>
      </c>
    </row>
    <row r="8" spans="1:8" x14ac:dyDescent="0.25">
      <c r="A8" s="14">
        <v>0.35291800000000001</v>
      </c>
      <c r="B8" s="14">
        <v>0.26821099999999998</v>
      </c>
      <c r="C8" s="13">
        <v>0.20666200000000001</v>
      </c>
      <c r="D8" s="13">
        <v>0.83288600000000002</v>
      </c>
      <c r="E8" s="14">
        <v>0.14055100000000001</v>
      </c>
      <c r="F8" s="14">
        <v>0.187143</v>
      </c>
      <c r="G8" s="13">
        <v>0.21694099999999999</v>
      </c>
      <c r="H8" s="13">
        <v>0.23279</v>
      </c>
    </row>
    <row r="9" spans="1:8" x14ac:dyDescent="0.25">
      <c r="A9" s="14">
        <v>0.32738899999999999</v>
      </c>
      <c r="B9" s="14">
        <v>0.342082</v>
      </c>
      <c r="C9" s="13">
        <v>0.41721799999999998</v>
      </c>
      <c r="D9" s="13">
        <v>0.187001</v>
      </c>
      <c r="E9" s="14">
        <v>0.29597800000000002</v>
      </c>
      <c r="F9" s="14">
        <v>0.44992199999999999</v>
      </c>
      <c r="G9" s="13">
        <v>0.313</v>
      </c>
      <c r="H9" s="13">
        <v>0.29357800000000001</v>
      </c>
    </row>
    <row r="10" spans="1:8" x14ac:dyDescent="0.25">
      <c r="A10" s="14">
        <v>0.24285799999999999</v>
      </c>
      <c r="B10" s="14">
        <v>0.24460699999999999</v>
      </c>
      <c r="C10" s="13">
        <v>0.25571100000000002</v>
      </c>
      <c r="D10" s="13">
        <v>0.30617299999999997</v>
      </c>
      <c r="E10" s="14">
        <v>0.25275300000000001</v>
      </c>
      <c r="F10" s="14">
        <v>0.31615199999999999</v>
      </c>
      <c r="G10" s="13">
        <v>0.29744100000000001</v>
      </c>
      <c r="H10" s="13">
        <v>0.25575599999999998</v>
      </c>
    </row>
    <row r="11" spans="1:8" x14ac:dyDescent="0.25">
      <c r="A11" s="14">
        <v>0.197542</v>
      </c>
      <c r="B11" s="14">
        <v>0.16366700000000001</v>
      </c>
      <c r="C11" s="13">
        <v>0.26435399999999998</v>
      </c>
      <c r="D11" s="13">
        <v>0.168132</v>
      </c>
      <c r="E11" s="14">
        <v>0.204762</v>
      </c>
      <c r="F11" s="14">
        <v>0.18452499999999999</v>
      </c>
      <c r="G11" s="13">
        <v>0.38125100000000001</v>
      </c>
      <c r="H11" s="13">
        <v>0.233378</v>
      </c>
    </row>
    <row r="12" spans="1:8" x14ac:dyDescent="0.25">
      <c r="A12" s="14">
        <v>0.16437599999999999</v>
      </c>
      <c r="B12" s="14">
        <v>0.25231399999999998</v>
      </c>
      <c r="C12" s="13">
        <v>0.17583399999999999</v>
      </c>
      <c r="D12" s="13">
        <v>0.266125</v>
      </c>
      <c r="E12" s="14">
        <v>0.185558</v>
      </c>
      <c r="F12" s="14">
        <v>0.11706</v>
      </c>
      <c r="G12" s="13">
        <v>0.203572</v>
      </c>
      <c r="H12" s="13">
        <v>0.248198</v>
      </c>
    </row>
    <row r="13" spans="1:8" x14ac:dyDescent="0.25">
      <c r="A13" s="14">
        <v>0.43166199999999999</v>
      </c>
      <c r="B13" s="14">
        <v>0.37870599999999999</v>
      </c>
      <c r="C13" s="13">
        <v>0.196385</v>
      </c>
      <c r="D13" s="13">
        <v>0.232207</v>
      </c>
      <c r="E13" s="14">
        <v>0.46249000000000001</v>
      </c>
      <c r="F13" s="14">
        <v>0.36060500000000001</v>
      </c>
      <c r="G13" s="13">
        <v>0.235736</v>
      </c>
      <c r="H13" s="13">
        <v>0.163773</v>
      </c>
    </row>
    <row r="14" spans="1:8" x14ac:dyDescent="0.25">
      <c r="A14" s="14">
        <v>0.51389099999999999</v>
      </c>
      <c r="B14" s="14">
        <v>0.33014500000000002</v>
      </c>
      <c r="C14" s="13">
        <v>0.25679800000000003</v>
      </c>
      <c r="D14" s="13">
        <v>0.35909999999999997</v>
      </c>
      <c r="E14" s="14">
        <v>0.34739999999999999</v>
      </c>
      <c r="F14" s="14">
        <v>0.35097200000000001</v>
      </c>
      <c r="G14" s="13">
        <v>0.29111900000000002</v>
      </c>
      <c r="H14" s="13">
        <v>0.16992399999999999</v>
      </c>
    </row>
    <row r="15" spans="1:8" x14ac:dyDescent="0.25">
      <c r="A15" s="14">
        <v>0.23852000000000001</v>
      </c>
      <c r="B15" s="14">
        <v>0.345356</v>
      </c>
      <c r="C15" s="13">
        <v>0.25227899999999998</v>
      </c>
      <c r="D15" s="13">
        <v>0.17774000000000001</v>
      </c>
      <c r="E15" s="14">
        <v>0.50846800000000003</v>
      </c>
      <c r="F15" s="14">
        <v>0.35954199999999997</v>
      </c>
      <c r="G15" s="13">
        <v>0.34889500000000001</v>
      </c>
      <c r="H15" s="13">
        <v>0.162412</v>
      </c>
    </row>
    <row r="16" spans="1:8" x14ac:dyDescent="0.25">
      <c r="A16" s="14">
        <v>0.16139000000000001</v>
      </c>
      <c r="B16" s="14">
        <v>0.38827600000000001</v>
      </c>
      <c r="C16" s="13">
        <v>0.20771000000000001</v>
      </c>
      <c r="D16" s="13">
        <v>0.30685600000000002</v>
      </c>
      <c r="E16" s="14">
        <v>0.40370200000000001</v>
      </c>
      <c r="F16" s="14">
        <v>0.48637900000000001</v>
      </c>
      <c r="G16" s="13">
        <v>0.21431700000000001</v>
      </c>
      <c r="H16" s="13">
        <v>0.30296200000000001</v>
      </c>
    </row>
    <row r="17" spans="1:8" x14ac:dyDescent="0.25">
      <c r="A17" s="14">
        <v>0.25621300000000002</v>
      </c>
      <c r="B17" s="14">
        <v>0.19767499999999999</v>
      </c>
      <c r="C17" s="13">
        <v>0.206429</v>
      </c>
      <c r="D17" s="13">
        <v>0.32455499999999998</v>
      </c>
      <c r="E17" s="14">
        <v>0.38585799999999998</v>
      </c>
      <c r="F17" s="14">
        <v>0.55393800000000004</v>
      </c>
      <c r="G17" s="13">
        <v>0.32833499999999999</v>
      </c>
      <c r="H17" s="13">
        <v>0.484265</v>
      </c>
    </row>
    <row r="18" spans="1:8" x14ac:dyDescent="0.25">
      <c r="A18" s="14">
        <v>0.22500100000000001</v>
      </c>
      <c r="B18" s="14">
        <v>0.61671100000000001</v>
      </c>
      <c r="C18" s="13">
        <v>0.17666699999999999</v>
      </c>
      <c r="D18" s="13">
        <v>0.26453300000000002</v>
      </c>
      <c r="E18" s="14">
        <v>0.305537</v>
      </c>
      <c r="F18" s="14">
        <v>0.34828399999999998</v>
      </c>
      <c r="G18" s="13">
        <v>0.25355499999999997</v>
      </c>
      <c r="H18" s="13">
        <v>0.54111299999999996</v>
      </c>
    </row>
    <row r="19" spans="1:8" x14ac:dyDescent="0.25">
      <c r="A19" s="14">
        <v>0.44501499999999999</v>
      </c>
      <c r="B19" s="14">
        <v>0.43409500000000001</v>
      </c>
      <c r="C19" s="13">
        <v>0.28646199999999999</v>
      </c>
      <c r="D19" s="13">
        <v>0.33796100000000001</v>
      </c>
      <c r="E19" s="14">
        <v>0.79075499999999999</v>
      </c>
      <c r="F19" s="14">
        <v>0.43221500000000002</v>
      </c>
      <c r="G19" s="13">
        <v>0.60667000000000004</v>
      </c>
      <c r="H19" s="13">
        <v>0.42893300000000001</v>
      </c>
    </row>
    <row r="20" spans="1:8" x14ac:dyDescent="0.25">
      <c r="A20" s="14">
        <v>0.32999400000000001</v>
      </c>
      <c r="B20" s="14">
        <v>0.334839</v>
      </c>
      <c r="C20" s="13">
        <v>0.315002</v>
      </c>
      <c r="D20" s="13">
        <v>0.37028299999999997</v>
      </c>
      <c r="E20" s="14">
        <v>0.67600099999999996</v>
      </c>
      <c r="F20" s="14">
        <v>0.31543199999999999</v>
      </c>
      <c r="G20" s="13">
        <v>0.28780499999999998</v>
      </c>
      <c r="H20" s="13">
        <v>0.41111599999999998</v>
      </c>
    </row>
    <row r="21" spans="1:8" x14ac:dyDescent="0.25">
      <c r="A21" s="14">
        <v>0.188254</v>
      </c>
      <c r="B21" s="14">
        <v>0.21083399999999999</v>
      </c>
      <c r="C21" s="13">
        <v>0.15246100000000001</v>
      </c>
      <c r="D21" s="13">
        <v>0.264845</v>
      </c>
      <c r="E21" s="14">
        <v>0.54544000000000004</v>
      </c>
      <c r="F21" s="14">
        <v>0.26793400000000001</v>
      </c>
      <c r="G21" s="13">
        <v>0.20138800000000001</v>
      </c>
      <c r="H21" s="13">
        <v>0.32062400000000002</v>
      </c>
    </row>
    <row r="22" spans="1:8" x14ac:dyDescent="0.25">
      <c r="A22" s="14">
        <v>0.246668</v>
      </c>
      <c r="B22" s="14">
        <v>0.24745900000000001</v>
      </c>
      <c r="C22" s="13">
        <v>0.21</v>
      </c>
      <c r="D22" s="13">
        <v>0.265401</v>
      </c>
      <c r="E22" s="14">
        <v>0.35324499999999998</v>
      </c>
      <c r="F22" s="14">
        <v>0.35430600000000001</v>
      </c>
      <c r="G22" s="13">
        <v>0.34478500000000001</v>
      </c>
      <c r="H22" s="13">
        <v>0.55998800000000004</v>
      </c>
    </row>
    <row r="23" spans="1:8" x14ac:dyDescent="0.25">
      <c r="A23" s="14">
        <v>0.219781</v>
      </c>
      <c r="B23" s="14">
        <v>0.33127400000000001</v>
      </c>
      <c r="C23" s="13">
        <v>0.33464700000000003</v>
      </c>
      <c r="D23" s="13">
        <v>0.27320299999999997</v>
      </c>
      <c r="E23" s="14">
        <v>0.41550999999999999</v>
      </c>
      <c r="F23" s="14">
        <v>0.457959</v>
      </c>
      <c r="G23" s="13">
        <v>0.19861200000000001</v>
      </c>
      <c r="H23" s="13">
        <v>0.30086800000000002</v>
      </c>
    </row>
    <row r="24" spans="1:8" x14ac:dyDescent="0.25">
      <c r="A24" s="14">
        <v>0.25500200000000001</v>
      </c>
      <c r="B24" s="14">
        <v>0.45838600000000002</v>
      </c>
      <c r="C24" s="13">
        <v>0.32243500000000003</v>
      </c>
      <c r="D24" s="13">
        <v>0.39656599999999997</v>
      </c>
      <c r="E24" s="14">
        <v>0.39052399999999998</v>
      </c>
      <c r="F24" s="14">
        <v>0.45619999999999999</v>
      </c>
      <c r="G24" s="13">
        <v>0.29277999999999998</v>
      </c>
      <c r="H24" s="13">
        <v>0.24116399999999999</v>
      </c>
    </row>
    <row r="25" spans="1:8" x14ac:dyDescent="0.25">
      <c r="A25" s="14">
        <v>0.32614599999999999</v>
      </c>
      <c r="B25" s="14">
        <v>0.265206</v>
      </c>
      <c r="C25" s="13">
        <v>0.17159099999999999</v>
      </c>
      <c r="D25" s="13">
        <v>0.28648299999999999</v>
      </c>
      <c r="E25" s="14">
        <v>0.243807</v>
      </c>
      <c r="F25" s="14">
        <v>0.26983400000000002</v>
      </c>
      <c r="G25" s="13">
        <v>0.27699499999999999</v>
      </c>
      <c r="H25" s="13">
        <v>0.44287100000000001</v>
      </c>
    </row>
    <row r="26" spans="1:8" x14ac:dyDescent="0.25">
      <c r="A26" s="14">
        <v>0.235288</v>
      </c>
      <c r="B26" s="14">
        <v>0.24718100000000001</v>
      </c>
      <c r="C26" s="13">
        <v>0.32500200000000001</v>
      </c>
      <c r="D26" s="13">
        <v>0.43271500000000002</v>
      </c>
      <c r="E26" s="14">
        <v>0.278752</v>
      </c>
      <c r="F26" s="14">
        <v>0.46606399999999998</v>
      </c>
      <c r="G26" s="13">
        <v>0.25904500000000003</v>
      </c>
      <c r="H26" s="13">
        <v>0.68255299999999997</v>
      </c>
    </row>
    <row r="27" spans="1:8" x14ac:dyDescent="0.25">
      <c r="A27" s="14">
        <v>1.1586430000000001</v>
      </c>
      <c r="B27" s="14">
        <v>0.92180799999999996</v>
      </c>
      <c r="C27" s="13">
        <v>0.33752599999999999</v>
      </c>
      <c r="D27" s="13">
        <v>0.74233099999999996</v>
      </c>
      <c r="E27" s="14">
        <v>0.40790599999999999</v>
      </c>
      <c r="F27" s="14">
        <v>0.38500499999999999</v>
      </c>
      <c r="G27" s="13">
        <v>0.35429300000000002</v>
      </c>
      <c r="H27" s="13">
        <v>0.36180899999999999</v>
      </c>
    </row>
    <row r="28" spans="1:8" x14ac:dyDescent="0.25">
      <c r="A28" s="14">
        <v>0.45198100000000002</v>
      </c>
      <c r="B28" s="14">
        <v>0.49757299999999999</v>
      </c>
      <c r="C28" s="13">
        <v>0.34190599999999999</v>
      </c>
      <c r="D28" s="13">
        <v>0.374085</v>
      </c>
      <c r="E28" s="14">
        <v>0.78768099999999996</v>
      </c>
      <c r="F28" s="14">
        <v>0.496666</v>
      </c>
      <c r="G28" s="13">
        <v>0.21468100000000001</v>
      </c>
      <c r="H28" s="13">
        <v>0.26278099999999999</v>
      </c>
    </row>
    <row r="29" spans="1:8" x14ac:dyDescent="0.25">
      <c r="A29" s="14">
        <v>0.59582999999999997</v>
      </c>
      <c r="B29" s="14">
        <v>0.25947700000000001</v>
      </c>
      <c r="C29" s="13">
        <v>0.35259400000000002</v>
      </c>
      <c r="D29" s="13">
        <v>0.239508</v>
      </c>
      <c r="E29" s="14">
        <v>0.485126</v>
      </c>
      <c r="F29" s="14">
        <v>0.37862499999999999</v>
      </c>
      <c r="G29" s="13">
        <v>0.20984900000000001</v>
      </c>
      <c r="H29" s="13">
        <v>0.31863200000000003</v>
      </c>
    </row>
    <row r="30" spans="1:8" x14ac:dyDescent="0.25">
      <c r="A30" s="14">
        <v>0.29375000000000001</v>
      </c>
      <c r="B30" s="14">
        <v>0.29413699999999998</v>
      </c>
      <c r="C30" s="13">
        <v>0.22816700000000001</v>
      </c>
      <c r="D30" s="13">
        <v>0.30187599999999998</v>
      </c>
      <c r="E30" s="14">
        <v>0.29935899999999999</v>
      </c>
      <c r="F30" s="14">
        <v>0.31854100000000002</v>
      </c>
      <c r="G30" s="13">
        <v>0.240596</v>
      </c>
      <c r="H30" s="13">
        <v>0.33030799999999999</v>
      </c>
    </row>
    <row r="31" spans="1:8" x14ac:dyDescent="0.25">
      <c r="A31" s="14">
        <v>0.28812599999999999</v>
      </c>
      <c r="B31" s="14">
        <v>0.361757</v>
      </c>
      <c r="C31" s="13">
        <v>0.22994600000000001</v>
      </c>
      <c r="D31" s="13">
        <v>0.25722200000000001</v>
      </c>
      <c r="E31" s="14">
        <v>0.30862800000000001</v>
      </c>
      <c r="F31" s="14">
        <v>0.29610999999999998</v>
      </c>
      <c r="G31" s="13">
        <v>0.238313</v>
      </c>
      <c r="H31" s="13">
        <v>0.28976099999999999</v>
      </c>
    </row>
    <row r="32" spans="1:8" x14ac:dyDescent="0.25">
      <c r="A32" s="14">
        <v>0.231905</v>
      </c>
      <c r="B32" s="14">
        <v>0.38778800000000002</v>
      </c>
      <c r="C32" s="13">
        <v>0.26958399999999999</v>
      </c>
      <c r="D32" s="13">
        <v>0.26107000000000002</v>
      </c>
      <c r="E32" s="14">
        <v>0.251112</v>
      </c>
      <c r="F32" s="14">
        <v>0.37098300000000001</v>
      </c>
      <c r="G32" s="13">
        <v>0.26041700000000001</v>
      </c>
      <c r="H32" s="13">
        <v>0.40004499999999998</v>
      </c>
    </row>
    <row r="33" spans="1:8" x14ac:dyDescent="0.25">
      <c r="A33" s="14">
        <v>0.53594799999999998</v>
      </c>
      <c r="B33" s="14">
        <v>0.67357100000000003</v>
      </c>
      <c r="C33" s="13">
        <v>0.17463000000000001</v>
      </c>
      <c r="D33" s="13">
        <v>0.33193400000000001</v>
      </c>
      <c r="E33" s="14">
        <v>0.60257499999999997</v>
      </c>
      <c r="F33" s="14">
        <v>0.24684800000000001</v>
      </c>
      <c r="G33" s="13">
        <v>0.73633199999999999</v>
      </c>
      <c r="H33" s="13">
        <v>0.71543900000000005</v>
      </c>
    </row>
    <row r="34" spans="1:8" x14ac:dyDescent="0.25">
      <c r="A34" s="14">
        <v>0.40036899999999997</v>
      </c>
      <c r="B34" s="14">
        <v>0.29141699999999998</v>
      </c>
      <c r="C34" s="13">
        <v>0.16777800000000001</v>
      </c>
      <c r="D34" s="13">
        <v>0.25216100000000002</v>
      </c>
      <c r="E34" s="14">
        <v>0.25484000000000001</v>
      </c>
      <c r="F34" s="14">
        <v>0.43732500000000002</v>
      </c>
      <c r="G34" s="13">
        <v>0.58499999999999996</v>
      </c>
      <c r="H34" s="13">
        <v>0.45178699999999999</v>
      </c>
    </row>
    <row r="35" spans="1:8" x14ac:dyDescent="0.25">
      <c r="A35" s="14">
        <v>0.129167</v>
      </c>
      <c r="B35" s="14">
        <v>0.17033300000000001</v>
      </c>
      <c r="C35" s="13">
        <v>0.229019</v>
      </c>
      <c r="D35" s="13">
        <v>0.25763900000000001</v>
      </c>
      <c r="E35" s="14">
        <v>0.247809</v>
      </c>
      <c r="F35" s="14">
        <v>0.306668</v>
      </c>
      <c r="G35" s="13">
        <v>0.20133000000000001</v>
      </c>
      <c r="H35" s="13">
        <v>0.30907299999999999</v>
      </c>
    </row>
    <row r="36" spans="1:8" x14ac:dyDescent="0.25">
      <c r="A36" s="14">
        <v>0.189771</v>
      </c>
      <c r="B36" s="14">
        <v>0.26802100000000001</v>
      </c>
      <c r="C36" s="13">
        <v>0.33462900000000001</v>
      </c>
      <c r="D36" s="13">
        <v>0.38003700000000001</v>
      </c>
      <c r="E36" s="14">
        <v>0.26249600000000001</v>
      </c>
      <c r="F36" s="14">
        <v>0.390123</v>
      </c>
      <c r="G36" s="13">
        <v>0.194609</v>
      </c>
      <c r="H36" s="13">
        <v>0.189026</v>
      </c>
    </row>
    <row r="37" spans="1:8" x14ac:dyDescent="0.25">
      <c r="A37" s="14">
        <v>0.262262</v>
      </c>
      <c r="B37" s="14">
        <v>0.125833</v>
      </c>
      <c r="C37" s="13">
        <v>0.29985400000000001</v>
      </c>
      <c r="D37" s="13">
        <v>0.20555200000000001</v>
      </c>
      <c r="E37" s="14">
        <v>0.41990499999999997</v>
      </c>
      <c r="F37" s="14">
        <v>0.29592800000000002</v>
      </c>
      <c r="G37" s="13">
        <v>0.15375</v>
      </c>
      <c r="H37" s="13">
        <v>0.24746799999999999</v>
      </c>
    </row>
    <row r="38" spans="1:8" x14ac:dyDescent="0.25">
      <c r="A38" s="14">
        <v>0.25229000000000001</v>
      </c>
      <c r="B38" s="14">
        <v>0.31245600000000001</v>
      </c>
      <c r="C38" s="13">
        <v>0.21407300000000001</v>
      </c>
      <c r="D38" s="13">
        <v>0.21962899999999999</v>
      </c>
      <c r="E38" s="14">
        <v>0.46253499999999997</v>
      </c>
      <c r="F38" s="14">
        <v>0.51194700000000004</v>
      </c>
      <c r="G38" s="13">
        <v>0.19522500000000001</v>
      </c>
      <c r="H38" s="13">
        <v>0.33412500000000001</v>
      </c>
    </row>
    <row r="39" spans="1:8" x14ac:dyDescent="0.25">
      <c r="A39" s="14">
        <v>0.28948800000000002</v>
      </c>
      <c r="B39" s="14">
        <v>0.43800099999999997</v>
      </c>
      <c r="C39" s="13">
        <v>0.30563800000000002</v>
      </c>
      <c r="D39" s="13">
        <v>0.422157</v>
      </c>
      <c r="E39" s="14">
        <v>0.36194300000000001</v>
      </c>
      <c r="F39" s="14">
        <v>0.331372</v>
      </c>
      <c r="G39" s="13">
        <v>0.60975400000000002</v>
      </c>
      <c r="H39" s="13">
        <v>0.38009799999999999</v>
      </c>
    </row>
    <row r="40" spans="1:8" x14ac:dyDescent="0.25">
      <c r="A40" s="14">
        <v>0.46190300000000001</v>
      </c>
      <c r="B40" s="14">
        <v>0.36283700000000002</v>
      </c>
      <c r="C40" s="13">
        <v>0.482269</v>
      </c>
      <c r="D40" s="13">
        <v>0.41950199999999999</v>
      </c>
      <c r="E40" s="14">
        <v>0.50938399999999995</v>
      </c>
      <c r="F40" s="14">
        <v>0.301153</v>
      </c>
      <c r="G40" s="13">
        <v>0.35413099999999997</v>
      </c>
      <c r="H40" s="13">
        <v>0.682782</v>
      </c>
    </row>
    <row r="41" spans="1:8" x14ac:dyDescent="0.25">
      <c r="A41" s="14">
        <v>0.36907200000000001</v>
      </c>
      <c r="B41" s="14">
        <v>0.41725499999999999</v>
      </c>
      <c r="C41" s="13">
        <v>0.20166799999999999</v>
      </c>
      <c r="D41" s="13">
        <v>0.55086299999999999</v>
      </c>
      <c r="E41" s="14">
        <v>0.30202600000000002</v>
      </c>
      <c r="F41" s="14">
        <v>0.32970899999999997</v>
      </c>
      <c r="G41" s="13">
        <v>0.33470800000000001</v>
      </c>
      <c r="H41" s="13">
        <v>0.33206400000000003</v>
      </c>
    </row>
    <row r="42" spans="1:8" x14ac:dyDescent="0.25">
      <c r="A42" s="14">
        <v>0.29610900000000001</v>
      </c>
      <c r="B42" s="14">
        <v>0.32090400000000002</v>
      </c>
      <c r="C42" s="13">
        <v>0.52666999999999997</v>
      </c>
      <c r="D42" s="13">
        <v>0.34847099999999998</v>
      </c>
      <c r="E42" s="2" t="s">
        <v>6</v>
      </c>
      <c r="F42" s="14">
        <v>0.28212300000000001</v>
      </c>
      <c r="G42" s="13">
        <v>0.35585</v>
      </c>
      <c r="H42" s="13">
        <v>0.49240600000000001</v>
      </c>
    </row>
    <row r="43" spans="1:8" x14ac:dyDescent="0.25">
      <c r="A43" s="14">
        <v>0.28828100000000001</v>
      </c>
      <c r="B43" s="14">
        <v>0.32304100000000002</v>
      </c>
      <c r="C43" s="13">
        <v>0.27779399999999999</v>
      </c>
      <c r="D43" s="13">
        <v>0.47820499999999999</v>
      </c>
      <c r="E43" s="14">
        <v>0.310172</v>
      </c>
      <c r="F43" s="14">
        <v>0.320573</v>
      </c>
      <c r="G43" s="13">
        <v>0.25750099999999998</v>
      </c>
      <c r="H43" s="13">
        <v>0.224051</v>
      </c>
    </row>
    <row r="44" spans="1:8" x14ac:dyDescent="0.25">
      <c r="A44" s="14">
        <v>0.25741900000000001</v>
      </c>
      <c r="B44" s="14">
        <v>0.25233</v>
      </c>
      <c r="C44" s="13">
        <v>0.190835</v>
      </c>
      <c r="D44" s="13">
        <v>0.46182400000000001</v>
      </c>
      <c r="E44" s="14">
        <v>0.28499200000000002</v>
      </c>
      <c r="F44" s="14">
        <v>0.39475700000000002</v>
      </c>
      <c r="G44" s="13">
        <v>0.27066499999999999</v>
      </c>
      <c r="H44" s="13">
        <v>0.29688999999999999</v>
      </c>
    </row>
    <row r="45" spans="1:8" x14ac:dyDescent="0.25">
      <c r="A45" s="14">
        <v>0.19831599999999999</v>
      </c>
      <c r="B45" s="14">
        <v>0.22889200000000001</v>
      </c>
      <c r="C45" s="13">
        <v>0.21332999999999999</v>
      </c>
      <c r="D45" s="13">
        <v>0.21893000000000001</v>
      </c>
      <c r="E45" s="14">
        <v>0.29343799999999998</v>
      </c>
      <c r="F45" s="14">
        <v>0.29203499999999999</v>
      </c>
      <c r="G45" s="13">
        <v>0.17541699999999999</v>
      </c>
      <c r="H45" s="13">
        <v>0.368869</v>
      </c>
    </row>
    <row r="46" spans="1:8" x14ac:dyDescent="0.25">
      <c r="A46" s="14">
        <v>0.26500200000000002</v>
      </c>
      <c r="B46" s="14">
        <v>0.24846599999999999</v>
      </c>
      <c r="C46" s="13">
        <v>0.249168</v>
      </c>
      <c r="D46" s="13">
        <v>0.34761799999999998</v>
      </c>
      <c r="E46" s="14">
        <v>0.36280899999999999</v>
      </c>
      <c r="F46" s="14">
        <v>0.46520299999999998</v>
      </c>
      <c r="G46" s="13">
        <v>0.24778</v>
      </c>
      <c r="H46" s="13">
        <v>0.26278499999999999</v>
      </c>
    </row>
    <row r="47" spans="1:8" x14ac:dyDescent="0.25">
      <c r="A47" s="14">
        <v>0.41839100000000001</v>
      </c>
      <c r="B47" s="14">
        <v>0.51369500000000001</v>
      </c>
      <c r="C47" s="13">
        <v>0.29117100000000001</v>
      </c>
      <c r="D47" s="13">
        <v>0.50052700000000006</v>
      </c>
      <c r="E47" s="14">
        <v>0.26625100000000002</v>
      </c>
      <c r="F47" s="14">
        <v>0.36333900000000002</v>
      </c>
      <c r="G47" s="13">
        <v>0.31555699999999998</v>
      </c>
      <c r="H47" s="13">
        <v>0.56681800000000004</v>
      </c>
    </row>
    <row r="48" spans="1:8" x14ac:dyDescent="0.25">
      <c r="A48" s="14">
        <v>0.181787</v>
      </c>
      <c r="B48" s="14">
        <v>0.35416500000000001</v>
      </c>
      <c r="C48" s="13">
        <v>0.68527199999999999</v>
      </c>
      <c r="D48" s="13">
        <v>0.45932600000000001</v>
      </c>
      <c r="E48" s="14">
        <v>0.55157299999999998</v>
      </c>
      <c r="F48" s="14">
        <v>0.453324</v>
      </c>
      <c r="G48" s="13">
        <v>0.188892</v>
      </c>
      <c r="H48" s="13">
        <v>0.30648599999999998</v>
      </c>
    </row>
    <row r="49" spans="1:8" x14ac:dyDescent="0.25">
      <c r="A49" s="14">
        <v>0.34613100000000002</v>
      </c>
      <c r="B49" s="14">
        <v>0.44857000000000002</v>
      </c>
      <c r="C49" s="13">
        <v>0.48374800000000001</v>
      </c>
      <c r="D49" s="13">
        <v>0.320214</v>
      </c>
      <c r="E49" s="14">
        <v>0.30695299999999998</v>
      </c>
      <c r="F49" s="14">
        <v>0.40903400000000001</v>
      </c>
      <c r="G49" s="13">
        <v>0.20571500000000001</v>
      </c>
      <c r="H49" s="13">
        <v>0.42077500000000001</v>
      </c>
    </row>
    <row r="50" spans="1:8" x14ac:dyDescent="0.25">
      <c r="A50" s="14">
        <v>0.46035900000000002</v>
      </c>
      <c r="B50" s="14">
        <v>0.47936800000000002</v>
      </c>
      <c r="C50" s="13">
        <v>0.28124700000000002</v>
      </c>
      <c r="D50" s="13">
        <v>0.28811900000000001</v>
      </c>
      <c r="E50" s="14">
        <v>0.49888700000000002</v>
      </c>
      <c r="F50" s="14">
        <v>0.47558499999999998</v>
      </c>
      <c r="G50" s="13">
        <v>0.33457999999999999</v>
      </c>
      <c r="H50" s="13">
        <v>0.48924600000000001</v>
      </c>
    </row>
    <row r="51" spans="1:8" x14ac:dyDescent="0.25">
      <c r="A51" s="14">
        <v>0.34158300000000003</v>
      </c>
      <c r="B51" s="14">
        <v>0.93970600000000004</v>
      </c>
      <c r="C51" s="13">
        <v>0.38956800000000003</v>
      </c>
      <c r="D51" s="13">
        <v>0.19040899999999999</v>
      </c>
      <c r="E51" s="14">
        <v>0.45014599999999999</v>
      </c>
      <c r="F51" s="14">
        <v>0.60433300000000001</v>
      </c>
      <c r="G51" s="13">
        <v>0.34221400000000002</v>
      </c>
      <c r="H51" s="13">
        <v>0.76596399999999998</v>
      </c>
    </row>
    <row r="52" spans="1:8" x14ac:dyDescent="0.25">
      <c r="A52" s="14">
        <v>0.386376</v>
      </c>
      <c r="B52" s="14">
        <v>0.48536299999999999</v>
      </c>
      <c r="C52" s="13">
        <v>0.22106999999999999</v>
      </c>
      <c r="D52" s="13">
        <v>0.27430900000000003</v>
      </c>
      <c r="E52" s="14">
        <v>0.35499199999999997</v>
      </c>
      <c r="F52" s="14">
        <v>0.417348</v>
      </c>
      <c r="G52" s="13">
        <v>0.24004</v>
      </c>
      <c r="H52" s="13">
        <v>0.41252</v>
      </c>
    </row>
    <row r="53" spans="1:8" x14ac:dyDescent="0.25">
      <c r="A53" s="14">
        <v>0.35902600000000001</v>
      </c>
      <c r="B53" s="14">
        <v>0.36291499999999999</v>
      </c>
      <c r="C53" s="13">
        <v>0.245449</v>
      </c>
      <c r="D53" s="13">
        <v>0.20611099999999999</v>
      </c>
      <c r="E53" s="14">
        <v>0.46281299999999997</v>
      </c>
      <c r="F53" s="14">
        <v>0.37767400000000001</v>
      </c>
      <c r="G53" s="13">
        <v>0.22971800000000001</v>
      </c>
      <c r="H53" s="13">
        <v>0.26472200000000001</v>
      </c>
    </row>
    <row r="54" spans="1:8" x14ac:dyDescent="0.25">
      <c r="A54" s="14">
        <v>0.35783199999999998</v>
      </c>
      <c r="B54" s="14">
        <v>0.37440600000000002</v>
      </c>
      <c r="C54" s="13">
        <v>0.22215599999999999</v>
      </c>
      <c r="D54" s="13">
        <v>0.263268</v>
      </c>
      <c r="E54" s="14">
        <v>0.39308599999999999</v>
      </c>
      <c r="F54" s="14">
        <v>0.31336000000000003</v>
      </c>
      <c r="G54" s="13">
        <v>0.19500100000000001</v>
      </c>
      <c r="H54" s="13">
        <v>0.21451999999999999</v>
      </c>
    </row>
    <row r="55" spans="1:8" x14ac:dyDescent="0.25">
      <c r="A55" s="14">
        <v>0.26753500000000002</v>
      </c>
      <c r="B55" s="14">
        <v>0.29939300000000002</v>
      </c>
      <c r="C55" s="13">
        <v>0.32416600000000001</v>
      </c>
      <c r="D55" s="13">
        <v>0.32483899999999999</v>
      </c>
      <c r="E55" s="14">
        <v>0.35410199999999997</v>
      </c>
      <c r="F55" s="14">
        <v>0.331814</v>
      </c>
      <c r="G55" s="13">
        <v>0.24388899999999999</v>
      </c>
      <c r="H55" s="13">
        <v>0.21462100000000001</v>
      </c>
    </row>
    <row r="56" spans="1:8" x14ac:dyDescent="0.25">
      <c r="A56" s="14">
        <v>0.32613700000000001</v>
      </c>
      <c r="B56" s="14">
        <v>0.30625400000000003</v>
      </c>
      <c r="C56" s="13">
        <v>0.20885100000000001</v>
      </c>
      <c r="D56" s="13">
        <v>0.20030899999999999</v>
      </c>
      <c r="E56" s="14">
        <v>0.42566599999999999</v>
      </c>
      <c r="F56" s="14">
        <v>0.29176999999999997</v>
      </c>
      <c r="G56" s="13">
        <v>0.20321700000000001</v>
      </c>
      <c r="H56" s="13">
        <v>0.232907</v>
      </c>
    </row>
    <row r="57" spans="1:8" x14ac:dyDescent="0.25">
      <c r="A57" s="14">
        <v>0.15792700000000001</v>
      </c>
      <c r="B57" s="14">
        <v>0.296126</v>
      </c>
      <c r="C57" s="13">
        <v>0.37833299999999997</v>
      </c>
      <c r="D57" s="13">
        <v>0.38834000000000002</v>
      </c>
      <c r="E57" s="14">
        <v>0.223995</v>
      </c>
      <c r="F57" s="14">
        <v>0.33111099999999999</v>
      </c>
      <c r="G57" s="13">
        <v>0.42666700000000002</v>
      </c>
      <c r="H57" s="13">
        <v>0.35352299999999998</v>
      </c>
    </row>
    <row r="58" spans="1:8" x14ac:dyDescent="0.25">
      <c r="A58" s="14">
        <v>0.23291700000000001</v>
      </c>
      <c r="B58" s="14">
        <v>0.39073400000000003</v>
      </c>
      <c r="C58" s="13">
        <v>0.360402</v>
      </c>
      <c r="D58" s="13">
        <v>0.50865400000000005</v>
      </c>
      <c r="E58" s="14">
        <v>0.43833299999999997</v>
      </c>
      <c r="F58" s="14">
        <v>0.38332699999999997</v>
      </c>
      <c r="G58" s="13">
        <v>0.26249899999999998</v>
      </c>
      <c r="H58" s="13">
        <v>0.65855200000000003</v>
      </c>
    </row>
    <row r="59" spans="1:8" x14ac:dyDescent="0.25">
      <c r="A59" s="14">
        <v>0.28823300000000002</v>
      </c>
      <c r="B59" s="14">
        <v>0.46041399999999999</v>
      </c>
      <c r="C59" s="13">
        <v>0.197493</v>
      </c>
      <c r="D59" s="13">
        <v>0.59214299999999997</v>
      </c>
      <c r="E59" s="14">
        <v>0.29033300000000001</v>
      </c>
      <c r="F59" s="14">
        <v>0.37070999999999998</v>
      </c>
      <c r="G59" s="13">
        <v>0.43369000000000002</v>
      </c>
      <c r="H59" s="13">
        <v>0.31312400000000001</v>
      </c>
    </row>
    <row r="60" spans="1:8" x14ac:dyDescent="0.25">
      <c r="A60" s="14">
        <v>0.36444300000000002</v>
      </c>
      <c r="B60" s="14">
        <v>0.45588299999999998</v>
      </c>
      <c r="C60" s="13">
        <v>0.228853</v>
      </c>
      <c r="D60" s="13">
        <v>0.255911</v>
      </c>
      <c r="E60" s="14">
        <v>0.456036</v>
      </c>
      <c r="F60" s="14">
        <v>0.27690199999999998</v>
      </c>
      <c r="G60" s="13">
        <v>0.21416399999999999</v>
      </c>
      <c r="H60" s="13">
        <v>0.36448199999999997</v>
      </c>
    </row>
    <row r="61" spans="1:8" x14ac:dyDescent="0.25">
      <c r="A61" s="14">
        <v>0.184166</v>
      </c>
      <c r="B61" s="14">
        <v>0.32562099999999999</v>
      </c>
      <c r="C61" s="13">
        <v>0.26680599999999999</v>
      </c>
      <c r="D61" s="13">
        <v>0.33473999999999998</v>
      </c>
      <c r="E61" s="14">
        <v>0.48347200000000001</v>
      </c>
      <c r="F61" s="14">
        <v>0.29875000000000002</v>
      </c>
      <c r="G61" s="13">
        <v>0.242951</v>
      </c>
      <c r="H61" s="13">
        <v>0.41274699999999998</v>
      </c>
    </row>
    <row r="62" spans="1:8" x14ac:dyDescent="0.25">
      <c r="A62" s="14">
        <v>0.20611099999999999</v>
      </c>
      <c r="B62" s="14">
        <v>0.31573099999999998</v>
      </c>
      <c r="C62" s="13">
        <v>0.590001</v>
      </c>
      <c r="D62" s="13">
        <v>0.41513899999999998</v>
      </c>
      <c r="E62" s="14">
        <v>0.57963699999999996</v>
      </c>
      <c r="F62" s="14">
        <v>0.70535700000000001</v>
      </c>
      <c r="G62" s="13">
        <v>0.20166600000000001</v>
      </c>
      <c r="H62" s="13">
        <v>0.353242</v>
      </c>
    </row>
    <row r="63" spans="1:8" x14ac:dyDescent="0.25">
      <c r="A63" s="14">
        <v>0.23763600000000001</v>
      </c>
      <c r="B63" s="14">
        <v>0.26621299999999998</v>
      </c>
      <c r="C63" s="13">
        <v>0.17499899999999999</v>
      </c>
      <c r="D63" s="13">
        <v>0.18509500000000001</v>
      </c>
      <c r="E63" s="14">
        <v>0.29402699999999998</v>
      </c>
      <c r="F63" s="14">
        <v>0.39707199999999998</v>
      </c>
      <c r="G63" s="13">
        <v>0.44874900000000001</v>
      </c>
      <c r="H63" s="13">
        <v>0.67251899999999998</v>
      </c>
    </row>
    <row r="64" spans="1:8" x14ac:dyDescent="0.25">
      <c r="A64" s="14">
        <v>0.26055299999999998</v>
      </c>
      <c r="B64" s="14">
        <v>0.32072200000000001</v>
      </c>
      <c r="C64" s="13">
        <v>0.32793899999999998</v>
      </c>
      <c r="D64" s="13">
        <v>0.22035299999999999</v>
      </c>
      <c r="E64" s="14">
        <v>0.25666800000000001</v>
      </c>
      <c r="F64" s="14">
        <v>0.256573</v>
      </c>
      <c r="G64" s="13">
        <v>0.27525899999999998</v>
      </c>
      <c r="H64" s="13">
        <v>0.55272699999999997</v>
      </c>
    </row>
    <row r="65" spans="1:18" x14ac:dyDescent="0.25">
      <c r="A65" s="14">
        <v>0.21373500000000001</v>
      </c>
      <c r="B65" s="14">
        <v>0.30859399999999998</v>
      </c>
      <c r="C65" s="13">
        <v>0.247033</v>
      </c>
      <c r="D65" s="13">
        <v>0.30774000000000001</v>
      </c>
      <c r="E65" s="14">
        <v>0.21413199999999999</v>
      </c>
      <c r="F65" s="14">
        <v>0.17041799999999999</v>
      </c>
      <c r="G65" s="13">
        <v>0.23516899999999999</v>
      </c>
      <c r="H65" s="13">
        <v>0.19467699999999999</v>
      </c>
    </row>
    <row r="66" spans="1:18" x14ac:dyDescent="0.25">
      <c r="A66" s="14">
        <v>0.336005</v>
      </c>
      <c r="B66" s="14">
        <v>0.31988800000000001</v>
      </c>
      <c r="C66" s="13">
        <v>0.19250100000000001</v>
      </c>
      <c r="D66" s="13">
        <v>0.32331799999999999</v>
      </c>
      <c r="E66" s="14">
        <v>0.209646</v>
      </c>
      <c r="F66" s="14">
        <v>0.369419</v>
      </c>
      <c r="G66" s="13">
        <v>0.254525</v>
      </c>
      <c r="H66" s="13">
        <v>0.321793</v>
      </c>
    </row>
    <row r="67" spans="1:18" x14ac:dyDescent="0.25">
      <c r="A67" s="14">
        <v>0.42498999999999998</v>
      </c>
      <c r="B67" s="14">
        <v>0.49703000000000003</v>
      </c>
      <c r="C67" s="13">
        <v>0.48788199999999998</v>
      </c>
      <c r="D67" s="13">
        <v>0.60999199999999998</v>
      </c>
      <c r="E67" s="14">
        <v>0.193332</v>
      </c>
      <c r="F67" s="14">
        <v>1.2996049999999999</v>
      </c>
      <c r="G67" s="13">
        <v>0.15778800000000001</v>
      </c>
      <c r="H67" s="13">
        <v>0.30460199999999998</v>
      </c>
    </row>
    <row r="68" spans="1:18" x14ac:dyDescent="0.25">
      <c r="A68" s="14">
        <v>0.30916900000000003</v>
      </c>
      <c r="B68" s="14">
        <v>0.35905599999999999</v>
      </c>
      <c r="C68" s="13">
        <v>0.26166800000000001</v>
      </c>
      <c r="D68" s="13">
        <v>0.50982400000000005</v>
      </c>
      <c r="E68" s="14">
        <v>0.41799700000000001</v>
      </c>
      <c r="F68" s="14">
        <v>1.083342</v>
      </c>
      <c r="G68" s="13">
        <v>0.31333499999999997</v>
      </c>
      <c r="H68" s="13">
        <v>0.47514899999999999</v>
      </c>
      <c r="K68">
        <v>0.32196963749999996</v>
      </c>
      <c r="L68">
        <v>0.37053278749999996</v>
      </c>
      <c r="M68">
        <v>0.28041724999999995</v>
      </c>
      <c r="N68">
        <v>0.34420727160493825</v>
      </c>
      <c r="O68">
        <v>0.36703353750000006</v>
      </c>
      <c r="P68">
        <v>0.38083854320987653</v>
      </c>
      <c r="Q68">
        <v>0.28478454999999991</v>
      </c>
      <c r="R68">
        <v>0.37838718749999994</v>
      </c>
    </row>
    <row r="69" spans="1:18" x14ac:dyDescent="0.25">
      <c r="A69" s="14">
        <v>0.74359399999999998</v>
      </c>
      <c r="B69" s="14">
        <v>0.29846699999999998</v>
      </c>
      <c r="C69" s="13">
        <v>0.25379800000000002</v>
      </c>
      <c r="D69" s="13">
        <v>0.35527999999999998</v>
      </c>
      <c r="E69" s="14">
        <v>0.65222999999999998</v>
      </c>
      <c r="F69" s="14">
        <v>0.38944699999999999</v>
      </c>
      <c r="G69" s="13">
        <v>0.31207800000000002</v>
      </c>
      <c r="H69" s="13">
        <v>0.31542599999999998</v>
      </c>
    </row>
    <row r="70" spans="1:18" x14ac:dyDescent="0.25">
      <c r="A70" s="14">
        <v>0.41120800000000002</v>
      </c>
      <c r="B70" s="14">
        <v>0.73161299999999996</v>
      </c>
      <c r="C70" s="13">
        <v>0.40012599999999998</v>
      </c>
      <c r="D70" s="13">
        <v>0.53984500000000002</v>
      </c>
      <c r="E70" s="14">
        <v>0.54976800000000003</v>
      </c>
      <c r="F70" s="14">
        <v>0.51033099999999998</v>
      </c>
      <c r="G70" s="13">
        <v>0.24908</v>
      </c>
      <c r="H70" s="13">
        <v>0.33547500000000002</v>
      </c>
      <c r="K70">
        <v>0.32196963749999996</v>
      </c>
      <c r="L70">
        <f>K70*1000</f>
        <v>321.96963749999998</v>
      </c>
    </row>
    <row r="71" spans="1:18" x14ac:dyDescent="0.25">
      <c r="A71" s="14">
        <v>0.21862699999999999</v>
      </c>
      <c r="B71" s="14">
        <v>0.254859</v>
      </c>
      <c r="C71" s="13">
        <v>0.27696900000000002</v>
      </c>
      <c r="D71" s="13">
        <v>0.286881</v>
      </c>
      <c r="E71" s="14">
        <v>0.35435100000000003</v>
      </c>
      <c r="F71" s="14">
        <v>0.310247</v>
      </c>
      <c r="G71" s="13">
        <v>0.17800199999999999</v>
      </c>
      <c r="H71" s="13">
        <v>0.19798099999999999</v>
      </c>
      <c r="K71">
        <v>0.37053278749999996</v>
      </c>
      <c r="L71">
        <f t="shared" ref="L71:L77" si="0">K71*1000</f>
        <v>370.53278749999998</v>
      </c>
    </row>
    <row r="72" spans="1:18" x14ac:dyDescent="0.25">
      <c r="A72" s="14">
        <v>0.20388800000000001</v>
      </c>
      <c r="B72" s="14">
        <v>0.29679100000000003</v>
      </c>
      <c r="C72" s="13">
        <v>0.42155999999999999</v>
      </c>
      <c r="D72" s="13">
        <v>0.32415899999999997</v>
      </c>
      <c r="E72" s="14">
        <v>0.17449899999999999</v>
      </c>
      <c r="F72" s="14">
        <v>0.23410600000000001</v>
      </c>
      <c r="G72" s="13">
        <v>0.26254899999999998</v>
      </c>
      <c r="H72" s="13">
        <v>0.370313</v>
      </c>
      <c r="K72">
        <v>0.28041724999999995</v>
      </c>
      <c r="L72">
        <f t="shared" si="0"/>
        <v>280.41724999999997</v>
      </c>
    </row>
    <row r="73" spans="1:18" x14ac:dyDescent="0.25">
      <c r="A73" s="14">
        <v>0.23518900000000001</v>
      </c>
      <c r="B73" s="14">
        <v>0.288572</v>
      </c>
      <c r="C73" s="13">
        <v>0.25228299999999998</v>
      </c>
      <c r="D73" s="13">
        <v>0.29545300000000002</v>
      </c>
      <c r="E73" s="14">
        <v>0.31430599999999997</v>
      </c>
      <c r="F73" s="14">
        <v>0.298321</v>
      </c>
      <c r="G73" s="13">
        <v>0.30249799999999999</v>
      </c>
      <c r="H73" s="13">
        <v>0.230184</v>
      </c>
      <c r="K73">
        <v>0.34420727160493825</v>
      </c>
      <c r="L73">
        <f t="shared" si="0"/>
        <v>344.20727160493823</v>
      </c>
    </row>
    <row r="74" spans="1:18" x14ac:dyDescent="0.25">
      <c r="A74" s="14">
        <v>0.27976099999999998</v>
      </c>
      <c r="B74" s="14">
        <v>0.30696299999999999</v>
      </c>
      <c r="C74" s="13">
        <v>0.183007</v>
      </c>
      <c r="D74" s="13">
        <v>0.27570099999999997</v>
      </c>
      <c r="E74" s="14">
        <v>0.25144</v>
      </c>
      <c r="F74" s="14">
        <v>0.44183800000000001</v>
      </c>
      <c r="G74" s="13">
        <v>0.185555</v>
      </c>
      <c r="H74" s="13">
        <v>0.582978</v>
      </c>
      <c r="K74">
        <v>0.36703353750000006</v>
      </c>
      <c r="L74">
        <f t="shared" si="0"/>
        <v>367.03353750000008</v>
      </c>
    </row>
    <row r="75" spans="1:18" x14ac:dyDescent="0.25">
      <c r="A75" s="14">
        <v>0.36333199999999999</v>
      </c>
      <c r="B75" s="14">
        <v>0.27385999999999999</v>
      </c>
      <c r="C75" s="1" t="s">
        <v>6</v>
      </c>
      <c r="D75" s="13">
        <v>9.6667000000000003E-2</v>
      </c>
      <c r="E75" s="14">
        <v>0.411663</v>
      </c>
      <c r="F75" s="14">
        <v>0.37061699999999997</v>
      </c>
      <c r="G75" s="13">
        <v>0.19666700000000001</v>
      </c>
      <c r="H75" s="13">
        <v>0.34538200000000002</v>
      </c>
      <c r="K75">
        <v>0.38083854320987653</v>
      </c>
      <c r="L75">
        <f t="shared" si="0"/>
        <v>380.83854320987655</v>
      </c>
    </row>
    <row r="76" spans="1:18" x14ac:dyDescent="0.25">
      <c r="A76" s="14">
        <v>0.2175</v>
      </c>
      <c r="B76" s="14">
        <v>0.28364600000000001</v>
      </c>
      <c r="C76" s="13">
        <v>0.14083399999999999</v>
      </c>
      <c r="D76" s="13">
        <v>0.13597200000000001</v>
      </c>
      <c r="E76" s="14">
        <v>0.28712500000000002</v>
      </c>
      <c r="F76" s="14">
        <v>0.20747699999999999</v>
      </c>
      <c r="G76" s="13">
        <v>0.156667</v>
      </c>
      <c r="H76" s="13">
        <v>0.282163</v>
      </c>
      <c r="K76">
        <v>0.28478454999999991</v>
      </c>
      <c r="L76">
        <f t="shared" si="0"/>
        <v>284.78454999999991</v>
      </c>
    </row>
    <row r="77" spans="1:18" x14ac:dyDescent="0.25">
      <c r="A77" s="14">
        <v>0.28499999999999998</v>
      </c>
      <c r="B77" s="14">
        <v>0.31880799999999998</v>
      </c>
      <c r="C77" s="13">
        <v>0.27642699999999998</v>
      </c>
      <c r="D77" s="13">
        <v>0.348638</v>
      </c>
      <c r="E77" s="14">
        <v>0.325625</v>
      </c>
      <c r="F77" s="14">
        <v>0.31161899999999998</v>
      </c>
      <c r="G77" s="13">
        <v>0.29302099999999998</v>
      </c>
      <c r="H77" s="13">
        <v>0.71806599999999998</v>
      </c>
      <c r="K77">
        <v>0.37838718749999994</v>
      </c>
      <c r="L77">
        <f t="shared" si="0"/>
        <v>378.38718749999992</v>
      </c>
    </row>
    <row r="78" spans="1:18" x14ac:dyDescent="0.25">
      <c r="A78" s="14">
        <v>0.55753900000000001</v>
      </c>
      <c r="B78" s="14">
        <v>1.604916</v>
      </c>
      <c r="C78" s="13">
        <v>0.21166299999999999</v>
      </c>
      <c r="D78" s="13">
        <v>0.26960099999999998</v>
      </c>
      <c r="E78" s="14">
        <v>0.42553200000000002</v>
      </c>
      <c r="F78" s="14">
        <v>0.246616</v>
      </c>
      <c r="G78" s="13">
        <v>0.33071600000000001</v>
      </c>
      <c r="H78" s="13">
        <v>0.50359799999999999</v>
      </c>
    </row>
    <row r="79" spans="1:18" x14ac:dyDescent="0.25">
      <c r="A79" s="14">
        <v>0.24495700000000001</v>
      </c>
      <c r="B79" s="14">
        <v>0.25562299999999999</v>
      </c>
      <c r="C79" s="13">
        <v>0.46222099999999999</v>
      </c>
      <c r="D79" s="13">
        <v>0.23558299999999999</v>
      </c>
      <c r="E79" s="14">
        <v>0.17807500000000001</v>
      </c>
      <c r="F79" s="14">
        <v>0.28661900000000001</v>
      </c>
      <c r="G79" s="13">
        <v>0.51519700000000002</v>
      </c>
      <c r="H79" s="13">
        <v>0.45411099999999999</v>
      </c>
    </row>
    <row r="80" spans="1:18" x14ac:dyDescent="0.25">
      <c r="A80" s="14">
        <v>0.29739599999999999</v>
      </c>
      <c r="B80" s="14">
        <v>0.30651200000000001</v>
      </c>
      <c r="C80" s="13">
        <v>0.25124999999999997</v>
      </c>
      <c r="D80" s="13">
        <v>0.66746000000000005</v>
      </c>
      <c r="E80" s="14">
        <v>0.196574</v>
      </c>
      <c r="F80" s="14">
        <v>0.294958</v>
      </c>
      <c r="G80" s="13">
        <v>0.54714099999999999</v>
      </c>
      <c r="H80" s="13">
        <v>0.52460200000000001</v>
      </c>
      <c r="K80">
        <v>3.4129791395700146E-2</v>
      </c>
      <c r="L80">
        <v>4.3745709114201926E-2</v>
      </c>
      <c r="M80">
        <v>2.483469706517007E-2</v>
      </c>
      <c r="N80">
        <v>3.0387149015508555E-2</v>
      </c>
      <c r="O80">
        <v>3.2138720288281061E-2</v>
      </c>
      <c r="P80">
        <v>3.6376263192965969E-2</v>
      </c>
      <c r="Q80">
        <v>2.506363326288498E-2</v>
      </c>
      <c r="R80">
        <v>3.2036644978124702E-2</v>
      </c>
    </row>
    <row r="81" spans="1:12" x14ac:dyDescent="0.25">
      <c r="A81" s="14">
        <v>0.748332</v>
      </c>
      <c r="B81" s="14">
        <v>0.40375499999999998</v>
      </c>
      <c r="C81" s="13">
        <v>0.52785700000000002</v>
      </c>
      <c r="D81" s="13">
        <v>0.45635900000000001</v>
      </c>
      <c r="E81" s="14">
        <v>0.39821600000000001</v>
      </c>
      <c r="F81" s="14">
        <v>0.39325900000000003</v>
      </c>
      <c r="G81" s="13">
        <v>0.25858900000000001</v>
      </c>
      <c r="H81" s="13">
        <v>0.45678000000000002</v>
      </c>
    </row>
    <row r="82" spans="1:12" x14ac:dyDescent="0.25">
      <c r="A82" s="14">
        <v>0.55272699999999997</v>
      </c>
      <c r="B82" s="14">
        <v>0.33896100000000001</v>
      </c>
      <c r="C82" s="13">
        <v>0.27083299999999999</v>
      </c>
      <c r="D82" s="13">
        <v>0.451932</v>
      </c>
      <c r="E82" s="14">
        <v>0.51555300000000004</v>
      </c>
      <c r="F82" s="14">
        <v>0.44263000000000002</v>
      </c>
      <c r="G82" s="13">
        <v>0.36733300000000002</v>
      </c>
      <c r="H82" s="13">
        <v>0.61183500000000002</v>
      </c>
      <c r="K82">
        <v>3.4129791395700146E-2</v>
      </c>
      <c r="L82">
        <f>K82*1000</f>
        <v>34.129791395700146</v>
      </c>
    </row>
    <row r="83" spans="1:12" x14ac:dyDescent="0.25">
      <c r="A83" s="7"/>
      <c r="B83" s="7"/>
      <c r="C83" s="23">
        <v>6.3335000000000002E-2</v>
      </c>
      <c r="D83" s="23">
        <v>0.21359600000000001</v>
      </c>
      <c r="E83" s="32">
        <v>0.65395400000000004</v>
      </c>
      <c r="F83" s="32">
        <v>0.56348799999999999</v>
      </c>
      <c r="G83" s="8"/>
      <c r="H83" s="8"/>
      <c r="K83">
        <v>4.3745709114201926E-2</v>
      </c>
      <c r="L83">
        <f t="shared" ref="L83:L89" si="1">K83*1000</f>
        <v>43.745709114201929</v>
      </c>
    </row>
    <row r="84" spans="1:12" s="11" customFormat="1" x14ac:dyDescent="0.25">
      <c r="A84" s="35">
        <f>AVERAGE(A3:A83)</f>
        <v>0.32196963749999996</v>
      </c>
      <c r="B84" s="35">
        <f t="shared" ref="B84:H84" si="2">AVERAGE(B3:B83)</f>
        <v>0.37053278749999996</v>
      </c>
      <c r="C84" s="35">
        <f t="shared" si="2"/>
        <v>0.28041724999999995</v>
      </c>
      <c r="D84" s="35">
        <f t="shared" si="2"/>
        <v>0.34420727160493825</v>
      </c>
      <c r="E84" s="35">
        <f t="shared" si="2"/>
        <v>0.36703353750000006</v>
      </c>
      <c r="F84" s="35">
        <f t="shared" si="2"/>
        <v>0.38083854320987653</v>
      </c>
      <c r="G84" s="35">
        <f t="shared" si="2"/>
        <v>0.28478454999999991</v>
      </c>
      <c r="H84" s="35">
        <f t="shared" si="2"/>
        <v>0.37838718749999994</v>
      </c>
      <c r="I84" s="36" t="s">
        <v>7</v>
      </c>
      <c r="K84">
        <v>2.483469706517007E-2</v>
      </c>
      <c r="L84">
        <f t="shared" si="1"/>
        <v>24.834697065170069</v>
      </c>
    </row>
    <row r="85" spans="1:12" s="11" customFormat="1" x14ac:dyDescent="0.25">
      <c r="A85" s="15">
        <f>STDEVA(A3:A83)</f>
        <v>0.15574802779321012</v>
      </c>
      <c r="B85" s="15">
        <f t="shared" ref="B85:H85" si="3">STDEVA(B3:B83)</f>
        <v>0.19962934551691353</v>
      </c>
      <c r="C85" s="15">
        <f t="shared" si="3"/>
        <v>0.11333075681292817</v>
      </c>
      <c r="D85" s="15">
        <f t="shared" si="3"/>
        <v>0.13953282711202908</v>
      </c>
      <c r="E85" s="15">
        <f t="shared" si="3"/>
        <v>0.1466619658662206</v>
      </c>
      <c r="F85" s="15">
        <f t="shared" si="3"/>
        <v>0.16703386160035394</v>
      </c>
      <c r="G85" s="15">
        <f t="shared" si="3"/>
        <v>0.11437548518150138</v>
      </c>
      <c r="H85" s="15">
        <f t="shared" si="3"/>
        <v>0.14619615498390631</v>
      </c>
      <c r="I85" s="37" t="s">
        <v>8</v>
      </c>
      <c r="K85">
        <v>3.0387149015508555E-2</v>
      </c>
      <c r="L85">
        <f t="shared" si="1"/>
        <v>30.387149015508555</v>
      </c>
    </row>
    <row r="86" spans="1:12" s="11" customFormat="1" x14ac:dyDescent="0.25">
      <c r="A86" s="15">
        <f>COUNT(A3:A83)</f>
        <v>80</v>
      </c>
      <c r="B86" s="15">
        <f t="shared" ref="B86:H86" si="4">COUNT(B3:B83)</f>
        <v>80</v>
      </c>
      <c r="C86" s="15">
        <f t="shared" si="4"/>
        <v>80</v>
      </c>
      <c r="D86" s="15">
        <f t="shared" si="4"/>
        <v>81</v>
      </c>
      <c r="E86" s="15">
        <f t="shared" si="4"/>
        <v>80</v>
      </c>
      <c r="F86" s="15">
        <f t="shared" si="4"/>
        <v>81</v>
      </c>
      <c r="G86" s="15">
        <f t="shared" si="4"/>
        <v>80</v>
      </c>
      <c r="H86" s="15">
        <f t="shared" si="4"/>
        <v>80</v>
      </c>
      <c r="I86" s="37" t="s">
        <v>9</v>
      </c>
      <c r="K86">
        <v>3.2138720288281061E-2</v>
      </c>
      <c r="L86">
        <f t="shared" si="1"/>
        <v>32.138720288281064</v>
      </c>
    </row>
    <row r="87" spans="1:12" s="11" customFormat="1" x14ac:dyDescent="0.25">
      <c r="A87" s="15">
        <v>1.96</v>
      </c>
      <c r="B87" s="15">
        <v>1.96</v>
      </c>
      <c r="C87" s="15">
        <v>1.96</v>
      </c>
      <c r="D87" s="15">
        <v>1.96</v>
      </c>
      <c r="E87" s="15">
        <v>1.96</v>
      </c>
      <c r="F87" s="15">
        <v>1.96</v>
      </c>
      <c r="G87" s="15">
        <v>1.96</v>
      </c>
      <c r="H87" s="15">
        <v>1.96</v>
      </c>
      <c r="I87" s="37"/>
      <c r="K87">
        <v>3.6376263192965969E-2</v>
      </c>
      <c r="L87">
        <f t="shared" si="1"/>
        <v>36.376263192965972</v>
      </c>
    </row>
    <row r="88" spans="1:12" s="11" customFormat="1" x14ac:dyDescent="0.25">
      <c r="A88" s="39">
        <f>(A87*A85)/(A86^0.5)</f>
        <v>3.4129791395700146E-2</v>
      </c>
      <c r="B88" s="39">
        <f t="shared" ref="B88:H88" si="5">(B87*B85)/(B86^0.5)</f>
        <v>4.3745709114201926E-2</v>
      </c>
      <c r="C88" s="39">
        <f t="shared" si="5"/>
        <v>2.483469706517007E-2</v>
      </c>
      <c r="D88" s="39">
        <f t="shared" si="5"/>
        <v>3.0387149015508555E-2</v>
      </c>
      <c r="E88" s="39">
        <f t="shared" si="5"/>
        <v>3.2138720288281061E-2</v>
      </c>
      <c r="F88" s="39">
        <f t="shared" si="5"/>
        <v>3.6376263192965969E-2</v>
      </c>
      <c r="G88" s="39">
        <f t="shared" si="5"/>
        <v>2.506363326288498E-2</v>
      </c>
      <c r="H88" s="39">
        <f t="shared" si="5"/>
        <v>3.2036644978124702E-2</v>
      </c>
      <c r="I88" s="38" t="s">
        <v>10</v>
      </c>
      <c r="K88">
        <v>2.506363326288498E-2</v>
      </c>
      <c r="L88">
        <f t="shared" si="1"/>
        <v>25.063633262884981</v>
      </c>
    </row>
    <row r="89" spans="1:12" s="11" customFormat="1" x14ac:dyDescent="0.25">
      <c r="A89" s="10"/>
      <c r="B89" s="10"/>
      <c r="C89" s="10"/>
      <c r="D89" s="10"/>
      <c r="E89" s="10"/>
      <c r="F89" s="10"/>
      <c r="G89" s="10"/>
      <c r="H89" s="10"/>
      <c r="K89">
        <v>3.2036644978124702E-2</v>
      </c>
      <c r="L89">
        <f t="shared" si="1"/>
        <v>32.036644978124706</v>
      </c>
    </row>
    <row r="90" spans="1:12" s="11" customFormat="1" x14ac:dyDescent="0.25">
      <c r="A90" s="10"/>
      <c r="B90" s="10"/>
      <c r="C90" s="10"/>
      <c r="D90" s="10"/>
      <c r="E90" s="10"/>
      <c r="F90" s="10"/>
      <c r="G90" s="10"/>
      <c r="H90" s="10"/>
    </row>
    <row r="91" spans="1:12" s="11" customFormat="1" x14ac:dyDescent="0.25">
      <c r="A91" s="44">
        <f>AVERAGE(A44:B83)</f>
        <v>0.36299628205128204</v>
      </c>
      <c r="B91" s="44">
        <f>AVERAGE(C44:D83)</f>
        <v>0.32116813924050636</v>
      </c>
      <c r="C91" s="44">
        <f>AVERAGE(E44:F83)</f>
        <v>0.38982452499999998</v>
      </c>
      <c r="D91" s="44">
        <f>AVERAGE(G44:H83)</f>
        <v>0.34022299999999994</v>
      </c>
      <c r="E91" s="36" t="s">
        <v>7</v>
      </c>
      <c r="F91" s="10">
        <v>0.36299628205128204</v>
      </c>
      <c r="G91" s="10">
        <v>0.32116813924050636</v>
      </c>
      <c r="H91" s="10">
        <v>0.38982452499999998</v>
      </c>
      <c r="I91" s="11">
        <v>0.34022299999999994</v>
      </c>
    </row>
    <row r="92" spans="1:12" s="11" customFormat="1" x14ac:dyDescent="0.25">
      <c r="A92" s="45">
        <f>STDEVA(A44:B83)</f>
        <v>0.19770809981376936</v>
      </c>
      <c r="B92" s="45">
        <f>STDEVA(C44:D83)</f>
        <v>0.13648204192020069</v>
      </c>
      <c r="C92" s="45">
        <f>STDEVA(E44:F83)</f>
        <v>0.17522844322718323</v>
      </c>
      <c r="D92" s="45">
        <f>STDEVA(G44:H83)</f>
        <v>0.14063775894045052</v>
      </c>
      <c r="E92" s="37" t="s">
        <v>8</v>
      </c>
      <c r="F92" s="10"/>
      <c r="G92" s="10"/>
      <c r="H92" s="10"/>
    </row>
    <row r="93" spans="1:12" s="11" customFormat="1" x14ac:dyDescent="0.25">
      <c r="A93" s="45">
        <f>COUNT(A44:B83)</f>
        <v>78</v>
      </c>
      <c r="B93" s="45">
        <f>COUNT(C44:D83)</f>
        <v>79</v>
      </c>
      <c r="C93" s="45">
        <f>COUNT(E44:F83)</f>
        <v>80</v>
      </c>
      <c r="D93" s="45">
        <f>COUNT(G44:H83)</f>
        <v>78</v>
      </c>
      <c r="E93" s="37" t="s">
        <v>9</v>
      </c>
      <c r="F93" s="10"/>
      <c r="G93" s="10">
        <v>0.36299628205128204</v>
      </c>
      <c r="H93" s="10">
        <f>G93*1000</f>
        <v>362.99628205128204</v>
      </c>
    </row>
    <row r="94" spans="1:12" s="11" customFormat="1" x14ac:dyDescent="0.25">
      <c r="A94" s="45">
        <v>1.96</v>
      </c>
      <c r="B94" s="45">
        <v>1.96</v>
      </c>
      <c r="C94" s="45">
        <v>1.96</v>
      </c>
      <c r="D94" s="45">
        <v>1.96</v>
      </c>
      <c r="E94" s="37"/>
      <c r="F94" s="10"/>
      <c r="G94" s="10">
        <v>0.32116813924050636</v>
      </c>
      <c r="H94" s="10">
        <f t="shared" ref="H94:H96" si="6">G94*1000</f>
        <v>321.16813924050638</v>
      </c>
    </row>
    <row r="95" spans="1:12" s="11" customFormat="1" x14ac:dyDescent="0.25">
      <c r="A95" s="46">
        <f>(A94*A92)/(A93^0.5)</f>
        <v>4.3876626813165696E-2</v>
      </c>
      <c r="B95" s="46">
        <f t="shared" ref="B95:D95" si="7">(B94*B92)/(B93^0.5)</f>
        <v>3.0096641635386855E-2</v>
      </c>
      <c r="C95" s="46">
        <f t="shared" si="7"/>
        <v>3.8398625643449542E-2</v>
      </c>
      <c r="D95" s="46">
        <f t="shared" si="7"/>
        <v>3.1211217298039835E-2</v>
      </c>
      <c r="E95" s="38" t="s">
        <v>10</v>
      </c>
      <c r="F95" s="10"/>
      <c r="G95" s="10">
        <v>0.38982452499999998</v>
      </c>
      <c r="H95" s="10">
        <f t="shared" si="6"/>
        <v>389.82452499999999</v>
      </c>
    </row>
    <row r="96" spans="1:12" s="11" customFormat="1" x14ac:dyDescent="0.25">
      <c r="A96" s="10"/>
      <c r="B96" s="10"/>
      <c r="C96" s="10"/>
      <c r="D96" s="10"/>
      <c r="E96" s="10"/>
      <c r="F96" s="10"/>
      <c r="G96" s="11">
        <v>0.34022299999999994</v>
      </c>
      <c r="H96" s="10">
        <f t="shared" si="6"/>
        <v>340.22299999999996</v>
      </c>
    </row>
    <row r="97" spans="1:9" s="11" customFormat="1" x14ac:dyDescent="0.25">
      <c r="A97" s="10"/>
      <c r="B97" s="10"/>
      <c r="C97" s="10"/>
      <c r="D97" s="10"/>
      <c r="E97" s="10"/>
      <c r="F97" s="10"/>
      <c r="G97" s="10"/>
      <c r="H97" s="10"/>
    </row>
    <row r="98" spans="1:9" s="11" customFormat="1" x14ac:dyDescent="0.25">
      <c r="A98" s="10"/>
      <c r="B98" s="10"/>
      <c r="C98" s="10"/>
      <c r="D98" s="10"/>
      <c r="E98" s="10"/>
      <c r="F98" s="10">
        <v>4.3876626813165696E-2</v>
      </c>
      <c r="G98" s="10">
        <v>3.0096641635386855E-2</v>
      </c>
      <c r="H98" s="10">
        <v>3.8398625643449542E-2</v>
      </c>
      <c r="I98" s="11">
        <v>3.1211217298039835E-2</v>
      </c>
    </row>
    <row r="99" spans="1:9" s="11" customFormat="1" x14ac:dyDescent="0.25">
      <c r="A99" s="10"/>
      <c r="B99" s="10"/>
      <c r="C99" s="10"/>
      <c r="D99" s="10"/>
      <c r="E99" s="10"/>
      <c r="F99" s="10"/>
      <c r="G99" s="10"/>
      <c r="H99" s="10"/>
    </row>
    <row r="100" spans="1:9" s="11" customFormat="1" x14ac:dyDescent="0.25">
      <c r="A100" s="10"/>
      <c r="B100" s="10"/>
      <c r="C100" s="10"/>
      <c r="D100" s="10"/>
      <c r="E100" s="10"/>
      <c r="F100" s="10">
        <v>4.3876626813165696E-2</v>
      </c>
      <c r="G100" s="10">
        <f>F100*1000</f>
        <v>43.876626813165693</v>
      </c>
      <c r="H100" s="10"/>
    </row>
    <row r="101" spans="1:9" s="11" customFormat="1" x14ac:dyDescent="0.25">
      <c r="A101" s="10"/>
      <c r="B101" s="10"/>
      <c r="C101" s="10"/>
      <c r="D101" s="10"/>
      <c r="E101" s="10"/>
      <c r="F101" s="10">
        <v>3.0096641635386855E-2</v>
      </c>
      <c r="G101" s="10">
        <f t="shared" ref="G101:G103" si="8">F101*1000</f>
        <v>30.096641635386856</v>
      </c>
      <c r="H101" s="10"/>
    </row>
    <row r="102" spans="1:9" s="11" customFormat="1" x14ac:dyDescent="0.25">
      <c r="A102" s="10"/>
      <c r="B102" s="10"/>
      <c r="C102" s="10"/>
      <c r="D102" s="10"/>
      <c r="E102" s="10"/>
      <c r="F102" s="10">
        <v>3.8398625643449542E-2</v>
      </c>
      <c r="G102" s="10">
        <f t="shared" si="8"/>
        <v>38.398625643449542</v>
      </c>
      <c r="H102" s="10"/>
    </row>
    <row r="103" spans="1:9" s="11" customFormat="1" x14ac:dyDescent="0.25">
      <c r="A103" s="10"/>
      <c r="B103" s="10"/>
      <c r="C103" s="10"/>
      <c r="D103" s="10"/>
      <c r="E103" s="10"/>
      <c r="F103" s="11">
        <v>3.1211217298039835E-2</v>
      </c>
      <c r="G103" s="10">
        <f t="shared" si="8"/>
        <v>31.211217298039834</v>
      </c>
      <c r="H103" s="10"/>
    </row>
    <row r="104" spans="1:9" s="11" customFormat="1" x14ac:dyDescent="0.25">
      <c r="A104" s="10"/>
      <c r="B104" s="10"/>
      <c r="C104" s="10"/>
      <c r="D104" s="10"/>
      <c r="E104" s="10"/>
      <c r="F104" s="10"/>
      <c r="G104" s="10"/>
      <c r="H104" s="10"/>
    </row>
    <row r="105" spans="1:9" s="11" customFormat="1" x14ac:dyDescent="0.25">
      <c r="A105" s="10"/>
      <c r="B105" s="10"/>
      <c r="C105" s="10"/>
      <c r="D105" s="10"/>
      <c r="E105" s="10"/>
      <c r="F105" s="10"/>
      <c r="G105" s="10"/>
      <c r="H105" s="10"/>
    </row>
    <row r="106" spans="1:9" s="11" customFormat="1" x14ac:dyDescent="0.25">
      <c r="A106" s="10"/>
      <c r="B106" s="10"/>
      <c r="C106" s="10"/>
      <c r="D106" s="10"/>
      <c r="E106" s="10"/>
      <c r="F106" s="10"/>
      <c r="G106" s="10"/>
      <c r="H106" s="10"/>
    </row>
    <row r="107" spans="1:9" s="11" customFormat="1" x14ac:dyDescent="0.25">
      <c r="A107" s="10"/>
      <c r="B107" s="10"/>
      <c r="C107" s="10"/>
      <c r="D107" s="10"/>
      <c r="E107" s="10"/>
      <c r="F107" s="10"/>
      <c r="G107" s="10"/>
      <c r="H107" s="10"/>
    </row>
    <row r="108" spans="1:9" s="11" customFormat="1" x14ac:dyDescent="0.25">
      <c r="A108" s="10"/>
      <c r="B108" s="10"/>
      <c r="C108" s="10"/>
      <c r="D108" s="10"/>
      <c r="E108" s="10"/>
      <c r="F108" s="10"/>
      <c r="G108" s="10"/>
      <c r="H108" s="10"/>
    </row>
    <row r="109" spans="1:9" s="11" customFormat="1" x14ac:dyDescent="0.25">
      <c r="A109" s="10"/>
      <c r="B109" s="10"/>
      <c r="C109" s="10"/>
      <c r="D109" s="10"/>
      <c r="E109" s="10"/>
      <c r="F109" s="10"/>
      <c r="G109" s="10"/>
      <c r="H109" s="10"/>
    </row>
    <row r="110" spans="1:9" s="11" customFormat="1" x14ac:dyDescent="0.25">
      <c r="A110" s="10"/>
      <c r="B110" s="10"/>
      <c r="C110" s="10"/>
      <c r="D110" s="10"/>
      <c r="E110" s="10"/>
      <c r="F110" s="10"/>
      <c r="G110" s="10"/>
      <c r="H110" s="10"/>
    </row>
    <row r="111" spans="1:9" s="11" customFormat="1" x14ac:dyDescent="0.25">
      <c r="A111" s="10"/>
      <c r="B111" s="10"/>
      <c r="C111" s="10"/>
      <c r="D111" s="10"/>
      <c r="E111" s="10"/>
      <c r="F111" s="10"/>
      <c r="G111" s="10"/>
      <c r="H111" s="10"/>
    </row>
    <row r="112" spans="1:9" s="11" customFormat="1" x14ac:dyDescent="0.25">
      <c r="A112" s="10"/>
      <c r="B112" s="10"/>
      <c r="C112" s="10"/>
      <c r="D112" s="10"/>
      <c r="E112" s="10"/>
      <c r="F112" s="10"/>
      <c r="G112" s="10"/>
      <c r="H112" s="10"/>
    </row>
    <row r="113" spans="1:8" s="11" customFormat="1" x14ac:dyDescent="0.25">
      <c r="A113" s="10"/>
      <c r="B113" s="10"/>
      <c r="C113" s="10"/>
      <c r="D113" s="10"/>
      <c r="E113" s="10"/>
      <c r="F113" s="10"/>
      <c r="G113" s="10"/>
      <c r="H113" s="10"/>
    </row>
    <row r="114" spans="1:8" s="11" customFormat="1" x14ac:dyDescent="0.25">
      <c r="A114" s="10"/>
      <c r="B114" s="10"/>
      <c r="C114" s="10"/>
      <c r="D114" s="10"/>
      <c r="E114" s="10"/>
      <c r="F114" s="10"/>
      <c r="G114" s="10"/>
      <c r="H114" s="10"/>
    </row>
    <row r="115" spans="1:8" s="11" customFormat="1" x14ac:dyDescent="0.25">
      <c r="A115" s="10"/>
      <c r="B115" s="10"/>
      <c r="C115" s="10"/>
      <c r="D115" s="10"/>
      <c r="E115" s="10"/>
      <c r="F115" s="10"/>
      <c r="G115" s="10"/>
      <c r="H115" s="10"/>
    </row>
    <row r="116" spans="1:8" s="11" customFormat="1" x14ac:dyDescent="0.25">
      <c r="A116" s="10"/>
      <c r="B116" s="10"/>
      <c r="C116" s="10"/>
      <c r="D116" s="10"/>
      <c r="E116" s="10"/>
      <c r="F116" s="10"/>
      <c r="G116" s="10"/>
      <c r="H116" s="10"/>
    </row>
    <row r="117" spans="1:8" s="11" customFormat="1" x14ac:dyDescent="0.25">
      <c r="A117" s="10"/>
      <c r="B117" s="10"/>
      <c r="C117" s="10"/>
      <c r="D117" s="10"/>
      <c r="E117" s="10"/>
      <c r="F117" s="10"/>
      <c r="G117" s="10"/>
      <c r="H117" s="10"/>
    </row>
    <row r="118" spans="1:8" s="11" customFormat="1" x14ac:dyDescent="0.25">
      <c r="A118" s="10"/>
      <c r="B118" s="10"/>
      <c r="C118" s="10"/>
      <c r="D118" s="10"/>
      <c r="E118" s="10"/>
      <c r="F118" s="10"/>
      <c r="G118" s="10"/>
      <c r="H118" s="10"/>
    </row>
    <row r="119" spans="1:8" s="11" customFormat="1" x14ac:dyDescent="0.25">
      <c r="A119" s="10"/>
      <c r="B119" s="10"/>
      <c r="C119" s="10"/>
      <c r="D119" s="10"/>
      <c r="E119" s="10"/>
      <c r="F119" s="10"/>
      <c r="G119" s="10"/>
      <c r="H119" s="10"/>
    </row>
    <row r="120" spans="1:8" s="11" customFormat="1" x14ac:dyDescent="0.25">
      <c r="A120" s="10"/>
      <c r="B120" s="10"/>
      <c r="C120" s="10"/>
      <c r="D120" s="10"/>
      <c r="E120" s="10"/>
      <c r="F120" s="10"/>
      <c r="G120" s="10"/>
      <c r="H120" s="10"/>
    </row>
    <row r="121" spans="1:8" x14ac:dyDescent="0.25">
      <c r="A121" s="19"/>
      <c r="B121" s="19"/>
      <c r="C121" s="20"/>
      <c r="D121" s="20"/>
      <c r="E121" s="19"/>
      <c r="F121" s="19"/>
      <c r="G121" s="20"/>
      <c r="H121" s="20"/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4"/>
  <sheetViews>
    <sheetView workbookViewId="0">
      <selection activeCell="H3" sqref="H3:H83"/>
    </sheetView>
  </sheetViews>
  <sheetFormatPr defaultColWidth="11" defaultRowHeight="15.75" x14ac:dyDescent="0.25"/>
  <cols>
    <col min="1" max="1" width="10.875" style="3" customWidth="1"/>
    <col min="2" max="2" width="10.875" style="3"/>
    <col min="3" max="4" width="10.875" style="4"/>
    <col min="5" max="6" width="10.875" style="3"/>
    <col min="7" max="8" width="10.875" style="4"/>
  </cols>
  <sheetData>
    <row r="1" spans="1:8" x14ac:dyDescent="0.25">
      <c r="A1" s="50" t="s">
        <v>5</v>
      </c>
      <c r="B1" s="50"/>
      <c r="C1" s="51" t="s">
        <v>4</v>
      </c>
      <c r="D1" s="52"/>
      <c r="E1" s="53" t="s">
        <v>2</v>
      </c>
      <c r="F1" s="54"/>
      <c r="G1" s="49" t="s">
        <v>3</v>
      </c>
      <c r="H1" s="49"/>
    </row>
    <row r="2" spans="1:8" x14ac:dyDescent="0.25">
      <c r="A2" s="3" t="s">
        <v>0</v>
      </c>
      <c r="B2" s="3" t="s">
        <v>1</v>
      </c>
      <c r="C2" s="4" t="s">
        <v>0</v>
      </c>
      <c r="D2" s="4" t="s">
        <v>1</v>
      </c>
      <c r="E2" s="3" t="s">
        <v>0</v>
      </c>
      <c r="F2" s="3" t="s">
        <v>1</v>
      </c>
      <c r="G2" s="4" t="s">
        <v>0</v>
      </c>
      <c r="H2" s="4" t="s">
        <v>1</v>
      </c>
    </row>
    <row r="3" spans="1:8" x14ac:dyDescent="0.25">
      <c r="A3" s="14">
        <v>0.200319</v>
      </c>
      <c r="B3" s="14">
        <v>0.53720299999999999</v>
      </c>
      <c r="C3" s="13">
        <v>0.17583299999999999</v>
      </c>
      <c r="D3" s="13">
        <v>0.22161400000000001</v>
      </c>
      <c r="E3" s="14">
        <v>0.2286</v>
      </c>
      <c r="F3" s="14">
        <v>0.90604200000000001</v>
      </c>
      <c r="G3" s="13">
        <v>0.18992100000000001</v>
      </c>
      <c r="H3" s="13">
        <v>0.22355800000000001</v>
      </c>
    </row>
    <row r="4" spans="1:8" x14ac:dyDescent="0.25">
      <c r="A4" s="14">
        <v>0.26999200000000001</v>
      </c>
      <c r="B4" s="14">
        <v>0.23889099999999999</v>
      </c>
      <c r="C4" s="13">
        <v>0.17594199999999999</v>
      </c>
      <c r="D4" s="13">
        <v>0.22833500000000001</v>
      </c>
      <c r="E4" s="14">
        <v>0.240061</v>
      </c>
      <c r="F4" s="14">
        <v>0.318075</v>
      </c>
      <c r="G4" s="13">
        <v>0.29100799999999999</v>
      </c>
      <c r="H4" s="13">
        <v>0.69956200000000002</v>
      </c>
    </row>
    <row r="5" spans="1:8" x14ac:dyDescent="0.25">
      <c r="A5" s="14">
        <v>0.26096799999999998</v>
      </c>
      <c r="B5" s="14">
        <v>0.23416600000000001</v>
      </c>
      <c r="C5" s="13">
        <v>0.16753199999999999</v>
      </c>
      <c r="D5" s="13">
        <v>0.36583199999999999</v>
      </c>
      <c r="E5" s="14">
        <v>0.37912000000000001</v>
      </c>
      <c r="F5" s="14">
        <v>0.33525500000000003</v>
      </c>
      <c r="G5" s="13">
        <v>0.201485</v>
      </c>
      <c r="H5" s="13">
        <v>0.32795000000000002</v>
      </c>
    </row>
    <row r="6" spans="1:8" x14ac:dyDescent="0.25">
      <c r="A6" s="14">
        <v>0.25833400000000001</v>
      </c>
      <c r="B6" s="14">
        <v>0.19397800000000001</v>
      </c>
      <c r="C6" s="13">
        <v>0.17416400000000001</v>
      </c>
      <c r="D6" s="13">
        <v>0.16706599999999999</v>
      </c>
      <c r="E6" s="14">
        <v>0.31341799999999997</v>
      </c>
      <c r="F6" s="14">
        <v>0.35224299999999997</v>
      </c>
      <c r="G6" s="13">
        <v>0.199326</v>
      </c>
      <c r="H6" s="13">
        <v>0.16304199999999999</v>
      </c>
    </row>
    <row r="7" spans="1:8" x14ac:dyDescent="0.25">
      <c r="A7" s="14">
        <v>0.21482499999999999</v>
      </c>
      <c r="B7" s="14">
        <v>0.35444599999999998</v>
      </c>
      <c r="C7" s="13">
        <v>0.29574099999999998</v>
      </c>
      <c r="D7" s="13">
        <v>0.34834500000000002</v>
      </c>
      <c r="E7" s="14">
        <v>0.20124600000000001</v>
      </c>
      <c r="F7" s="14">
        <v>0.19733400000000001</v>
      </c>
      <c r="G7" s="13">
        <v>0.22747999999999999</v>
      </c>
      <c r="H7" s="13">
        <v>0.339476</v>
      </c>
    </row>
    <row r="8" spans="1:8" x14ac:dyDescent="0.25">
      <c r="A8" s="14">
        <v>0.14249899999999999</v>
      </c>
      <c r="B8" s="14">
        <v>0.264874</v>
      </c>
      <c r="C8" s="13">
        <v>0.30166700000000002</v>
      </c>
      <c r="D8" s="13">
        <v>0.313662</v>
      </c>
      <c r="E8" s="14">
        <v>0.32500099999999998</v>
      </c>
      <c r="F8" s="14">
        <v>0.13969300000000001</v>
      </c>
      <c r="G8" s="13">
        <v>0.21838299999999999</v>
      </c>
      <c r="H8" s="13">
        <v>0.62888100000000002</v>
      </c>
    </row>
    <row r="9" spans="1:8" x14ac:dyDescent="0.25">
      <c r="A9" s="14">
        <v>0.51265700000000003</v>
      </c>
      <c r="B9" s="14">
        <v>0.33889000000000002</v>
      </c>
      <c r="C9" s="13">
        <v>0.24857799999999999</v>
      </c>
      <c r="D9" s="13">
        <v>0.25250099999999998</v>
      </c>
      <c r="E9" s="14">
        <v>0.339839</v>
      </c>
      <c r="F9" s="14">
        <v>0.40249600000000002</v>
      </c>
      <c r="G9" s="13">
        <v>0.20555399999999999</v>
      </c>
      <c r="H9" s="13">
        <v>0.43268099999999998</v>
      </c>
    </row>
    <row r="10" spans="1:8" x14ac:dyDescent="0.25">
      <c r="A10" s="14">
        <v>0.42932900000000002</v>
      </c>
      <c r="B10" s="14">
        <v>0.293547</v>
      </c>
      <c r="C10" s="13">
        <v>0.223251</v>
      </c>
      <c r="D10" s="13">
        <v>0.306954</v>
      </c>
      <c r="E10" s="14">
        <v>0.336063</v>
      </c>
      <c r="F10" s="14">
        <v>0.284721</v>
      </c>
      <c r="G10" s="13">
        <v>0.33679399999999998</v>
      </c>
      <c r="H10" s="13">
        <v>0.25666299999999997</v>
      </c>
    </row>
    <row r="11" spans="1:8" x14ac:dyDescent="0.25">
      <c r="A11" s="14">
        <v>0.27849000000000002</v>
      </c>
      <c r="B11" s="14">
        <v>0.165685</v>
      </c>
      <c r="C11" s="13">
        <v>0.16167599999999999</v>
      </c>
      <c r="D11" s="13">
        <v>0.30629499999999998</v>
      </c>
      <c r="E11" s="14">
        <v>0.26701000000000003</v>
      </c>
      <c r="F11" s="14">
        <v>0.187836</v>
      </c>
      <c r="G11" s="13">
        <v>0.223333</v>
      </c>
      <c r="H11" s="13">
        <v>0.221937</v>
      </c>
    </row>
    <row r="12" spans="1:8" x14ac:dyDescent="0.25">
      <c r="A12" s="14">
        <v>0.241176</v>
      </c>
      <c r="B12" s="14">
        <v>0.22692000000000001</v>
      </c>
      <c r="C12" s="13">
        <v>0.33444600000000002</v>
      </c>
      <c r="D12" s="13">
        <v>0.31080099999999999</v>
      </c>
      <c r="E12" s="14">
        <v>0.36331999999999998</v>
      </c>
      <c r="F12" s="14">
        <v>0.26353599999999999</v>
      </c>
      <c r="G12" s="13">
        <v>0.14333399999999999</v>
      </c>
      <c r="H12" s="13">
        <v>0.36147000000000001</v>
      </c>
    </row>
    <row r="13" spans="1:8" x14ac:dyDescent="0.25">
      <c r="A13" s="14">
        <v>0.246563</v>
      </c>
      <c r="B13" s="14">
        <v>0.35649799999999998</v>
      </c>
      <c r="C13" s="13">
        <v>0.15895599999999999</v>
      </c>
      <c r="D13" s="13">
        <v>0.14800099999999999</v>
      </c>
      <c r="E13" s="14">
        <v>0.39066400000000001</v>
      </c>
      <c r="F13" s="14">
        <v>0.39581300000000003</v>
      </c>
      <c r="G13" s="13">
        <v>0.120978</v>
      </c>
      <c r="H13" s="13">
        <v>0.179811</v>
      </c>
    </row>
    <row r="14" spans="1:8" x14ac:dyDescent="0.25">
      <c r="A14" s="14">
        <v>0.30729099999999998</v>
      </c>
      <c r="B14" s="14">
        <v>0.55937700000000001</v>
      </c>
      <c r="C14" s="13">
        <v>0.155834</v>
      </c>
      <c r="D14" s="13">
        <v>0.17386299999999999</v>
      </c>
      <c r="E14" s="14">
        <v>0.34214800000000001</v>
      </c>
      <c r="F14" s="14">
        <v>0.29333199999999998</v>
      </c>
      <c r="G14" s="13">
        <v>0.33943299999999998</v>
      </c>
      <c r="H14" s="13">
        <v>0.25730999999999998</v>
      </c>
    </row>
    <row r="15" spans="1:8" x14ac:dyDescent="0.25">
      <c r="A15" s="14">
        <v>0.26849600000000001</v>
      </c>
      <c r="B15" s="14">
        <v>0.31868400000000002</v>
      </c>
      <c r="C15" s="13">
        <v>0.26844200000000001</v>
      </c>
      <c r="D15" s="13">
        <v>0.196274</v>
      </c>
      <c r="E15" s="14">
        <v>0.317861</v>
      </c>
      <c r="F15" s="14">
        <v>0.40547899999999998</v>
      </c>
      <c r="G15" s="13">
        <v>0.247667</v>
      </c>
      <c r="H15" s="13">
        <v>0.16866800000000001</v>
      </c>
    </row>
    <row r="16" spans="1:8" x14ac:dyDescent="0.25">
      <c r="A16" s="14">
        <v>0.30677700000000002</v>
      </c>
      <c r="B16" s="14">
        <v>0.418404</v>
      </c>
      <c r="C16" s="13">
        <v>0.13630500000000001</v>
      </c>
      <c r="D16" s="13">
        <v>0.29976599999999998</v>
      </c>
      <c r="E16" s="14">
        <v>0.22566700000000001</v>
      </c>
      <c r="F16" s="14">
        <v>0.31575199999999998</v>
      </c>
      <c r="G16" s="13">
        <v>0.14493500000000001</v>
      </c>
      <c r="H16" s="13">
        <v>0.190667</v>
      </c>
    </row>
    <row r="17" spans="1:8" x14ac:dyDescent="0.25">
      <c r="A17" s="14">
        <v>0.26724399999999998</v>
      </c>
      <c r="B17" s="14">
        <v>0.48028399999999999</v>
      </c>
      <c r="C17" s="13">
        <v>0.29371000000000003</v>
      </c>
      <c r="D17" s="13">
        <v>9.3697000000000003E-2</v>
      </c>
      <c r="E17" s="14">
        <v>0.327679</v>
      </c>
      <c r="F17" s="14">
        <v>0.462057</v>
      </c>
      <c r="G17" s="13">
        <v>0.221669</v>
      </c>
      <c r="H17" s="13">
        <v>0.20133499999999999</v>
      </c>
    </row>
    <row r="18" spans="1:8" x14ac:dyDescent="0.25">
      <c r="A18" s="14">
        <v>0.27222299999999999</v>
      </c>
      <c r="B18" s="14">
        <v>0.39652300000000001</v>
      </c>
      <c r="C18" s="13">
        <v>0.15387799999999999</v>
      </c>
      <c r="D18" s="13">
        <v>0.82508400000000004</v>
      </c>
      <c r="E18" s="14">
        <v>0.32859100000000002</v>
      </c>
      <c r="F18" s="14">
        <v>0.51253800000000005</v>
      </c>
      <c r="G18" s="13">
        <v>0.172295</v>
      </c>
      <c r="H18" s="13">
        <v>0.20934800000000001</v>
      </c>
    </row>
    <row r="19" spans="1:8" x14ac:dyDescent="0.25">
      <c r="A19" s="14">
        <v>0.32799699999999998</v>
      </c>
      <c r="B19" s="14">
        <v>0.28777700000000001</v>
      </c>
      <c r="C19" s="13">
        <v>0.215609</v>
      </c>
      <c r="D19" s="13">
        <v>0.50722</v>
      </c>
      <c r="E19" s="14">
        <v>0.42252699999999999</v>
      </c>
      <c r="F19" s="14">
        <v>0.74984899999999999</v>
      </c>
      <c r="G19" s="13">
        <v>0.63980400000000004</v>
      </c>
      <c r="H19" s="13">
        <v>0.455868</v>
      </c>
    </row>
    <row r="20" spans="1:8" x14ac:dyDescent="0.25">
      <c r="A20" s="14">
        <v>0.30027799999999999</v>
      </c>
      <c r="B20" s="14">
        <v>0.33252799999999999</v>
      </c>
      <c r="C20" s="13">
        <v>0.282084</v>
      </c>
      <c r="D20" s="13">
        <v>0.38190200000000002</v>
      </c>
      <c r="E20" s="14">
        <v>0.22926099999999999</v>
      </c>
      <c r="F20" s="14">
        <v>0.58496499999999996</v>
      </c>
      <c r="G20" s="13">
        <v>0.28536499999999998</v>
      </c>
      <c r="H20" s="13">
        <v>0.49758999999999998</v>
      </c>
    </row>
    <row r="21" spans="1:8" x14ac:dyDescent="0.25">
      <c r="A21" s="14">
        <v>0.18005399999999999</v>
      </c>
      <c r="B21" s="14">
        <v>0.185</v>
      </c>
      <c r="C21" s="13">
        <v>0.12282800000000001</v>
      </c>
      <c r="D21" s="13">
        <v>0.32944600000000002</v>
      </c>
      <c r="E21" s="14">
        <v>0.36250300000000002</v>
      </c>
      <c r="F21" s="14">
        <v>0.33643000000000001</v>
      </c>
      <c r="G21" s="13">
        <v>0.189168</v>
      </c>
      <c r="H21" s="13">
        <v>0.212337</v>
      </c>
    </row>
    <row r="22" spans="1:8" x14ac:dyDescent="0.25">
      <c r="A22" s="14">
        <v>0.23333400000000001</v>
      </c>
      <c r="B22" s="14">
        <v>0.219309</v>
      </c>
      <c r="C22" s="13">
        <v>0.220308</v>
      </c>
      <c r="D22" s="13">
        <v>0.690689</v>
      </c>
      <c r="E22" s="14">
        <v>0.21961800000000001</v>
      </c>
      <c r="F22" s="14">
        <v>0.34956900000000002</v>
      </c>
      <c r="G22" s="13">
        <v>0.16666800000000001</v>
      </c>
      <c r="H22" s="13">
        <v>0.22666600000000001</v>
      </c>
    </row>
    <row r="23" spans="1:8" x14ac:dyDescent="0.25">
      <c r="A23" s="14">
        <v>0.29539300000000002</v>
      </c>
      <c r="B23" s="14">
        <v>0.32458599999999999</v>
      </c>
      <c r="C23" s="13">
        <v>0.27200000000000002</v>
      </c>
      <c r="D23" s="13">
        <v>0.535829</v>
      </c>
      <c r="E23" s="14">
        <v>0.40854400000000002</v>
      </c>
      <c r="F23" s="14">
        <v>0.38094</v>
      </c>
      <c r="G23" s="13">
        <v>0.27844200000000002</v>
      </c>
      <c r="H23" s="13">
        <v>0.36166799999999999</v>
      </c>
    </row>
    <row r="24" spans="1:8" x14ac:dyDescent="0.25">
      <c r="A24" s="14">
        <v>0.25418000000000002</v>
      </c>
      <c r="B24" s="14">
        <v>0.29506100000000002</v>
      </c>
      <c r="C24" s="13">
        <v>0.16555700000000001</v>
      </c>
      <c r="D24" s="13">
        <v>0.29825600000000002</v>
      </c>
      <c r="E24" s="14">
        <v>0.38537300000000002</v>
      </c>
      <c r="F24" s="14">
        <v>0.58478600000000003</v>
      </c>
      <c r="G24" s="13">
        <v>0.27908699999999997</v>
      </c>
      <c r="H24" s="13">
        <v>0.44195800000000002</v>
      </c>
    </row>
    <row r="25" spans="1:8" x14ac:dyDescent="0.25">
      <c r="A25" s="14">
        <v>0.33841300000000002</v>
      </c>
      <c r="B25" s="14">
        <v>0.230961</v>
      </c>
      <c r="C25" s="13">
        <v>0.272679</v>
      </c>
      <c r="D25" s="13">
        <v>0.35816599999999998</v>
      </c>
      <c r="E25" s="14">
        <v>0.35818899999999998</v>
      </c>
      <c r="F25" s="14">
        <v>0.34441500000000003</v>
      </c>
      <c r="G25" s="13">
        <v>0.44465199999999999</v>
      </c>
      <c r="H25" s="13">
        <v>0.618788</v>
      </c>
    </row>
    <row r="26" spans="1:8" x14ac:dyDescent="0.25">
      <c r="A26" s="14">
        <v>0.26757399999999998</v>
      </c>
      <c r="B26" s="14">
        <v>0.34408699999999998</v>
      </c>
      <c r="C26" s="13">
        <v>0.246476</v>
      </c>
      <c r="D26" s="13">
        <v>0.23066999999999999</v>
      </c>
      <c r="E26" s="14">
        <v>0.28166600000000003</v>
      </c>
      <c r="F26" s="14">
        <v>0.41847600000000001</v>
      </c>
      <c r="G26" s="13">
        <v>0.23502200000000001</v>
      </c>
      <c r="H26" s="13">
        <v>0.55754400000000004</v>
      </c>
    </row>
    <row r="27" spans="1:8" x14ac:dyDescent="0.25">
      <c r="A27" s="14">
        <v>0.32498500000000002</v>
      </c>
      <c r="B27" s="14">
        <v>0.72714100000000004</v>
      </c>
      <c r="C27" s="13">
        <v>0.28010600000000002</v>
      </c>
      <c r="D27" s="13">
        <v>0.36033500000000002</v>
      </c>
      <c r="E27" s="14">
        <v>0.66666800000000004</v>
      </c>
      <c r="F27" s="14">
        <v>0.56758399999999998</v>
      </c>
      <c r="G27" s="13">
        <v>0.359981</v>
      </c>
      <c r="H27" s="13">
        <v>0.98589199999999999</v>
      </c>
    </row>
    <row r="28" spans="1:8" x14ac:dyDescent="0.25">
      <c r="A28" s="14">
        <v>1.0925050000000001</v>
      </c>
      <c r="B28" s="14">
        <v>0.42216900000000002</v>
      </c>
      <c r="C28" s="13">
        <v>0.249334</v>
      </c>
      <c r="D28" s="13">
        <v>0.63741899999999996</v>
      </c>
      <c r="E28" s="14">
        <v>0.594306</v>
      </c>
      <c r="F28" s="14">
        <v>0.58148200000000005</v>
      </c>
      <c r="G28" s="13">
        <v>0.426674</v>
      </c>
      <c r="H28" s="13">
        <v>0.22365499999999999</v>
      </c>
    </row>
    <row r="29" spans="1:8" x14ac:dyDescent="0.25">
      <c r="A29" s="14">
        <v>0.34375099999999997</v>
      </c>
      <c r="B29" s="14">
        <v>0.27578900000000001</v>
      </c>
      <c r="C29" s="13">
        <v>0.21268699999999999</v>
      </c>
      <c r="D29" s="13">
        <v>0.34041300000000002</v>
      </c>
      <c r="E29" s="14">
        <v>0.39333400000000002</v>
      </c>
      <c r="F29" s="14">
        <v>0.48005999999999999</v>
      </c>
      <c r="G29" s="13">
        <v>0.31200600000000001</v>
      </c>
      <c r="H29" s="13">
        <v>0.28437699999999999</v>
      </c>
    </row>
    <row r="30" spans="1:8" x14ac:dyDescent="0.25">
      <c r="A30" s="14">
        <v>0.396173</v>
      </c>
      <c r="B30" s="14">
        <v>0.47992400000000002</v>
      </c>
      <c r="C30" s="13">
        <v>0.29692000000000002</v>
      </c>
      <c r="D30" s="13">
        <v>0.28856900000000002</v>
      </c>
      <c r="E30" s="14">
        <v>0.44666400000000001</v>
      </c>
      <c r="F30" s="14">
        <v>0.37761400000000001</v>
      </c>
      <c r="G30" s="13">
        <v>0.15798599999999999</v>
      </c>
      <c r="H30" s="13">
        <v>0.33435999999999999</v>
      </c>
    </row>
    <row r="31" spans="1:8" x14ac:dyDescent="0.25">
      <c r="A31" s="14">
        <v>0.27812399999999998</v>
      </c>
      <c r="B31" s="14">
        <v>0.277532</v>
      </c>
      <c r="C31" s="13">
        <v>0.37585099999999999</v>
      </c>
      <c r="D31" s="13">
        <v>0.30643700000000001</v>
      </c>
      <c r="E31" s="14">
        <v>0.35777199999999998</v>
      </c>
      <c r="F31" s="14">
        <v>0.34716200000000003</v>
      </c>
      <c r="G31" s="13">
        <v>0.46944599999999997</v>
      </c>
      <c r="H31" s="13">
        <v>0.192717</v>
      </c>
    </row>
    <row r="32" spans="1:8" x14ac:dyDescent="0.25">
      <c r="A32" s="14">
        <v>0.263492</v>
      </c>
      <c r="B32" s="14">
        <v>0.29164299999999999</v>
      </c>
      <c r="C32" s="13">
        <v>0.18007000000000001</v>
      </c>
      <c r="D32" s="13">
        <v>0.608267</v>
      </c>
      <c r="E32" s="14">
        <v>0.184281</v>
      </c>
      <c r="F32" s="14">
        <v>0.31019799999999997</v>
      </c>
      <c r="G32" s="13">
        <v>0.121668</v>
      </c>
      <c r="H32" s="13">
        <v>0.31300299999999998</v>
      </c>
    </row>
    <row r="33" spans="1:8" x14ac:dyDescent="0.25">
      <c r="A33" s="14">
        <v>0.29000100000000001</v>
      </c>
      <c r="B33" s="14">
        <v>0.31757000000000002</v>
      </c>
      <c r="C33" s="13">
        <v>0.128333</v>
      </c>
      <c r="D33" s="1" t="s">
        <v>6</v>
      </c>
      <c r="E33" s="14">
        <v>0.27618999999999999</v>
      </c>
      <c r="F33" s="14">
        <v>0.389511</v>
      </c>
      <c r="G33" s="13">
        <v>0.23177700000000001</v>
      </c>
      <c r="H33" s="13">
        <v>0.346667</v>
      </c>
    </row>
    <row r="34" spans="1:8" x14ac:dyDescent="0.25">
      <c r="A34" s="14">
        <v>0.75499700000000003</v>
      </c>
      <c r="B34" s="14">
        <v>0.58869800000000005</v>
      </c>
      <c r="C34" s="13">
        <v>0.186252</v>
      </c>
      <c r="D34" s="13">
        <v>0.27574199999999999</v>
      </c>
      <c r="E34" s="14">
        <v>0.25323899999999999</v>
      </c>
      <c r="F34" s="14">
        <v>0.35148000000000001</v>
      </c>
      <c r="G34" s="13">
        <v>0.57619299999999996</v>
      </c>
      <c r="H34" s="13">
        <v>0.473968</v>
      </c>
    </row>
    <row r="35" spans="1:8" x14ac:dyDescent="0.25">
      <c r="A35" s="14">
        <v>0.22552900000000001</v>
      </c>
      <c r="B35" s="14">
        <v>0.244171</v>
      </c>
      <c r="C35" s="13">
        <v>0.247804</v>
      </c>
      <c r="D35" s="13">
        <v>0.27658500000000003</v>
      </c>
      <c r="E35" s="14">
        <v>0.29600700000000002</v>
      </c>
      <c r="F35" s="14">
        <v>0.319106</v>
      </c>
      <c r="G35" s="13">
        <v>0.228237</v>
      </c>
      <c r="H35" s="13">
        <v>0.17045299999999999</v>
      </c>
    </row>
    <row r="36" spans="1:8" x14ac:dyDescent="0.25">
      <c r="A36" s="14">
        <v>0.17904800000000001</v>
      </c>
      <c r="B36" s="14">
        <v>0.21685099999999999</v>
      </c>
      <c r="C36" s="13">
        <v>0.20412</v>
      </c>
      <c r="D36" s="13">
        <v>0.224686</v>
      </c>
      <c r="E36" s="14">
        <v>0.33261000000000002</v>
      </c>
      <c r="F36" s="14">
        <v>0.37670300000000001</v>
      </c>
      <c r="G36" s="13">
        <v>0.29647499999999999</v>
      </c>
      <c r="H36" s="13">
        <v>0.311247</v>
      </c>
    </row>
    <row r="37" spans="1:8" x14ac:dyDescent="0.25">
      <c r="A37" s="14">
        <v>0.320741</v>
      </c>
      <c r="B37" s="14">
        <v>0.26016699999999998</v>
      </c>
      <c r="C37" s="13">
        <v>0.16376399999999999</v>
      </c>
      <c r="D37" s="13">
        <v>0.24308199999999999</v>
      </c>
      <c r="E37" s="14">
        <v>0.34113500000000002</v>
      </c>
      <c r="F37" s="14">
        <v>0.83222399999999996</v>
      </c>
      <c r="G37" s="13">
        <v>1.0537829999999999</v>
      </c>
      <c r="H37" s="13">
        <v>0.21396999999999999</v>
      </c>
    </row>
    <row r="38" spans="1:8" x14ac:dyDescent="0.25">
      <c r="A38" s="14">
        <v>0.17722399999999999</v>
      </c>
      <c r="B38" s="14">
        <v>0.17028799999999999</v>
      </c>
      <c r="C38" s="13">
        <v>0.50761800000000001</v>
      </c>
      <c r="D38" s="13">
        <v>0.24083499999999999</v>
      </c>
      <c r="E38" s="14">
        <v>0.61845099999999997</v>
      </c>
      <c r="F38" s="14">
        <v>0.56956200000000001</v>
      </c>
      <c r="G38" s="13">
        <v>0.122393</v>
      </c>
      <c r="H38" s="13">
        <v>0.35499700000000001</v>
      </c>
    </row>
    <row r="39" spans="1:8" x14ac:dyDescent="0.25">
      <c r="A39" s="14">
        <v>0.227018</v>
      </c>
      <c r="B39" s="14">
        <v>0.40299600000000002</v>
      </c>
      <c r="C39" s="13">
        <v>0.42125600000000002</v>
      </c>
      <c r="D39" s="13">
        <v>0.58669099999999996</v>
      </c>
      <c r="E39" s="14">
        <v>0.46399000000000001</v>
      </c>
      <c r="F39" s="14">
        <v>0.48043000000000002</v>
      </c>
      <c r="G39" s="13">
        <v>0.16291800000000001</v>
      </c>
      <c r="H39" s="13">
        <v>0.42483500000000002</v>
      </c>
    </row>
    <row r="40" spans="1:8" x14ac:dyDescent="0.25">
      <c r="A40" s="14">
        <v>0.20583399999999999</v>
      </c>
      <c r="B40" s="14">
        <v>0.23211999999999999</v>
      </c>
      <c r="C40" s="13">
        <v>0.40764699999999998</v>
      </c>
      <c r="D40" s="13">
        <v>0.609962</v>
      </c>
      <c r="E40" s="14">
        <v>0.283113</v>
      </c>
      <c r="F40" s="14">
        <v>0.26772800000000002</v>
      </c>
      <c r="G40" s="13">
        <v>0.20888000000000001</v>
      </c>
      <c r="H40" s="13">
        <v>0.53055799999999997</v>
      </c>
    </row>
    <row r="41" spans="1:8" x14ac:dyDescent="0.25">
      <c r="A41" s="14">
        <v>0.40973700000000002</v>
      </c>
      <c r="B41" s="14">
        <v>0.45211600000000002</v>
      </c>
      <c r="C41" s="13">
        <v>0.21208399999999999</v>
      </c>
      <c r="D41" s="13">
        <v>0.39694499999999999</v>
      </c>
      <c r="E41" s="14">
        <v>0.28562100000000001</v>
      </c>
      <c r="F41" s="14">
        <v>0.33143400000000001</v>
      </c>
      <c r="G41" s="13">
        <v>0.54150399999999999</v>
      </c>
      <c r="H41" s="13">
        <v>0.33497199999999999</v>
      </c>
    </row>
    <row r="42" spans="1:8" x14ac:dyDescent="0.25">
      <c r="A42" s="14">
        <v>0.40131800000000001</v>
      </c>
      <c r="B42" s="14">
        <v>0.35053600000000001</v>
      </c>
      <c r="C42" s="13">
        <v>0.97187699999999999</v>
      </c>
      <c r="D42" s="13">
        <v>0.31562899999999999</v>
      </c>
      <c r="E42" s="14">
        <v>0.27356900000000001</v>
      </c>
      <c r="F42" s="14">
        <v>0.35742000000000002</v>
      </c>
      <c r="G42" s="13">
        <v>0.28791299999999997</v>
      </c>
      <c r="H42" s="13">
        <v>0.36366900000000002</v>
      </c>
    </row>
    <row r="43" spans="1:8" x14ac:dyDescent="0.25">
      <c r="A43" s="14">
        <v>0.35765799999999998</v>
      </c>
      <c r="B43" s="14">
        <v>0.27291100000000001</v>
      </c>
      <c r="C43" s="13">
        <v>0.194269</v>
      </c>
      <c r="D43" s="13">
        <v>0.24734999999999999</v>
      </c>
      <c r="E43" s="14">
        <v>0.29464899999999999</v>
      </c>
      <c r="F43" s="14">
        <v>0.25842900000000002</v>
      </c>
      <c r="G43" s="13">
        <v>0.28833399999999998</v>
      </c>
      <c r="H43" s="13">
        <v>0.32007799999999997</v>
      </c>
    </row>
    <row r="44" spans="1:8" x14ac:dyDescent="0.25">
      <c r="A44" s="14">
        <v>0.35227199999999997</v>
      </c>
      <c r="B44" s="14">
        <v>0.334451</v>
      </c>
      <c r="C44" s="13">
        <v>0.214364</v>
      </c>
      <c r="D44" s="13">
        <v>0.19722300000000001</v>
      </c>
      <c r="E44" s="14">
        <v>0.24065700000000001</v>
      </c>
      <c r="F44" s="14">
        <v>0.29483500000000001</v>
      </c>
      <c r="G44" s="13">
        <v>0.20253199999999999</v>
      </c>
      <c r="H44" s="13">
        <v>0.17746799999999999</v>
      </c>
    </row>
    <row r="45" spans="1:8" x14ac:dyDescent="0.25">
      <c r="A45" s="14">
        <v>0.2087</v>
      </c>
      <c r="B45" s="14">
        <v>0.16633899999999999</v>
      </c>
      <c r="C45" s="13">
        <v>0.17673</v>
      </c>
      <c r="D45" s="13">
        <v>0.50803699999999996</v>
      </c>
      <c r="E45" s="14">
        <v>0.333036</v>
      </c>
      <c r="F45" s="14">
        <v>0.50262300000000004</v>
      </c>
      <c r="G45" s="13">
        <v>0.30926100000000001</v>
      </c>
      <c r="H45" s="13">
        <v>0.37487199999999998</v>
      </c>
    </row>
    <row r="46" spans="1:8" x14ac:dyDescent="0.25">
      <c r="A46" s="14">
        <v>0.393372</v>
      </c>
      <c r="B46" s="14">
        <v>0.27548800000000001</v>
      </c>
      <c r="C46" s="13">
        <v>0.39622800000000002</v>
      </c>
      <c r="D46" s="13">
        <v>0.280949</v>
      </c>
      <c r="E46" s="14">
        <v>0.32313999999999998</v>
      </c>
      <c r="F46" s="14">
        <v>0.370923</v>
      </c>
      <c r="G46" s="13">
        <v>0.24924299999999999</v>
      </c>
      <c r="H46" s="13">
        <v>0.495502</v>
      </c>
    </row>
    <row r="47" spans="1:8" x14ac:dyDescent="0.25">
      <c r="A47" s="14">
        <v>0.41671200000000003</v>
      </c>
      <c r="B47" s="14">
        <v>0.427396</v>
      </c>
      <c r="C47" s="13">
        <v>0.20464199999999999</v>
      </c>
      <c r="D47" s="13">
        <v>0.29645700000000003</v>
      </c>
      <c r="E47" s="14">
        <v>0.210312</v>
      </c>
      <c r="F47" s="14">
        <v>0.429197</v>
      </c>
      <c r="G47" s="13">
        <v>0.29500199999999999</v>
      </c>
      <c r="H47" s="13">
        <v>0.21219099999999999</v>
      </c>
    </row>
    <row r="48" spans="1:8" x14ac:dyDescent="0.25">
      <c r="A48" s="14">
        <v>0.290715</v>
      </c>
      <c r="B48" s="14">
        <v>0.27804600000000002</v>
      </c>
      <c r="C48" s="13">
        <v>0.30718899999999999</v>
      </c>
      <c r="D48" s="13">
        <v>0.54407700000000003</v>
      </c>
      <c r="E48" s="14">
        <v>0.70986400000000005</v>
      </c>
      <c r="F48" s="14">
        <v>0.47604800000000003</v>
      </c>
      <c r="G48" s="13">
        <v>0.19415099999999999</v>
      </c>
      <c r="H48" s="13">
        <v>0.49232399999999998</v>
      </c>
    </row>
    <row r="49" spans="1:8" x14ac:dyDescent="0.25">
      <c r="A49" s="14">
        <v>0.35347899999999999</v>
      </c>
      <c r="B49" s="14">
        <v>0.62376699999999996</v>
      </c>
      <c r="C49" s="13">
        <v>0.38055600000000001</v>
      </c>
      <c r="D49" s="13">
        <v>0.56320099999999995</v>
      </c>
      <c r="E49" s="14">
        <v>1.317078</v>
      </c>
      <c r="F49" s="14">
        <v>0.48430899999999999</v>
      </c>
      <c r="G49" s="13">
        <v>0.20629</v>
      </c>
      <c r="H49" s="13">
        <v>0.29609200000000002</v>
      </c>
    </row>
    <row r="50" spans="1:8" x14ac:dyDescent="0.25">
      <c r="A50" s="14">
        <v>0.52148099999999997</v>
      </c>
      <c r="B50" s="14">
        <v>0.72517399999999999</v>
      </c>
      <c r="C50" s="13">
        <v>0.25660699999999997</v>
      </c>
      <c r="D50" s="13">
        <v>0.50273100000000004</v>
      </c>
      <c r="E50" s="14">
        <v>0.36194900000000002</v>
      </c>
      <c r="F50" s="14">
        <v>0.59034299999999995</v>
      </c>
      <c r="G50" s="13">
        <v>0.249584</v>
      </c>
      <c r="H50" s="13">
        <v>0.77262799999999998</v>
      </c>
    </row>
    <row r="51" spans="1:8" x14ac:dyDescent="0.25">
      <c r="A51" s="14">
        <v>0.25589600000000001</v>
      </c>
      <c r="B51" s="14">
        <v>0.37466899999999997</v>
      </c>
      <c r="C51" s="13">
        <v>0.33267799999999997</v>
      </c>
      <c r="D51" s="13">
        <v>0.39344299999999999</v>
      </c>
      <c r="E51" s="14">
        <v>0.53104099999999999</v>
      </c>
      <c r="F51" s="14">
        <v>1.2312149999999999</v>
      </c>
      <c r="G51" s="13">
        <v>0.28600599999999998</v>
      </c>
      <c r="H51" s="13">
        <v>0.37944699999999998</v>
      </c>
    </row>
    <row r="52" spans="1:8" x14ac:dyDescent="0.25">
      <c r="A52" s="14">
        <v>0.26249400000000001</v>
      </c>
      <c r="B52" s="14">
        <v>0.45153399999999999</v>
      </c>
      <c r="C52" s="13">
        <v>0.33813100000000001</v>
      </c>
      <c r="D52" s="13">
        <v>0.244585</v>
      </c>
      <c r="E52" s="14">
        <v>0.33022099999999999</v>
      </c>
      <c r="F52" s="14">
        <v>0.46916600000000003</v>
      </c>
      <c r="G52" s="13">
        <v>0.26157799999999998</v>
      </c>
      <c r="H52" s="13">
        <v>0.91974400000000001</v>
      </c>
    </row>
    <row r="53" spans="1:8" x14ac:dyDescent="0.25">
      <c r="A53" s="14">
        <v>0.372525</v>
      </c>
      <c r="B53" s="14">
        <v>0.38833400000000001</v>
      </c>
      <c r="C53" s="13">
        <v>0.30863699999999999</v>
      </c>
      <c r="D53" s="13">
        <v>0.25748399999999999</v>
      </c>
      <c r="E53" s="14">
        <v>0.44269199999999997</v>
      </c>
      <c r="F53" s="14">
        <v>1.179171</v>
      </c>
      <c r="G53" s="13">
        <v>0.18573999999999999</v>
      </c>
      <c r="H53" s="13">
        <v>0.356234</v>
      </c>
    </row>
    <row r="54" spans="1:8" x14ac:dyDescent="0.25">
      <c r="A54" s="14">
        <v>0.30770799999999998</v>
      </c>
      <c r="B54" s="14">
        <v>0.36529499999999998</v>
      </c>
      <c r="C54" s="13">
        <v>0.29252299999999998</v>
      </c>
      <c r="D54" s="13">
        <v>0.13333400000000001</v>
      </c>
      <c r="E54" s="14">
        <v>0.36153000000000002</v>
      </c>
      <c r="F54" s="14">
        <v>0.34699200000000002</v>
      </c>
      <c r="G54" s="13">
        <v>0.19992199999999999</v>
      </c>
      <c r="H54" s="13">
        <v>0.489958</v>
      </c>
    </row>
    <row r="55" spans="1:8" x14ac:dyDescent="0.25">
      <c r="A55" s="14">
        <v>0.34071400000000002</v>
      </c>
      <c r="B55" s="14">
        <v>0.32582800000000001</v>
      </c>
      <c r="C55" s="13">
        <v>0.157916</v>
      </c>
      <c r="D55" s="13">
        <v>0.210734</v>
      </c>
      <c r="E55" s="14">
        <v>0.290271</v>
      </c>
      <c r="F55" s="14">
        <v>0.29092200000000001</v>
      </c>
      <c r="G55" s="13">
        <v>0.284524</v>
      </c>
      <c r="H55" s="13">
        <v>0.141787</v>
      </c>
    </row>
    <row r="56" spans="1:8" x14ac:dyDescent="0.25">
      <c r="A56" s="14">
        <v>0.316166</v>
      </c>
      <c r="B56" s="14">
        <v>0.26614300000000002</v>
      </c>
      <c r="C56" s="13">
        <v>0.16103200000000001</v>
      </c>
      <c r="D56" s="13">
        <v>0.82416</v>
      </c>
      <c r="E56" s="14">
        <v>0.248666</v>
      </c>
      <c r="F56" s="14">
        <v>0.48586200000000002</v>
      </c>
      <c r="G56" s="13">
        <v>0.21537000000000001</v>
      </c>
      <c r="H56" s="13">
        <v>0.17038</v>
      </c>
    </row>
    <row r="57" spans="1:8" x14ac:dyDescent="0.25">
      <c r="A57" s="14">
        <v>0.28539999999999999</v>
      </c>
      <c r="B57" s="14">
        <v>0.21332999999999999</v>
      </c>
      <c r="C57" s="13">
        <v>0.28489700000000001</v>
      </c>
      <c r="D57" s="13">
        <v>0.34940599999999999</v>
      </c>
      <c r="E57" s="14">
        <v>0.39019500000000001</v>
      </c>
      <c r="F57" s="14">
        <v>0.34345199999999998</v>
      </c>
      <c r="G57" s="13">
        <v>0.16649</v>
      </c>
      <c r="H57" s="13">
        <v>0.34122200000000003</v>
      </c>
    </row>
    <row r="58" spans="1:8" x14ac:dyDescent="0.25">
      <c r="A58" s="14">
        <v>0.22120400000000001</v>
      </c>
      <c r="B58" s="14">
        <v>0.424792</v>
      </c>
      <c r="C58" s="13">
        <v>0.32916699999999999</v>
      </c>
      <c r="D58" s="13">
        <v>0.24060100000000001</v>
      </c>
      <c r="E58" s="14">
        <v>0.37127700000000002</v>
      </c>
      <c r="F58" s="14">
        <v>0.57208300000000001</v>
      </c>
      <c r="G58" s="13">
        <v>0.313332</v>
      </c>
      <c r="H58" s="13">
        <v>0.29399199999999998</v>
      </c>
    </row>
    <row r="59" spans="1:8" x14ac:dyDescent="0.25">
      <c r="A59" s="14">
        <v>0.40958800000000001</v>
      </c>
      <c r="B59" s="14">
        <v>0.45166699999999999</v>
      </c>
      <c r="C59" s="13">
        <v>0.29390500000000003</v>
      </c>
      <c r="D59" s="13">
        <v>0.54241899999999998</v>
      </c>
      <c r="E59" s="14">
        <v>0.36484800000000001</v>
      </c>
      <c r="F59" s="14">
        <v>0.30428500000000003</v>
      </c>
      <c r="G59" s="13">
        <v>0.33790500000000001</v>
      </c>
      <c r="H59" s="13">
        <v>0.495002</v>
      </c>
    </row>
    <row r="60" spans="1:8" x14ac:dyDescent="0.25">
      <c r="A60" s="14">
        <v>0.252083</v>
      </c>
      <c r="B60" s="14">
        <v>0.45791199999999999</v>
      </c>
      <c r="C60" s="13">
        <v>0.45751599999999998</v>
      </c>
      <c r="D60" s="13">
        <v>0.395758</v>
      </c>
      <c r="E60" s="14">
        <v>0.54091</v>
      </c>
      <c r="F60" s="14">
        <v>0.56977199999999995</v>
      </c>
      <c r="G60" s="1" t="s">
        <v>6</v>
      </c>
      <c r="H60" s="13">
        <v>0.72330799999999995</v>
      </c>
    </row>
    <row r="61" spans="1:8" x14ac:dyDescent="0.25">
      <c r="A61" s="14">
        <v>0.41680499999999998</v>
      </c>
      <c r="B61" s="14">
        <v>0.24762600000000001</v>
      </c>
      <c r="C61" s="13">
        <v>0.218498</v>
      </c>
      <c r="D61" s="13">
        <v>0.38513500000000001</v>
      </c>
      <c r="E61" s="14">
        <v>0.24246599999999999</v>
      </c>
      <c r="F61" s="14">
        <v>0.40276099999999998</v>
      </c>
      <c r="G61" s="13">
        <v>0.28329599999999999</v>
      </c>
      <c r="H61" s="13">
        <v>0.53918900000000003</v>
      </c>
    </row>
    <row r="62" spans="1:8" x14ac:dyDescent="0.25">
      <c r="A62" s="14">
        <v>0.249166</v>
      </c>
      <c r="B62" s="14">
        <v>0.33667000000000002</v>
      </c>
      <c r="C62" s="13">
        <v>0.316637</v>
      </c>
      <c r="D62" s="13">
        <v>0.32550000000000001</v>
      </c>
      <c r="E62" s="14">
        <v>0.46509899999999998</v>
      </c>
      <c r="F62" s="14">
        <v>0.48730600000000002</v>
      </c>
      <c r="G62" s="13">
        <v>0.239956</v>
      </c>
      <c r="H62" s="13">
        <v>0.22754199999999999</v>
      </c>
    </row>
    <row r="63" spans="1:8" x14ac:dyDescent="0.25">
      <c r="A63" s="14">
        <v>0.230548</v>
      </c>
      <c r="B63" s="14">
        <v>0.309832</v>
      </c>
      <c r="C63" s="13">
        <v>0.35619000000000001</v>
      </c>
      <c r="D63" s="13">
        <v>0.50582899999999997</v>
      </c>
      <c r="E63" s="14">
        <v>0.32386100000000001</v>
      </c>
      <c r="F63" s="14">
        <v>0.46166800000000002</v>
      </c>
      <c r="G63" s="13">
        <v>0.238179</v>
      </c>
      <c r="H63" s="13">
        <v>0.77301500000000001</v>
      </c>
    </row>
    <row r="64" spans="1:8" x14ac:dyDescent="0.25">
      <c r="A64" s="14">
        <v>0.477404</v>
      </c>
      <c r="B64" s="14">
        <v>0.52717999999999998</v>
      </c>
      <c r="C64" s="13">
        <v>0.187</v>
      </c>
      <c r="D64" s="13">
        <v>0.18542400000000001</v>
      </c>
      <c r="E64" s="14">
        <v>0.30166799999999999</v>
      </c>
      <c r="F64" s="14">
        <v>0.32280900000000001</v>
      </c>
      <c r="G64" s="13">
        <v>0.191497</v>
      </c>
      <c r="H64" s="13">
        <v>0.98667400000000005</v>
      </c>
    </row>
    <row r="65" spans="1:18" x14ac:dyDescent="0.25">
      <c r="A65" s="14">
        <v>0.243227</v>
      </c>
      <c r="B65" s="14">
        <v>0.22416800000000001</v>
      </c>
      <c r="C65" s="13">
        <v>0.21650800000000001</v>
      </c>
      <c r="D65" s="13">
        <v>0.197018</v>
      </c>
      <c r="E65" s="14">
        <v>0.240426</v>
      </c>
      <c r="F65" s="14">
        <v>0.178783</v>
      </c>
      <c r="G65" s="13">
        <v>0.21906500000000001</v>
      </c>
      <c r="H65" s="13">
        <v>0.22395599999999999</v>
      </c>
    </row>
    <row r="66" spans="1:18" x14ac:dyDescent="0.25">
      <c r="A66" s="14">
        <v>0.29916799999999999</v>
      </c>
      <c r="B66" s="14">
        <v>0.217284</v>
      </c>
      <c r="C66" s="13">
        <v>0.28270299999999998</v>
      </c>
      <c r="D66" s="13">
        <v>0.33981299999999998</v>
      </c>
      <c r="E66" s="14">
        <v>0.200628</v>
      </c>
      <c r="F66" s="14">
        <v>1.8556109999999999</v>
      </c>
      <c r="G66" s="13">
        <v>0.15420500000000001</v>
      </c>
      <c r="H66" s="13">
        <v>0.227382</v>
      </c>
    </row>
    <row r="67" spans="1:18" x14ac:dyDescent="0.25">
      <c r="A67" s="14">
        <v>0.22320799999999999</v>
      </c>
      <c r="B67" s="14">
        <v>0.36576799999999998</v>
      </c>
      <c r="C67" s="13">
        <v>0.208818</v>
      </c>
      <c r="D67" s="13">
        <v>0.44806299999999999</v>
      </c>
      <c r="E67" s="14">
        <v>0.33055499999999999</v>
      </c>
      <c r="F67" s="14">
        <v>0.37968000000000002</v>
      </c>
      <c r="G67" s="13">
        <v>0.40323500000000001</v>
      </c>
      <c r="H67" s="13">
        <v>1.6845730000000001</v>
      </c>
    </row>
    <row r="68" spans="1:18" x14ac:dyDescent="0.25">
      <c r="A68" s="14">
        <v>0.26916899999999999</v>
      </c>
      <c r="B68" s="14">
        <v>0.26058300000000001</v>
      </c>
      <c r="C68" s="13">
        <v>0.23400499999999999</v>
      </c>
      <c r="D68" s="13">
        <v>0.26625199999999999</v>
      </c>
      <c r="E68" s="14">
        <v>0.23833399999999999</v>
      </c>
      <c r="F68" s="14">
        <v>0.30785400000000002</v>
      </c>
      <c r="G68" s="13">
        <v>0.155559</v>
      </c>
      <c r="H68" s="13">
        <v>0.83504400000000001</v>
      </c>
    </row>
    <row r="69" spans="1:18" x14ac:dyDescent="0.25">
      <c r="A69" s="14">
        <v>0.23433599999999999</v>
      </c>
      <c r="B69" s="14">
        <v>0.956673</v>
      </c>
      <c r="C69" s="13">
        <v>0.216668</v>
      </c>
      <c r="D69" s="13">
        <v>0.54369999999999996</v>
      </c>
      <c r="E69" s="14">
        <v>0.26479999999999998</v>
      </c>
      <c r="F69" s="14">
        <v>1.3216669999999999</v>
      </c>
      <c r="G69" s="13">
        <v>0.53666899999999995</v>
      </c>
      <c r="H69" s="13">
        <v>0.82186400000000004</v>
      </c>
    </row>
    <row r="70" spans="1:18" x14ac:dyDescent="0.25">
      <c r="A70" s="14">
        <v>0.26499899999999998</v>
      </c>
      <c r="B70" s="14">
        <v>0.66515999999999997</v>
      </c>
      <c r="C70" s="13">
        <v>0.33811400000000003</v>
      </c>
      <c r="D70" s="13">
        <v>0.82167400000000002</v>
      </c>
      <c r="E70" s="14">
        <v>0.51173199999999996</v>
      </c>
      <c r="F70" s="14">
        <v>0.26693299999999998</v>
      </c>
      <c r="G70" s="13">
        <v>0.325789</v>
      </c>
      <c r="H70" s="13">
        <v>0.27176899999999998</v>
      </c>
      <c r="K70">
        <v>0.32482751249999986</v>
      </c>
      <c r="L70">
        <v>0.37156416250000002</v>
      </c>
      <c r="M70">
        <v>0.26712301250000003</v>
      </c>
      <c r="N70">
        <v>0.35847526250000006</v>
      </c>
      <c r="O70">
        <v>0.3571623703703703</v>
      </c>
      <c r="P70">
        <v>0.45995344444444425</v>
      </c>
      <c r="Q70">
        <v>0.28954722784810105</v>
      </c>
      <c r="R70">
        <v>0.42095184999999996</v>
      </c>
    </row>
    <row r="71" spans="1:18" x14ac:dyDescent="0.25">
      <c r="A71" s="14">
        <v>0.35592400000000002</v>
      </c>
      <c r="B71" s="14">
        <v>0.35680699999999999</v>
      </c>
      <c r="C71" s="13">
        <v>0.471669</v>
      </c>
      <c r="D71" s="13">
        <v>0.90133399999999997</v>
      </c>
      <c r="E71" s="14">
        <v>0.324349</v>
      </c>
      <c r="F71" s="14">
        <v>0.51000599999999996</v>
      </c>
      <c r="G71" s="13">
        <v>0.18792700000000001</v>
      </c>
      <c r="H71" s="13">
        <v>0.30412499999999998</v>
      </c>
    </row>
    <row r="72" spans="1:18" x14ac:dyDescent="0.25">
      <c r="A72" s="14">
        <v>0.20874899999999999</v>
      </c>
      <c r="B72" s="14">
        <v>0.34468900000000002</v>
      </c>
      <c r="C72" s="13">
        <v>0.25961600000000001</v>
      </c>
      <c r="D72" s="13">
        <v>0.228602</v>
      </c>
      <c r="E72" s="14">
        <v>0.20081199999999999</v>
      </c>
      <c r="F72" s="14">
        <v>0.23777300000000001</v>
      </c>
      <c r="G72" s="13">
        <v>0.217552</v>
      </c>
      <c r="H72" s="13">
        <v>0.958422</v>
      </c>
      <c r="K72">
        <v>0.32482751249999986</v>
      </c>
      <c r="L72">
        <f>K72*1000</f>
        <v>324.82751249999984</v>
      </c>
    </row>
    <row r="73" spans="1:18" x14ac:dyDescent="0.25">
      <c r="A73" s="14">
        <v>0.30887799999999999</v>
      </c>
      <c r="B73" s="14">
        <v>0.278082</v>
      </c>
      <c r="C73" s="13">
        <v>0.22486</v>
      </c>
      <c r="D73" s="13">
        <v>0.24579899999999999</v>
      </c>
      <c r="E73" s="14">
        <v>0.17147999999999999</v>
      </c>
      <c r="F73" s="14">
        <v>0.25005699999999997</v>
      </c>
      <c r="G73" s="13">
        <v>0.18456500000000001</v>
      </c>
      <c r="H73" s="13">
        <v>0.25472499999999998</v>
      </c>
      <c r="K73">
        <v>0.37156416250000002</v>
      </c>
      <c r="L73">
        <f t="shared" ref="L73:L79" si="0">K73*1000</f>
        <v>371.56416250000001</v>
      </c>
    </row>
    <row r="74" spans="1:18" x14ac:dyDescent="0.25">
      <c r="A74" s="14">
        <v>0.29733199999999999</v>
      </c>
      <c r="B74" s="14">
        <v>0.333424</v>
      </c>
      <c r="C74" s="13">
        <v>0.23833199999999999</v>
      </c>
      <c r="D74" s="13">
        <v>0.25397199999999998</v>
      </c>
      <c r="E74" s="14">
        <v>0.29273900000000003</v>
      </c>
      <c r="F74" s="14">
        <v>0.210117</v>
      </c>
      <c r="G74" s="13">
        <v>0.28239300000000001</v>
      </c>
      <c r="H74" s="13">
        <v>0.51891699999999996</v>
      </c>
      <c r="K74">
        <v>0.26712301250000003</v>
      </c>
      <c r="L74">
        <f t="shared" si="0"/>
        <v>267.12301250000002</v>
      </c>
    </row>
    <row r="75" spans="1:18" x14ac:dyDescent="0.25">
      <c r="A75" s="14">
        <v>0.34923199999999999</v>
      </c>
      <c r="B75" s="14">
        <v>0.28364200000000001</v>
      </c>
      <c r="C75" s="13">
        <v>0.36257699999999998</v>
      </c>
      <c r="D75" s="13">
        <v>0.31031599999999998</v>
      </c>
      <c r="E75" s="14">
        <v>0.27836100000000003</v>
      </c>
      <c r="F75" s="14">
        <v>0.34705799999999998</v>
      </c>
      <c r="G75" s="13">
        <v>0.24992300000000001</v>
      </c>
      <c r="H75" s="13">
        <v>0.28087600000000001</v>
      </c>
      <c r="K75">
        <v>0.35847526250000006</v>
      </c>
      <c r="L75">
        <f t="shared" si="0"/>
        <v>358.47526250000004</v>
      </c>
    </row>
    <row r="76" spans="1:18" x14ac:dyDescent="0.25">
      <c r="A76" s="14">
        <v>0.27499299999999999</v>
      </c>
      <c r="B76" s="14">
        <v>0.31069999999999998</v>
      </c>
      <c r="C76" s="1" t="s">
        <v>6</v>
      </c>
      <c r="D76" s="13">
        <v>8.0834000000000003E-2</v>
      </c>
      <c r="E76" s="14">
        <v>0.28614200000000001</v>
      </c>
      <c r="F76" s="14">
        <v>0.26822000000000001</v>
      </c>
      <c r="G76" s="13">
        <v>0.16766</v>
      </c>
      <c r="H76" s="13">
        <v>0.437052</v>
      </c>
      <c r="K76">
        <v>0.3571623703703703</v>
      </c>
      <c r="L76">
        <f t="shared" si="0"/>
        <v>357.1623703703703</v>
      </c>
    </row>
    <row r="77" spans="1:18" x14ac:dyDescent="0.25">
      <c r="A77" s="14">
        <v>0.469582</v>
      </c>
      <c r="B77" s="14">
        <v>0.50605500000000003</v>
      </c>
      <c r="C77" s="13">
        <v>9.3334E-2</v>
      </c>
      <c r="D77" s="13">
        <v>0.107777</v>
      </c>
      <c r="E77" s="14">
        <v>0.44802599999999998</v>
      </c>
      <c r="F77" s="14">
        <v>0.39348300000000003</v>
      </c>
      <c r="G77" s="13">
        <v>0.33374999999999999</v>
      </c>
      <c r="H77" s="13">
        <v>0.369232</v>
      </c>
      <c r="K77">
        <v>0.45995344444444425</v>
      </c>
      <c r="L77">
        <f t="shared" si="0"/>
        <v>459.95344444444424</v>
      </c>
    </row>
    <row r="78" spans="1:18" x14ac:dyDescent="0.25">
      <c r="A78" s="14">
        <v>0.45083200000000001</v>
      </c>
      <c r="B78" s="14">
        <v>0.685948</v>
      </c>
      <c r="C78" s="13">
        <v>0.44219599999999998</v>
      </c>
      <c r="D78" s="13">
        <v>0.47070800000000002</v>
      </c>
      <c r="E78" s="14">
        <v>0.268067</v>
      </c>
      <c r="F78" s="14">
        <v>0.23099600000000001</v>
      </c>
      <c r="G78" s="13">
        <v>0.76809899999999998</v>
      </c>
      <c r="H78" s="13">
        <v>0.33889000000000002</v>
      </c>
      <c r="K78">
        <v>0.28954722784810105</v>
      </c>
      <c r="L78">
        <f t="shared" si="0"/>
        <v>289.54722784810104</v>
      </c>
    </row>
    <row r="79" spans="1:18" x14ac:dyDescent="0.25">
      <c r="A79" s="14">
        <v>0.22969100000000001</v>
      </c>
      <c r="B79" s="14">
        <v>0.25274600000000003</v>
      </c>
      <c r="C79" s="13">
        <v>0.192246</v>
      </c>
      <c r="D79" s="13">
        <v>0.46200999999999998</v>
      </c>
      <c r="E79" s="14">
        <v>0.43282599999999999</v>
      </c>
      <c r="F79" s="14">
        <v>0.45222800000000002</v>
      </c>
      <c r="G79" s="13">
        <v>0.63906600000000002</v>
      </c>
      <c r="H79" s="13">
        <v>0.34999799999999998</v>
      </c>
      <c r="K79">
        <v>0.42095184999999996</v>
      </c>
      <c r="L79">
        <f t="shared" si="0"/>
        <v>420.95184999999998</v>
      </c>
    </row>
    <row r="80" spans="1:18" x14ac:dyDescent="0.25">
      <c r="A80" s="14">
        <v>0.202291</v>
      </c>
      <c r="B80" s="14">
        <v>0.210231</v>
      </c>
      <c r="C80" s="13">
        <v>0.42846899999999999</v>
      </c>
      <c r="D80" s="13">
        <v>0.25733400000000001</v>
      </c>
      <c r="E80" s="14">
        <v>0.43910399999999999</v>
      </c>
      <c r="F80" s="14">
        <v>0.36958099999999999</v>
      </c>
      <c r="G80" s="13">
        <v>0.624166</v>
      </c>
      <c r="H80" s="13">
        <v>0.28273999999999999</v>
      </c>
    </row>
    <row r="81" spans="1:18" x14ac:dyDescent="0.25">
      <c r="A81" s="14">
        <v>0.43184600000000001</v>
      </c>
      <c r="B81" s="14">
        <v>0.51509199999999999</v>
      </c>
      <c r="C81" s="13">
        <v>0.25351699999999999</v>
      </c>
      <c r="D81" s="13">
        <v>0.28487299999999999</v>
      </c>
      <c r="E81" s="14">
        <v>0.28771000000000002</v>
      </c>
      <c r="F81" s="14">
        <v>0.29643599999999998</v>
      </c>
      <c r="G81" s="13">
        <v>0.35914600000000002</v>
      </c>
      <c r="H81" s="13">
        <v>0.86601899999999998</v>
      </c>
    </row>
    <row r="82" spans="1:18" x14ac:dyDescent="0.25">
      <c r="A82" s="14">
        <v>1.015771</v>
      </c>
      <c r="B82" s="14">
        <v>1.406307</v>
      </c>
      <c r="C82" s="13">
        <v>0.25239200000000001</v>
      </c>
      <c r="D82" s="13">
        <v>0.46041399999999999</v>
      </c>
      <c r="E82" s="14">
        <v>0.52354400000000001</v>
      </c>
      <c r="F82" s="14">
        <v>1.476086</v>
      </c>
      <c r="G82" s="13">
        <v>0.30763299999999999</v>
      </c>
      <c r="H82" s="13">
        <v>0.57779700000000001</v>
      </c>
    </row>
    <row r="83" spans="1:18" x14ac:dyDescent="0.25">
      <c r="A83" s="7"/>
      <c r="B83" s="7"/>
      <c r="C83" s="23">
        <v>0.21928600000000001</v>
      </c>
      <c r="D83" s="23">
        <v>0.261826</v>
      </c>
      <c r="E83" s="32">
        <v>0.53416799999999998</v>
      </c>
      <c r="F83" s="32">
        <v>0.56815899999999997</v>
      </c>
      <c r="G83" s="8"/>
      <c r="H83" s="8"/>
      <c r="K83">
        <v>3.3189666941076591E-2</v>
      </c>
      <c r="L83">
        <v>4.1165776664704432E-2</v>
      </c>
      <c r="M83">
        <v>2.6759392399314373E-2</v>
      </c>
      <c r="N83">
        <v>3.9039108493754533E-2</v>
      </c>
      <c r="O83">
        <v>3.3619094315776345E-2</v>
      </c>
      <c r="P83">
        <v>6.2694539438889418E-2</v>
      </c>
      <c r="Q83">
        <v>3.512274474416037E-2</v>
      </c>
      <c r="R83">
        <v>5.6657120377343009E-2</v>
      </c>
    </row>
    <row r="84" spans="1:18" s="11" customFormat="1" x14ac:dyDescent="0.25">
      <c r="A84" s="35">
        <f>AVERAGE(A3:A83)</f>
        <v>0.32482751249999986</v>
      </c>
      <c r="B84" s="35">
        <f t="shared" ref="B84:H84" si="1">AVERAGE(B3:B83)</f>
        <v>0.37156416250000002</v>
      </c>
      <c r="C84" s="35">
        <f t="shared" si="1"/>
        <v>0.26712301250000003</v>
      </c>
      <c r="D84" s="35">
        <f t="shared" si="1"/>
        <v>0.35847526250000006</v>
      </c>
      <c r="E84" s="35">
        <f t="shared" si="1"/>
        <v>0.3571623703703703</v>
      </c>
      <c r="F84" s="35">
        <f t="shared" si="1"/>
        <v>0.45995344444444425</v>
      </c>
      <c r="G84" s="35">
        <f t="shared" si="1"/>
        <v>0.28954722784810105</v>
      </c>
      <c r="H84" s="35">
        <f t="shared" si="1"/>
        <v>0.42095184999999996</v>
      </c>
      <c r="I84" s="36" t="s">
        <v>7</v>
      </c>
    </row>
    <row r="85" spans="1:18" s="11" customFormat="1" x14ac:dyDescent="0.25">
      <c r="A85" s="15">
        <f>STDEVA(A3:A83)</f>
        <v>0.15145786006290768</v>
      </c>
      <c r="B85" s="15">
        <f t="shared" ref="B85:H85" si="2">STDEVA(B3:B83)</f>
        <v>0.18785607136500751</v>
      </c>
      <c r="C85" s="15">
        <f t="shared" si="2"/>
        <v>0.12211391926828191</v>
      </c>
      <c r="D85" s="15">
        <f t="shared" si="2"/>
        <v>0.17815122525107055</v>
      </c>
      <c r="E85" s="15">
        <f t="shared" si="2"/>
        <v>0.15437339226631996</v>
      </c>
      <c r="F85" s="15">
        <f t="shared" si="2"/>
        <v>0.28788308926020656</v>
      </c>
      <c r="G85" s="15">
        <f t="shared" si="2"/>
        <v>0.15927437946726869</v>
      </c>
      <c r="H85" s="15">
        <f t="shared" si="2"/>
        <v>0.25854933178189288</v>
      </c>
      <c r="I85" s="37" t="s">
        <v>8</v>
      </c>
    </row>
    <row r="86" spans="1:18" s="11" customFormat="1" x14ac:dyDescent="0.25">
      <c r="A86" s="15">
        <f>COUNT(A3:A83)</f>
        <v>80</v>
      </c>
      <c r="B86" s="15">
        <f t="shared" ref="B86:H86" si="3">COUNT(B3:B83)</f>
        <v>80</v>
      </c>
      <c r="C86" s="15">
        <f t="shared" si="3"/>
        <v>80</v>
      </c>
      <c r="D86" s="15">
        <f t="shared" si="3"/>
        <v>80</v>
      </c>
      <c r="E86" s="15">
        <f t="shared" si="3"/>
        <v>81</v>
      </c>
      <c r="F86" s="15">
        <f t="shared" si="3"/>
        <v>81</v>
      </c>
      <c r="G86" s="15">
        <f t="shared" si="3"/>
        <v>79</v>
      </c>
      <c r="H86" s="15">
        <f t="shared" si="3"/>
        <v>80</v>
      </c>
      <c r="I86" s="37" t="s">
        <v>9</v>
      </c>
      <c r="K86">
        <v>3.3189666941076591E-2</v>
      </c>
      <c r="L86">
        <v>4.1165776664704432E-2</v>
      </c>
      <c r="M86">
        <v>2.6759392399314373E-2</v>
      </c>
      <c r="N86">
        <v>3.9039108493754533E-2</v>
      </c>
      <c r="O86">
        <v>3.3619094315776345E-2</v>
      </c>
      <c r="P86">
        <v>6.2694539438889418E-2</v>
      </c>
      <c r="Q86">
        <v>3.512274474416037E-2</v>
      </c>
      <c r="R86">
        <v>5.6657120377343009E-2</v>
      </c>
    </row>
    <row r="87" spans="1:18" s="11" customFormat="1" x14ac:dyDescent="0.25">
      <c r="A87" s="15">
        <v>1.96</v>
      </c>
      <c r="B87" s="15">
        <v>1.96</v>
      </c>
      <c r="C87" s="15">
        <v>1.96</v>
      </c>
      <c r="D87" s="15">
        <v>1.96</v>
      </c>
      <c r="E87" s="15">
        <v>1.96</v>
      </c>
      <c r="F87" s="15">
        <v>1.96</v>
      </c>
      <c r="G87" s="15">
        <v>1.96</v>
      </c>
      <c r="H87" s="15">
        <v>1.96</v>
      </c>
      <c r="I87" s="37"/>
    </row>
    <row r="88" spans="1:18" s="11" customFormat="1" x14ac:dyDescent="0.25">
      <c r="A88" s="39">
        <f>(A87*A85)/(A86^0.5)</f>
        <v>3.3189666941076591E-2</v>
      </c>
      <c r="B88" s="39">
        <f t="shared" ref="B88:H88" si="4">(B87*B85)/(B86^0.5)</f>
        <v>4.1165776664704432E-2</v>
      </c>
      <c r="C88" s="39">
        <f t="shared" si="4"/>
        <v>2.6759392399314373E-2</v>
      </c>
      <c r="D88" s="39">
        <f t="shared" si="4"/>
        <v>3.9039108493754533E-2</v>
      </c>
      <c r="E88" s="39">
        <f t="shared" si="4"/>
        <v>3.3619094315776345E-2</v>
      </c>
      <c r="F88" s="39">
        <f t="shared" si="4"/>
        <v>6.2694539438889418E-2</v>
      </c>
      <c r="G88" s="39">
        <f t="shared" si="4"/>
        <v>3.512274474416037E-2</v>
      </c>
      <c r="H88" s="39">
        <f t="shared" si="4"/>
        <v>5.6657120377343009E-2</v>
      </c>
      <c r="I88" s="38" t="s">
        <v>10</v>
      </c>
      <c r="K88">
        <v>3.3189666941076591E-2</v>
      </c>
      <c r="L88" s="11">
        <f>K88*1000</f>
        <v>33.189666941076588</v>
      </c>
    </row>
    <row r="89" spans="1:18" s="11" customFormat="1" x14ac:dyDescent="0.25">
      <c r="A89" s="10"/>
      <c r="B89" s="10"/>
      <c r="C89" s="10"/>
      <c r="D89" s="10"/>
      <c r="E89" s="10"/>
      <c r="F89" s="10"/>
      <c r="G89" s="10"/>
      <c r="H89" s="10"/>
      <c r="K89">
        <v>4.1165776664704432E-2</v>
      </c>
      <c r="L89" s="11">
        <f t="shared" ref="L89:L95" si="5">K89*1000</f>
        <v>41.165776664704431</v>
      </c>
    </row>
    <row r="90" spans="1:18" s="11" customFormat="1" x14ac:dyDescent="0.25">
      <c r="A90" s="10"/>
      <c r="B90" s="10"/>
      <c r="C90" s="10"/>
      <c r="D90" s="10"/>
      <c r="E90" s="10"/>
      <c r="F90" s="10"/>
      <c r="G90" s="10"/>
      <c r="H90" s="10"/>
      <c r="K90">
        <v>2.6759392399314373E-2</v>
      </c>
      <c r="L90" s="11">
        <f t="shared" si="5"/>
        <v>26.759392399314372</v>
      </c>
    </row>
    <row r="91" spans="1:18" s="11" customFormat="1" x14ac:dyDescent="0.25">
      <c r="A91" s="44">
        <f>AVERAGE(A44:B83)</f>
        <v>0.37446784615384615</v>
      </c>
      <c r="B91" s="44">
        <f>AVERAGE(C44:D83)</f>
        <v>0.32576150632911388</v>
      </c>
      <c r="C91" s="44">
        <f>AVERAGE(E44:F83)</f>
        <v>0.443888175</v>
      </c>
      <c r="D91" s="44">
        <f>AVERAGE(G44:H83)</f>
        <v>0.39335340259740242</v>
      </c>
      <c r="E91" s="36" t="s">
        <v>7</v>
      </c>
      <c r="F91" s="10"/>
      <c r="G91" s="10"/>
      <c r="H91" s="10"/>
      <c r="K91">
        <v>3.9039108493754533E-2</v>
      </c>
      <c r="L91" s="11">
        <f t="shared" si="5"/>
        <v>39.039108493754533</v>
      </c>
    </row>
    <row r="92" spans="1:18" s="11" customFormat="1" x14ac:dyDescent="0.25">
      <c r="A92" s="45">
        <f>STDEVA(A44:B83)</f>
        <v>0.19460024366337814</v>
      </c>
      <c r="B92" s="45">
        <f>STDEVA(C44:D83)</f>
        <v>0.15756088163185522</v>
      </c>
      <c r="C92" s="45">
        <f>STDEVA(E44:F83)</f>
        <v>0.30169672838119777</v>
      </c>
      <c r="D92" s="45">
        <f>STDEVA(G44:H83)</f>
        <v>0.26413942309556576</v>
      </c>
      <c r="E92" s="37" t="s">
        <v>8</v>
      </c>
      <c r="F92" s="10"/>
      <c r="G92" s="10"/>
      <c r="H92" s="10"/>
      <c r="K92">
        <v>3.3619094315776345E-2</v>
      </c>
      <c r="L92" s="11">
        <f t="shared" si="5"/>
        <v>33.619094315776344</v>
      </c>
    </row>
    <row r="93" spans="1:18" s="11" customFormat="1" x14ac:dyDescent="0.25">
      <c r="A93" s="45">
        <f>COUNT(A44:B83)</f>
        <v>78</v>
      </c>
      <c r="B93" s="45">
        <f>COUNT(C44:D83)</f>
        <v>79</v>
      </c>
      <c r="C93" s="45">
        <f>COUNT(E44:F83)</f>
        <v>80</v>
      </c>
      <c r="D93" s="45">
        <f>COUNT(G44:H83)</f>
        <v>77</v>
      </c>
      <c r="E93" s="37" t="s">
        <v>9</v>
      </c>
      <c r="F93" s="10"/>
      <c r="G93" s="10"/>
      <c r="H93" s="10"/>
      <c r="K93">
        <v>6.2694539438889418E-2</v>
      </c>
      <c r="L93" s="11">
        <f t="shared" si="5"/>
        <v>62.694539438889421</v>
      </c>
    </row>
    <row r="94" spans="1:18" s="11" customFormat="1" x14ac:dyDescent="0.25">
      <c r="A94" s="45">
        <v>1.96</v>
      </c>
      <c r="B94" s="45">
        <v>1.96</v>
      </c>
      <c r="C94" s="45">
        <v>1.96</v>
      </c>
      <c r="D94" s="45">
        <v>1.96</v>
      </c>
      <c r="E94" s="37"/>
      <c r="F94" s="10"/>
      <c r="G94" s="10"/>
      <c r="H94" s="10"/>
      <c r="K94">
        <v>3.512274474416037E-2</v>
      </c>
      <c r="L94" s="11">
        <f t="shared" si="5"/>
        <v>35.122744744160372</v>
      </c>
    </row>
    <row r="95" spans="1:18" s="11" customFormat="1" x14ac:dyDescent="0.25">
      <c r="A95" s="46">
        <f>(A94*A92)/(A93^0.5)</f>
        <v>4.3186911800841145E-2</v>
      </c>
      <c r="B95" s="46">
        <f t="shared" ref="B95:D95" si="6">(B94*B92)/(B93^0.5)</f>
        <v>3.4744888950314586E-2</v>
      </c>
      <c r="C95" s="46">
        <f t="shared" si="6"/>
        <v>6.6112210538465527E-2</v>
      </c>
      <c r="D95" s="46">
        <f t="shared" si="6"/>
        <v>5.8998902606506282E-2</v>
      </c>
      <c r="E95" s="38" t="s">
        <v>10</v>
      </c>
      <c r="F95" s="10"/>
      <c r="G95" s="10"/>
      <c r="H95" s="10"/>
      <c r="K95">
        <v>5.6657120377343009E-2</v>
      </c>
      <c r="L95" s="11">
        <f t="shared" si="5"/>
        <v>56.657120377343013</v>
      </c>
    </row>
    <row r="96" spans="1:18" s="11" customFormat="1" x14ac:dyDescent="0.25">
      <c r="A96" s="10"/>
      <c r="B96" s="10"/>
      <c r="C96" s="10"/>
      <c r="D96" s="10"/>
      <c r="E96" s="10"/>
      <c r="F96" s="10"/>
      <c r="G96" s="10"/>
      <c r="H96" s="10"/>
    </row>
    <row r="97" spans="1:9" s="11" customFormat="1" x14ac:dyDescent="0.25">
      <c r="A97" s="10"/>
      <c r="B97" s="10"/>
      <c r="C97" s="10"/>
      <c r="D97" s="10"/>
      <c r="E97" s="10"/>
      <c r="F97" s="10"/>
      <c r="G97" s="10"/>
      <c r="H97" s="10"/>
    </row>
    <row r="98" spans="1:9" s="11" customFormat="1" x14ac:dyDescent="0.25">
      <c r="A98" s="10"/>
      <c r="B98" s="10"/>
      <c r="C98" s="10"/>
      <c r="D98" s="10"/>
      <c r="E98" s="10"/>
      <c r="F98" s="10">
        <v>0.37446784615384615</v>
      </c>
      <c r="G98" s="10">
        <v>0.32576150632911388</v>
      </c>
      <c r="H98" s="10">
        <v>0.443888175</v>
      </c>
      <c r="I98" s="11">
        <v>0.39335340259740242</v>
      </c>
    </row>
    <row r="99" spans="1:9" s="11" customFormat="1" x14ac:dyDescent="0.25">
      <c r="A99" s="10"/>
      <c r="B99" s="10"/>
      <c r="C99" s="10"/>
      <c r="D99" s="10"/>
      <c r="E99" s="10"/>
      <c r="F99" s="10"/>
      <c r="G99" s="10"/>
      <c r="H99" s="10"/>
    </row>
    <row r="100" spans="1:9" s="11" customFormat="1" x14ac:dyDescent="0.25">
      <c r="A100" s="10"/>
      <c r="B100" s="10"/>
      <c r="C100" s="10"/>
      <c r="D100" s="10"/>
      <c r="E100" s="10"/>
      <c r="F100" s="10">
        <v>0.37446784615384615</v>
      </c>
      <c r="G100" s="10">
        <f>F100*1000</f>
        <v>374.46784615384615</v>
      </c>
      <c r="H100" s="10"/>
    </row>
    <row r="101" spans="1:9" s="11" customFormat="1" x14ac:dyDescent="0.25">
      <c r="A101" s="10"/>
      <c r="B101" s="10"/>
      <c r="C101" s="10"/>
      <c r="D101" s="10"/>
      <c r="E101" s="10"/>
      <c r="F101" s="10">
        <v>0.32576150632911388</v>
      </c>
      <c r="G101" s="10">
        <f t="shared" ref="G101:G103" si="7">F101*1000</f>
        <v>325.7615063291139</v>
      </c>
      <c r="H101" s="10"/>
    </row>
    <row r="102" spans="1:9" s="11" customFormat="1" x14ac:dyDescent="0.25">
      <c r="A102" s="10"/>
      <c r="B102" s="10"/>
      <c r="C102" s="10"/>
      <c r="D102" s="10"/>
      <c r="E102" s="10"/>
      <c r="F102" s="10">
        <v>0.443888175</v>
      </c>
      <c r="G102" s="10">
        <f t="shared" si="7"/>
        <v>443.88817499999999</v>
      </c>
      <c r="H102" s="10"/>
    </row>
    <row r="103" spans="1:9" s="11" customFormat="1" x14ac:dyDescent="0.25">
      <c r="A103" s="10"/>
      <c r="B103" s="10"/>
      <c r="C103" s="10"/>
      <c r="D103" s="10"/>
      <c r="E103" s="10"/>
      <c r="F103" s="11">
        <v>0.39335340259740242</v>
      </c>
      <c r="G103" s="10">
        <f t="shared" si="7"/>
        <v>393.35340259740241</v>
      </c>
      <c r="H103" s="10"/>
    </row>
    <row r="104" spans="1:9" s="11" customFormat="1" x14ac:dyDescent="0.25">
      <c r="A104" s="10"/>
      <c r="B104" s="10"/>
      <c r="C104" s="10"/>
      <c r="D104" s="10"/>
      <c r="E104" s="10"/>
      <c r="F104" s="10"/>
      <c r="G104" s="10"/>
      <c r="H104" s="10"/>
    </row>
    <row r="105" spans="1:9" s="11" customFormat="1" x14ac:dyDescent="0.25">
      <c r="A105" s="10"/>
      <c r="B105" s="10"/>
      <c r="C105" s="10"/>
      <c r="D105" s="10"/>
      <c r="E105" s="10"/>
      <c r="F105" s="10">
        <v>4.3186911800841145E-2</v>
      </c>
      <c r="G105" s="10">
        <v>3.4744888950314586E-2</v>
      </c>
      <c r="H105" s="10">
        <v>6.6112210538465527E-2</v>
      </c>
      <c r="I105" s="11">
        <v>5.8998902606506282E-2</v>
      </c>
    </row>
    <row r="106" spans="1:9" s="11" customFormat="1" x14ac:dyDescent="0.25">
      <c r="A106" s="10"/>
      <c r="B106" s="10"/>
      <c r="C106" s="10"/>
      <c r="D106" s="10"/>
      <c r="E106" s="10"/>
      <c r="F106" s="10"/>
      <c r="G106" s="10"/>
      <c r="H106" s="10"/>
    </row>
    <row r="107" spans="1:9" s="11" customFormat="1" x14ac:dyDescent="0.25">
      <c r="A107" s="10"/>
      <c r="B107" s="10"/>
      <c r="C107" s="10"/>
      <c r="D107" s="10"/>
      <c r="E107" s="10"/>
      <c r="F107" s="10">
        <v>4.3186911800841145E-2</v>
      </c>
      <c r="G107" s="10">
        <f>F107*1000</f>
        <v>43.186911800841145</v>
      </c>
      <c r="H107" s="10"/>
    </row>
    <row r="108" spans="1:9" s="11" customFormat="1" x14ac:dyDescent="0.25">
      <c r="A108" s="10"/>
      <c r="B108" s="10"/>
      <c r="C108" s="10"/>
      <c r="D108" s="10"/>
      <c r="E108" s="10"/>
      <c r="F108" s="10">
        <v>3.4744888950314586E-2</v>
      </c>
      <c r="G108" s="10">
        <f t="shared" ref="G108:G110" si="8">F108*1000</f>
        <v>34.744888950314582</v>
      </c>
      <c r="H108" s="10"/>
    </row>
    <row r="109" spans="1:9" s="11" customFormat="1" x14ac:dyDescent="0.25">
      <c r="A109" s="10"/>
      <c r="B109" s="10"/>
      <c r="C109" s="10"/>
      <c r="D109" s="10"/>
      <c r="E109" s="10"/>
      <c r="F109" s="10">
        <v>6.6112210538465527E-2</v>
      </c>
      <c r="G109" s="10">
        <f t="shared" si="8"/>
        <v>66.112210538465533</v>
      </c>
      <c r="H109" s="10"/>
    </row>
    <row r="110" spans="1:9" s="11" customFormat="1" x14ac:dyDescent="0.25">
      <c r="A110" s="10"/>
      <c r="B110" s="10"/>
      <c r="C110" s="10"/>
      <c r="D110" s="10"/>
      <c r="E110" s="10"/>
      <c r="F110" s="11">
        <v>5.8998902606506282E-2</v>
      </c>
      <c r="G110" s="10">
        <f t="shared" si="8"/>
        <v>58.998902606506284</v>
      </c>
      <c r="H110" s="10"/>
    </row>
    <row r="111" spans="1:9" s="11" customFormat="1" x14ac:dyDescent="0.25">
      <c r="A111" s="10"/>
      <c r="B111" s="10"/>
      <c r="C111" s="10"/>
      <c r="D111" s="10"/>
      <c r="E111" s="10"/>
      <c r="F111" s="10"/>
      <c r="G111" s="10"/>
      <c r="H111" s="10"/>
    </row>
    <row r="112" spans="1:9" s="11" customFormat="1" x14ac:dyDescent="0.25">
      <c r="A112" s="10"/>
      <c r="B112" s="10"/>
      <c r="C112" s="10"/>
      <c r="D112" s="10"/>
      <c r="E112" s="10"/>
      <c r="F112" s="10"/>
      <c r="G112" s="10"/>
      <c r="H112" s="10"/>
    </row>
    <row r="113" spans="1:8" s="11" customFormat="1" x14ac:dyDescent="0.25">
      <c r="A113" s="10"/>
      <c r="B113" s="10"/>
      <c r="C113" s="10"/>
      <c r="D113" s="10"/>
      <c r="E113" s="10"/>
      <c r="F113" s="10"/>
      <c r="G113" s="10"/>
      <c r="H113" s="10"/>
    </row>
    <row r="114" spans="1:8" s="11" customFormat="1" x14ac:dyDescent="0.25">
      <c r="A114" s="10"/>
      <c r="B114" s="10"/>
      <c r="C114" s="10"/>
      <c r="D114" s="10"/>
      <c r="E114" s="10"/>
      <c r="F114" s="10"/>
      <c r="G114" s="10"/>
      <c r="H114" s="10"/>
    </row>
    <row r="115" spans="1:8" s="11" customFormat="1" x14ac:dyDescent="0.25">
      <c r="A115" s="10"/>
      <c r="B115" s="10"/>
      <c r="C115" s="10"/>
      <c r="D115" s="10"/>
      <c r="E115" s="10"/>
      <c r="F115" s="10"/>
      <c r="G115" s="10"/>
      <c r="H115" s="10"/>
    </row>
    <row r="116" spans="1:8" s="11" customFormat="1" x14ac:dyDescent="0.25">
      <c r="A116" s="10"/>
      <c r="B116" s="10"/>
      <c r="C116" s="10"/>
      <c r="D116" s="10"/>
      <c r="E116" s="10"/>
      <c r="F116" s="10"/>
      <c r="G116" s="10"/>
      <c r="H116" s="10"/>
    </row>
    <row r="117" spans="1:8" s="11" customFormat="1" x14ac:dyDescent="0.25">
      <c r="A117" s="10"/>
      <c r="B117" s="10"/>
      <c r="C117" s="10"/>
      <c r="D117" s="10"/>
      <c r="E117" s="10"/>
      <c r="F117" s="10"/>
      <c r="G117" s="10"/>
      <c r="H117" s="10"/>
    </row>
    <row r="118" spans="1:8" s="11" customFormat="1" x14ac:dyDescent="0.25">
      <c r="A118" s="10"/>
      <c r="B118" s="10"/>
      <c r="C118" s="10"/>
      <c r="D118" s="10"/>
      <c r="E118" s="10"/>
      <c r="F118" s="10"/>
      <c r="G118" s="10"/>
      <c r="H118" s="10"/>
    </row>
    <row r="119" spans="1:8" s="11" customFormat="1" x14ac:dyDescent="0.25">
      <c r="A119" s="10"/>
      <c r="B119" s="10"/>
      <c r="C119" s="10"/>
      <c r="D119" s="10"/>
      <c r="E119" s="10"/>
      <c r="F119" s="10"/>
      <c r="G119" s="10"/>
      <c r="H119" s="10"/>
    </row>
    <row r="120" spans="1:8" s="11" customFormat="1" x14ac:dyDescent="0.25">
      <c r="A120" s="10"/>
      <c r="B120" s="10"/>
      <c r="C120" s="10"/>
      <c r="D120" s="10"/>
      <c r="E120" s="10"/>
      <c r="F120" s="10"/>
      <c r="G120" s="10"/>
      <c r="H120" s="10"/>
    </row>
    <row r="121" spans="1:8" s="11" customFormat="1" x14ac:dyDescent="0.25">
      <c r="A121" s="10"/>
      <c r="B121" s="10"/>
      <c r="C121" s="10"/>
      <c r="D121" s="10"/>
      <c r="E121" s="10"/>
      <c r="F121" s="10"/>
      <c r="G121" s="10"/>
      <c r="H121" s="10"/>
    </row>
    <row r="122" spans="1:8" s="11" customFormat="1" x14ac:dyDescent="0.25">
      <c r="A122" s="10"/>
      <c r="B122" s="10"/>
      <c r="C122" s="10"/>
      <c r="D122" s="10"/>
      <c r="E122" s="10"/>
      <c r="F122" s="10"/>
      <c r="G122" s="10"/>
      <c r="H122" s="10"/>
    </row>
    <row r="123" spans="1:8" s="11" customFormat="1" x14ac:dyDescent="0.25">
      <c r="A123" s="10"/>
      <c r="B123" s="10"/>
      <c r="C123" s="10"/>
      <c r="D123" s="10"/>
      <c r="E123" s="10"/>
      <c r="F123" s="10"/>
      <c r="G123" s="10"/>
      <c r="H123" s="10"/>
    </row>
    <row r="124" spans="1:8" x14ac:dyDescent="0.25">
      <c r="A124" s="19"/>
      <c r="B124" s="19"/>
      <c r="C124" s="20"/>
      <c r="D124" s="20"/>
      <c r="E124" s="19"/>
      <c r="F124" s="19"/>
      <c r="G124" s="20"/>
      <c r="H124" s="20"/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3"/>
  <sheetViews>
    <sheetView workbookViewId="0">
      <selection activeCell="H3" sqref="H3:H84"/>
    </sheetView>
  </sheetViews>
  <sheetFormatPr defaultColWidth="11" defaultRowHeight="15.75" x14ac:dyDescent="0.25"/>
  <cols>
    <col min="1" max="1" width="10.875" style="3" customWidth="1"/>
    <col min="2" max="2" width="10.875" style="3"/>
    <col min="3" max="4" width="10.875" style="4"/>
    <col min="5" max="6" width="10.875" style="3"/>
    <col min="7" max="8" width="10.875" style="4"/>
  </cols>
  <sheetData>
    <row r="1" spans="1:8" x14ac:dyDescent="0.25">
      <c r="A1" s="50" t="s">
        <v>5</v>
      </c>
      <c r="B1" s="50"/>
      <c r="C1" s="51" t="s">
        <v>4</v>
      </c>
      <c r="D1" s="52"/>
      <c r="E1" s="53" t="s">
        <v>2</v>
      </c>
      <c r="F1" s="54"/>
      <c r="G1" s="49" t="s">
        <v>3</v>
      </c>
      <c r="H1" s="49"/>
    </row>
    <row r="2" spans="1:8" x14ac:dyDescent="0.25">
      <c r="A2" s="3" t="s">
        <v>0</v>
      </c>
      <c r="B2" s="3" t="s">
        <v>1</v>
      </c>
      <c r="C2" s="4" t="s">
        <v>0</v>
      </c>
      <c r="D2" s="4" t="s">
        <v>1</v>
      </c>
      <c r="E2" s="3" t="s">
        <v>0</v>
      </c>
      <c r="F2" s="3" t="s">
        <v>1</v>
      </c>
      <c r="G2" s="4" t="s">
        <v>0</v>
      </c>
      <c r="H2" s="4" t="s">
        <v>1</v>
      </c>
    </row>
    <row r="3" spans="1:8" x14ac:dyDescent="0.25">
      <c r="A3" s="14">
        <v>0.237812</v>
      </c>
      <c r="B3" s="14">
        <v>0.62833700000000003</v>
      </c>
      <c r="C3" s="13">
        <v>0.18023500000000001</v>
      </c>
      <c r="D3" s="13">
        <v>0.41743400000000003</v>
      </c>
      <c r="E3" s="14">
        <v>0.36592000000000002</v>
      </c>
      <c r="F3" s="14">
        <v>0.75605</v>
      </c>
      <c r="G3" s="13">
        <v>0.174461</v>
      </c>
      <c r="H3" s="13">
        <v>0.47577199999999997</v>
      </c>
    </row>
    <row r="4" spans="1:8" x14ac:dyDescent="0.25">
      <c r="A4" s="14">
        <v>0.24000099999999999</v>
      </c>
      <c r="B4" s="14">
        <v>0.24177299999999999</v>
      </c>
      <c r="C4" s="13">
        <v>0.158334</v>
      </c>
      <c r="D4" s="13">
        <v>0.23832700000000001</v>
      </c>
      <c r="E4" s="14">
        <v>0.28732799999999997</v>
      </c>
      <c r="F4" s="14">
        <v>0.43228</v>
      </c>
      <c r="G4" s="13">
        <v>0.13333400000000001</v>
      </c>
      <c r="H4" s="13">
        <v>0.41186800000000001</v>
      </c>
    </row>
    <row r="5" spans="1:8" x14ac:dyDescent="0.25">
      <c r="A5" s="14">
        <v>0.26500000000000001</v>
      </c>
      <c r="B5" s="14">
        <v>0.165906</v>
      </c>
      <c r="C5" s="13">
        <v>0.243947</v>
      </c>
      <c r="D5" s="13">
        <v>0.22988700000000001</v>
      </c>
      <c r="E5" s="14">
        <v>0.25677100000000003</v>
      </c>
      <c r="F5" s="14">
        <v>0.3175</v>
      </c>
      <c r="G5" s="13">
        <v>0.44734200000000002</v>
      </c>
      <c r="H5" s="13">
        <v>0.31237599999999999</v>
      </c>
    </row>
    <row r="6" spans="1:8" x14ac:dyDescent="0.25">
      <c r="A6" s="14">
        <v>0.13638800000000001</v>
      </c>
      <c r="B6" s="14">
        <v>0.173454</v>
      </c>
      <c r="C6" s="13">
        <v>0.246944</v>
      </c>
      <c r="D6" s="13">
        <v>0.31243100000000001</v>
      </c>
      <c r="E6" s="14">
        <v>0.28629700000000002</v>
      </c>
      <c r="F6" s="14">
        <v>0.30610100000000001</v>
      </c>
      <c r="G6" s="13">
        <v>0.36809399999999998</v>
      </c>
      <c r="H6" s="13">
        <v>0.330397</v>
      </c>
    </row>
    <row r="7" spans="1:8" x14ac:dyDescent="0.25">
      <c r="A7" s="14">
        <v>0.210198</v>
      </c>
      <c r="B7" s="14">
        <v>0.24023900000000001</v>
      </c>
      <c r="C7" s="13">
        <v>0.23324500000000001</v>
      </c>
      <c r="D7" s="13">
        <v>0.65985300000000002</v>
      </c>
      <c r="E7" s="14">
        <v>0.178789</v>
      </c>
      <c r="F7" s="14">
        <v>0.405557</v>
      </c>
      <c r="G7" s="13">
        <v>0.17224200000000001</v>
      </c>
      <c r="H7" s="13">
        <v>2.5875240000000002</v>
      </c>
    </row>
    <row r="8" spans="1:8" x14ac:dyDescent="0.25">
      <c r="A8" s="14">
        <v>0.23958399999999999</v>
      </c>
      <c r="B8" s="14">
        <v>0.29198000000000002</v>
      </c>
      <c r="C8" s="13">
        <v>0.29833500000000002</v>
      </c>
      <c r="D8" s="13">
        <v>0.760297</v>
      </c>
      <c r="E8" s="14">
        <v>0.17582900000000001</v>
      </c>
      <c r="F8" s="14">
        <v>0.20605100000000001</v>
      </c>
      <c r="G8" s="13">
        <v>0.190834</v>
      </c>
      <c r="H8" s="13">
        <v>0.57259499999999997</v>
      </c>
    </row>
    <row r="9" spans="1:8" x14ac:dyDescent="0.25">
      <c r="A9" s="14">
        <v>0.192355</v>
      </c>
      <c r="B9" s="14">
        <v>0.39366800000000002</v>
      </c>
      <c r="C9" s="13">
        <v>0.24290999999999999</v>
      </c>
      <c r="D9" s="13">
        <v>0.26639000000000002</v>
      </c>
      <c r="E9" s="14">
        <v>0.41608000000000001</v>
      </c>
      <c r="F9" s="14">
        <v>0.36354999999999998</v>
      </c>
      <c r="G9" s="13">
        <v>0.74055899999999997</v>
      </c>
      <c r="H9" s="13">
        <v>0.64892300000000003</v>
      </c>
    </row>
    <row r="10" spans="1:8" x14ac:dyDescent="0.25">
      <c r="A10" s="14">
        <v>0.211252</v>
      </c>
      <c r="B10" s="14">
        <v>0.31350800000000001</v>
      </c>
      <c r="C10" s="13">
        <v>0.21687600000000001</v>
      </c>
      <c r="D10" s="13">
        <v>0.21110100000000001</v>
      </c>
      <c r="E10" s="14">
        <v>0.29773500000000003</v>
      </c>
      <c r="F10" s="14">
        <v>0.40887299999999999</v>
      </c>
      <c r="G10" s="13">
        <v>0.23740700000000001</v>
      </c>
      <c r="H10" s="13">
        <v>0.36860799999999999</v>
      </c>
    </row>
    <row r="11" spans="1:8" x14ac:dyDescent="0.25">
      <c r="A11" s="14">
        <v>0.18337100000000001</v>
      </c>
      <c r="B11" s="14">
        <v>0.181841</v>
      </c>
      <c r="C11" s="13">
        <v>0.22501299999999999</v>
      </c>
      <c r="D11" s="13">
        <v>0.47250599999999998</v>
      </c>
      <c r="E11" s="14">
        <v>0.20574300000000001</v>
      </c>
      <c r="F11" s="14">
        <v>0.06</v>
      </c>
      <c r="G11" s="13">
        <v>0.26179400000000003</v>
      </c>
      <c r="H11" s="13">
        <v>0.378187</v>
      </c>
    </row>
    <row r="12" spans="1:8" x14ac:dyDescent="0.25">
      <c r="A12" s="2" t="s">
        <v>6</v>
      </c>
      <c r="B12" s="14">
        <v>0.17020399999999999</v>
      </c>
      <c r="C12" s="13">
        <v>0.19444500000000001</v>
      </c>
      <c r="D12" s="13">
        <v>0.27902399999999999</v>
      </c>
      <c r="E12" s="2" t="s">
        <v>6</v>
      </c>
      <c r="F12" s="14">
        <v>0.43267699999999998</v>
      </c>
      <c r="G12" s="13">
        <v>0.15323500000000001</v>
      </c>
      <c r="H12" s="13">
        <v>0.40610000000000002</v>
      </c>
    </row>
    <row r="13" spans="1:8" x14ac:dyDescent="0.25">
      <c r="A13" s="14">
        <v>0.36917299999999997</v>
      </c>
      <c r="B13" s="14">
        <v>0.29041800000000001</v>
      </c>
      <c r="C13" s="13">
        <v>0.36932300000000001</v>
      </c>
      <c r="D13" s="13">
        <v>0.27746599999999999</v>
      </c>
      <c r="E13" s="14">
        <v>0.53858600000000001</v>
      </c>
      <c r="F13" s="14">
        <v>0.31314399999999998</v>
      </c>
      <c r="G13" s="13">
        <v>0.25223499999999999</v>
      </c>
      <c r="H13" s="13">
        <v>0.39125199999999999</v>
      </c>
    </row>
    <row r="14" spans="1:8" x14ac:dyDescent="0.25">
      <c r="A14" s="14">
        <v>0.45250000000000001</v>
      </c>
      <c r="B14" s="14">
        <v>0.38250200000000001</v>
      </c>
      <c r="C14" s="13">
        <v>0.28804000000000002</v>
      </c>
      <c r="D14" s="13">
        <v>0.22085199999999999</v>
      </c>
      <c r="E14" s="14">
        <v>0.36362499999999998</v>
      </c>
      <c r="F14" s="14">
        <v>0.396868</v>
      </c>
      <c r="G14" s="13">
        <v>0.2</v>
      </c>
      <c r="H14" s="13">
        <v>0.27254499999999998</v>
      </c>
    </row>
    <row r="15" spans="1:8" x14ac:dyDescent="0.25">
      <c r="A15" s="14">
        <v>0.15323300000000001</v>
      </c>
      <c r="B15" s="14">
        <v>0.36536800000000003</v>
      </c>
      <c r="C15" s="13">
        <v>0.183618</v>
      </c>
      <c r="D15" s="13">
        <v>0.28467500000000001</v>
      </c>
      <c r="E15" s="14">
        <v>0.26916000000000001</v>
      </c>
      <c r="F15" s="14">
        <v>0.36943500000000001</v>
      </c>
      <c r="G15" s="13">
        <v>0.21293200000000001</v>
      </c>
      <c r="H15" s="13">
        <v>0.14333199999999999</v>
      </c>
    </row>
    <row r="16" spans="1:8" x14ac:dyDescent="0.25">
      <c r="A16" s="14">
        <v>0.23213</v>
      </c>
      <c r="B16" s="14">
        <v>0.27823599999999998</v>
      </c>
      <c r="C16" s="13">
        <v>0.20280000000000001</v>
      </c>
      <c r="D16" s="13">
        <v>0.28711999999999999</v>
      </c>
      <c r="E16" s="14">
        <v>0.231187</v>
      </c>
      <c r="F16" s="14">
        <v>0.308307</v>
      </c>
      <c r="G16" s="13">
        <v>0.181591</v>
      </c>
      <c r="H16" s="13">
        <v>0.27713900000000002</v>
      </c>
    </row>
    <row r="17" spans="1:8" x14ac:dyDescent="0.25">
      <c r="A17" s="14">
        <v>0.35655100000000001</v>
      </c>
      <c r="B17" s="14">
        <v>0.33019100000000001</v>
      </c>
      <c r="C17" s="13">
        <v>0.17042399999999999</v>
      </c>
      <c r="D17" s="13">
        <v>0.30154799999999998</v>
      </c>
      <c r="E17" s="14">
        <v>0.33699600000000002</v>
      </c>
      <c r="F17" s="14">
        <v>0.30518099999999998</v>
      </c>
      <c r="G17" s="13">
        <v>0.26432</v>
      </c>
      <c r="H17" s="13">
        <v>0.21818299999999999</v>
      </c>
    </row>
    <row r="18" spans="1:8" x14ac:dyDescent="0.25">
      <c r="A18" s="14">
        <v>0.391795</v>
      </c>
      <c r="B18" s="14">
        <v>0.52871199999999996</v>
      </c>
      <c r="C18" s="13">
        <v>0.20500099999999999</v>
      </c>
      <c r="D18" s="13">
        <v>0.18525900000000001</v>
      </c>
      <c r="E18" s="14">
        <v>0.35922599999999999</v>
      </c>
      <c r="F18" s="14">
        <v>0.252357</v>
      </c>
      <c r="G18" s="13">
        <v>0.37370599999999998</v>
      </c>
      <c r="H18" s="13">
        <v>0.14122000000000001</v>
      </c>
    </row>
    <row r="19" spans="1:8" x14ac:dyDescent="0.25">
      <c r="A19" s="14">
        <v>0.26508399999999999</v>
      </c>
      <c r="B19" s="14">
        <v>0.352358</v>
      </c>
      <c r="C19" s="13">
        <v>0.25498399999999999</v>
      </c>
      <c r="D19" s="13">
        <v>0.33396999999999999</v>
      </c>
      <c r="E19" s="14">
        <v>0.414053</v>
      </c>
      <c r="F19" s="14">
        <v>0.93583799999999995</v>
      </c>
      <c r="G19" s="13">
        <v>0.371147</v>
      </c>
      <c r="H19" s="13">
        <v>0.58225099999999996</v>
      </c>
    </row>
    <row r="20" spans="1:8" x14ac:dyDescent="0.25">
      <c r="A20" s="14">
        <v>0.34857199999999999</v>
      </c>
      <c r="B20" s="14">
        <v>0.30561300000000002</v>
      </c>
      <c r="C20" s="13">
        <v>0.55021799999999998</v>
      </c>
      <c r="D20" s="13">
        <v>0.43308799999999997</v>
      </c>
      <c r="E20" s="14">
        <v>0.74502999999999997</v>
      </c>
      <c r="F20" s="14">
        <v>0.51471699999999998</v>
      </c>
      <c r="G20" s="13">
        <v>0.50980899999999996</v>
      </c>
      <c r="H20" s="13">
        <v>0.44419500000000001</v>
      </c>
    </row>
    <row r="21" spans="1:8" x14ac:dyDescent="0.25">
      <c r="A21" s="14">
        <v>0.24563599999999999</v>
      </c>
      <c r="B21" s="14">
        <v>0.23585100000000001</v>
      </c>
      <c r="C21" s="13">
        <v>0.182112</v>
      </c>
      <c r="D21" s="13">
        <v>0.87114000000000003</v>
      </c>
      <c r="E21" s="14">
        <v>0.14485300000000001</v>
      </c>
      <c r="F21" s="14">
        <v>0.17999100000000001</v>
      </c>
      <c r="G21" s="13">
        <v>0.226803</v>
      </c>
      <c r="H21" s="13">
        <v>0.258274</v>
      </c>
    </row>
    <row r="22" spans="1:8" x14ac:dyDescent="0.25">
      <c r="A22" s="14">
        <v>0.179447</v>
      </c>
      <c r="B22" s="14">
        <v>0.22864699999999999</v>
      </c>
      <c r="C22" s="13">
        <v>0.19250100000000001</v>
      </c>
      <c r="D22" s="13">
        <v>0.213814</v>
      </c>
      <c r="E22" s="14">
        <v>0.230992</v>
      </c>
      <c r="F22" s="14">
        <v>0.44270500000000002</v>
      </c>
      <c r="G22" s="13">
        <v>0.37174600000000002</v>
      </c>
      <c r="H22" s="13">
        <v>0.39412799999999998</v>
      </c>
    </row>
    <row r="23" spans="1:8" x14ac:dyDescent="0.25">
      <c r="A23" s="14">
        <v>0.36760900000000002</v>
      </c>
      <c r="B23" s="14">
        <v>0.63417199999999996</v>
      </c>
      <c r="C23" s="13">
        <v>0.17663799999999999</v>
      </c>
      <c r="D23" s="13">
        <v>0.28700199999999998</v>
      </c>
      <c r="E23" s="14">
        <v>0.471557</v>
      </c>
      <c r="F23" s="14">
        <v>0.50988299999999998</v>
      </c>
      <c r="G23" s="1" t="s">
        <v>6</v>
      </c>
      <c r="H23" s="1" t="s">
        <v>6</v>
      </c>
    </row>
    <row r="24" spans="1:8" x14ac:dyDescent="0.25">
      <c r="A24" s="14">
        <v>0.23277900000000001</v>
      </c>
      <c r="B24" s="14">
        <v>0.322156</v>
      </c>
      <c r="C24" s="13">
        <v>0.27722000000000002</v>
      </c>
      <c r="D24" s="13">
        <v>0.34848299999999999</v>
      </c>
      <c r="E24" s="14">
        <v>0.47532799999999997</v>
      </c>
      <c r="F24" s="14">
        <v>0.39111099999999999</v>
      </c>
      <c r="G24" s="13">
        <v>0.341115</v>
      </c>
      <c r="H24" s="13">
        <v>0.29916900000000002</v>
      </c>
    </row>
    <row r="25" spans="1:8" x14ac:dyDescent="0.25">
      <c r="A25" s="14">
        <v>0.187834</v>
      </c>
      <c r="B25" s="14">
        <v>0.36374899999999999</v>
      </c>
      <c r="C25" s="13">
        <v>0.22367200000000001</v>
      </c>
      <c r="D25" s="13">
        <v>0.45833499999999999</v>
      </c>
      <c r="E25" s="14">
        <v>0.57701599999999997</v>
      </c>
      <c r="F25" s="14">
        <v>0.37967000000000001</v>
      </c>
      <c r="G25" s="13">
        <v>0.385542</v>
      </c>
      <c r="H25" s="13">
        <v>1.368962</v>
      </c>
    </row>
    <row r="26" spans="1:8" x14ac:dyDescent="0.25">
      <c r="A26" s="14">
        <v>0.216001</v>
      </c>
      <c r="B26" s="14">
        <v>0.41398000000000001</v>
      </c>
      <c r="C26" s="13">
        <v>0.185004</v>
      </c>
      <c r="D26" s="13">
        <v>0.28876000000000002</v>
      </c>
      <c r="E26" s="14">
        <v>0.240259</v>
      </c>
      <c r="F26" s="14">
        <v>0.43592999999999998</v>
      </c>
      <c r="G26" s="13">
        <v>0.30102800000000002</v>
      </c>
      <c r="H26" s="13">
        <v>0.82443999999999995</v>
      </c>
    </row>
    <row r="27" spans="1:8" x14ac:dyDescent="0.25">
      <c r="A27" s="14">
        <v>0.32401999999999997</v>
      </c>
      <c r="B27" s="14">
        <v>0.36285600000000001</v>
      </c>
      <c r="C27" s="13">
        <v>0.210452</v>
      </c>
      <c r="D27" s="13">
        <v>0.84893200000000002</v>
      </c>
      <c r="E27" s="14">
        <v>0.42724000000000001</v>
      </c>
      <c r="F27" s="14">
        <v>0.47582099999999999</v>
      </c>
      <c r="G27" s="13">
        <v>0.29746299999999998</v>
      </c>
      <c r="H27" s="13">
        <v>0.494446</v>
      </c>
    </row>
    <row r="28" spans="1:8" x14ac:dyDescent="0.25">
      <c r="A28" s="14">
        <v>0.429143</v>
      </c>
      <c r="B28" s="14">
        <v>0.46925800000000001</v>
      </c>
      <c r="C28" s="13">
        <v>0.56833599999999995</v>
      </c>
      <c r="D28" s="13">
        <v>0.33783200000000002</v>
      </c>
      <c r="E28" s="14">
        <v>0.336113</v>
      </c>
      <c r="F28" s="14">
        <v>0.58278300000000005</v>
      </c>
      <c r="G28" s="13">
        <v>0.23166200000000001</v>
      </c>
      <c r="H28" s="13">
        <v>0.64299399999999995</v>
      </c>
    </row>
    <row r="29" spans="1:8" x14ac:dyDescent="0.25">
      <c r="A29" s="14">
        <v>0.29154000000000002</v>
      </c>
      <c r="B29" s="14">
        <v>0.233375</v>
      </c>
      <c r="C29" s="13">
        <v>0.33477400000000002</v>
      </c>
      <c r="D29" s="13">
        <v>0.34388400000000002</v>
      </c>
      <c r="E29" s="14">
        <v>0.30594300000000002</v>
      </c>
      <c r="F29" s="14">
        <v>0.36598199999999997</v>
      </c>
      <c r="G29" s="13">
        <v>0.20213100000000001</v>
      </c>
      <c r="H29" s="13">
        <v>0.33938299999999999</v>
      </c>
    </row>
    <row r="30" spans="1:8" x14ac:dyDescent="0.25">
      <c r="A30" s="14">
        <v>0.33161600000000002</v>
      </c>
      <c r="B30" s="14">
        <v>0.31505300000000003</v>
      </c>
      <c r="C30" s="13">
        <v>0.21720700000000001</v>
      </c>
      <c r="D30" s="13">
        <v>0.197742</v>
      </c>
      <c r="E30" s="14">
        <v>0.41166700000000001</v>
      </c>
      <c r="F30" s="14">
        <v>0.341945</v>
      </c>
      <c r="G30" s="13">
        <v>0.35814000000000001</v>
      </c>
      <c r="H30" s="13">
        <v>0.34322000000000003</v>
      </c>
    </row>
    <row r="31" spans="1:8" x14ac:dyDescent="0.25">
      <c r="A31" s="14">
        <v>0.25572600000000001</v>
      </c>
      <c r="B31" s="14">
        <v>0.30166599999999999</v>
      </c>
      <c r="C31" s="13">
        <v>0.19780800000000001</v>
      </c>
      <c r="D31" s="13">
        <v>0.18956500000000001</v>
      </c>
      <c r="E31" s="14">
        <v>0.250664</v>
      </c>
      <c r="F31" s="14">
        <v>0.226545</v>
      </c>
      <c r="G31" s="13">
        <v>0.23244899999999999</v>
      </c>
      <c r="H31" s="13">
        <v>0.187916</v>
      </c>
    </row>
    <row r="32" spans="1:8" x14ac:dyDescent="0.25">
      <c r="A32" s="14">
        <v>0.25767800000000002</v>
      </c>
      <c r="B32" s="14">
        <v>0.25751299999999999</v>
      </c>
      <c r="C32" s="13">
        <v>0.346493</v>
      </c>
      <c r="D32" s="13">
        <v>0.238844</v>
      </c>
      <c r="E32" s="14">
        <v>0.17471999999999999</v>
      </c>
      <c r="F32" s="14">
        <v>0.28198600000000001</v>
      </c>
      <c r="G32" s="13">
        <v>0.447353</v>
      </c>
      <c r="H32" s="13">
        <v>0.34659899999999999</v>
      </c>
    </row>
    <row r="33" spans="1:8" x14ac:dyDescent="0.25">
      <c r="A33" s="14">
        <v>0.26269999999999999</v>
      </c>
      <c r="B33" s="14">
        <v>0.74309499999999995</v>
      </c>
      <c r="C33" s="13">
        <v>0.157219</v>
      </c>
      <c r="D33" s="13">
        <v>0.24998500000000001</v>
      </c>
      <c r="E33" s="2" t="s">
        <v>6</v>
      </c>
      <c r="F33" s="14">
        <v>0.11777799999999999</v>
      </c>
      <c r="G33" s="13">
        <v>0.41920400000000002</v>
      </c>
      <c r="H33" s="13">
        <v>0.68429799999999996</v>
      </c>
    </row>
    <row r="34" spans="1:8" x14ac:dyDescent="0.25">
      <c r="A34" s="14">
        <v>0.40329799999999999</v>
      </c>
      <c r="B34" s="14">
        <v>1.2993300000000001</v>
      </c>
      <c r="C34" s="13">
        <v>0.26588499999999998</v>
      </c>
      <c r="D34" s="13">
        <v>0.25392999999999999</v>
      </c>
      <c r="E34" s="14">
        <v>0.17</v>
      </c>
      <c r="F34" s="2" t="s">
        <v>6</v>
      </c>
      <c r="G34" s="13">
        <v>0.59297100000000003</v>
      </c>
      <c r="H34" s="13">
        <v>0.59782900000000005</v>
      </c>
    </row>
    <row r="35" spans="1:8" x14ac:dyDescent="0.25">
      <c r="A35" s="14">
        <v>9.7500000000000003E-2</v>
      </c>
      <c r="B35" s="14">
        <v>0.15237899999999999</v>
      </c>
      <c r="C35" s="13">
        <v>0.20400799999999999</v>
      </c>
      <c r="D35" s="13">
        <v>0.32057000000000002</v>
      </c>
      <c r="E35" s="14">
        <v>0.271513</v>
      </c>
      <c r="F35" s="14">
        <v>0.31629200000000002</v>
      </c>
      <c r="G35" s="13">
        <v>0.197104</v>
      </c>
      <c r="H35" s="13">
        <v>0.223329</v>
      </c>
    </row>
    <row r="36" spans="1:8" x14ac:dyDescent="0.25">
      <c r="A36" s="14">
        <v>0.109167</v>
      </c>
      <c r="B36" s="14">
        <v>8.4334000000000006E-2</v>
      </c>
      <c r="C36" s="13">
        <v>0.17771300000000001</v>
      </c>
      <c r="D36" s="13">
        <v>0.18625</v>
      </c>
      <c r="E36" s="14">
        <v>0.25604199999999999</v>
      </c>
      <c r="F36" s="14">
        <v>0.261874</v>
      </c>
      <c r="G36" s="13">
        <v>0.17394399999999999</v>
      </c>
      <c r="H36" s="13">
        <v>0.20340800000000001</v>
      </c>
    </row>
    <row r="37" spans="1:8" x14ac:dyDescent="0.25">
      <c r="A37" s="14">
        <v>0.16687299999999999</v>
      </c>
      <c r="B37" s="14">
        <v>0.17874999999999999</v>
      </c>
      <c r="C37" s="13">
        <v>0.23496900000000001</v>
      </c>
      <c r="D37" s="13">
        <v>0.33826200000000001</v>
      </c>
      <c r="E37" s="14">
        <v>0.34781000000000001</v>
      </c>
      <c r="F37" s="14">
        <v>0.29711100000000001</v>
      </c>
      <c r="G37" s="13">
        <v>9.6406000000000006E-2</v>
      </c>
      <c r="H37" s="13">
        <v>0.17666399999999999</v>
      </c>
    </row>
    <row r="38" spans="1:8" x14ac:dyDescent="0.25">
      <c r="A38" s="14">
        <v>0.17</v>
      </c>
      <c r="B38" s="14">
        <v>0.33590799999999998</v>
      </c>
      <c r="C38" s="13">
        <v>0.44478000000000001</v>
      </c>
      <c r="D38" s="13">
        <v>0.38246400000000003</v>
      </c>
      <c r="E38" s="14">
        <v>0.78620400000000001</v>
      </c>
      <c r="F38" s="14">
        <v>0.13055600000000001</v>
      </c>
      <c r="G38" s="13">
        <v>1.6924000000000002E-2</v>
      </c>
      <c r="H38" s="13">
        <v>0.20878099999999999</v>
      </c>
    </row>
    <row r="39" spans="1:8" x14ac:dyDescent="0.25">
      <c r="A39" s="14">
        <v>0.26622200000000001</v>
      </c>
      <c r="B39" s="14">
        <v>0.50834400000000002</v>
      </c>
      <c r="C39" s="13">
        <v>0.208673</v>
      </c>
      <c r="D39" s="13">
        <v>0.364923</v>
      </c>
      <c r="E39" s="14">
        <v>0.42988700000000002</v>
      </c>
      <c r="F39" s="14">
        <v>1.0093510000000001</v>
      </c>
      <c r="G39" s="13">
        <v>0.31869700000000001</v>
      </c>
      <c r="H39" s="13">
        <v>0.70874800000000004</v>
      </c>
    </row>
    <row r="40" spans="1:8" x14ac:dyDescent="0.25">
      <c r="A40" s="14">
        <v>0.206454</v>
      </c>
      <c r="B40" s="14">
        <v>0.29167900000000002</v>
      </c>
      <c r="C40" s="13">
        <v>0.312668</v>
      </c>
      <c r="D40" s="13">
        <v>0.44466</v>
      </c>
      <c r="E40" s="14">
        <v>0.68186800000000003</v>
      </c>
      <c r="F40" s="14">
        <v>0.40379799999999999</v>
      </c>
      <c r="G40" s="13">
        <v>0.29463400000000001</v>
      </c>
      <c r="H40" s="13">
        <v>0.51530600000000004</v>
      </c>
    </row>
    <row r="41" spans="1:8" x14ac:dyDescent="0.25">
      <c r="A41" s="14">
        <v>0.362904</v>
      </c>
      <c r="B41" s="14">
        <v>0.43839</v>
      </c>
      <c r="C41" s="13">
        <v>0.214174</v>
      </c>
      <c r="D41" s="13">
        <v>0.36833500000000002</v>
      </c>
      <c r="E41" s="14">
        <v>0.304398</v>
      </c>
      <c r="F41" s="14">
        <v>0.36929499999999998</v>
      </c>
      <c r="G41" s="13">
        <v>0.37835600000000003</v>
      </c>
      <c r="H41" s="13">
        <v>0.37284699999999998</v>
      </c>
    </row>
    <row r="42" spans="1:8" x14ac:dyDescent="0.25">
      <c r="A42" s="14">
        <v>0.25362800000000002</v>
      </c>
      <c r="B42" s="14">
        <v>0.25539200000000001</v>
      </c>
      <c r="C42" s="13">
        <v>0.40364299999999997</v>
      </c>
      <c r="D42" s="13">
        <v>0.21828400000000001</v>
      </c>
      <c r="E42" s="14">
        <v>0.30342799999999998</v>
      </c>
      <c r="F42" s="14">
        <v>0.24876799999999999</v>
      </c>
      <c r="G42" s="13">
        <v>0.24749099999999999</v>
      </c>
      <c r="H42" s="13">
        <v>0.46646199999999999</v>
      </c>
    </row>
    <row r="43" spans="1:8" x14ac:dyDescent="0.25">
      <c r="A43" s="14">
        <v>0.280144</v>
      </c>
      <c r="B43" s="14">
        <v>0.35213899999999998</v>
      </c>
      <c r="C43" s="13">
        <v>0.249801</v>
      </c>
      <c r="D43" s="13">
        <v>0.26187700000000003</v>
      </c>
      <c r="E43" s="14">
        <v>0.30449599999999999</v>
      </c>
      <c r="F43" s="14">
        <v>0.249031</v>
      </c>
      <c r="G43" s="13">
        <v>0.37820199999999998</v>
      </c>
      <c r="H43" s="13">
        <v>0.40110400000000002</v>
      </c>
    </row>
    <row r="44" spans="1:8" x14ac:dyDescent="0.25">
      <c r="A44" s="14">
        <v>0.35871799999999998</v>
      </c>
      <c r="B44" s="14">
        <v>0.29866399999999999</v>
      </c>
      <c r="C44" s="13">
        <v>0.249752</v>
      </c>
      <c r="D44" s="13">
        <v>0.35042099999999998</v>
      </c>
      <c r="E44" s="14">
        <v>0.24402199999999999</v>
      </c>
      <c r="F44" s="14">
        <v>0.45037899999999997</v>
      </c>
      <c r="G44" s="13">
        <v>0.19561400000000001</v>
      </c>
      <c r="H44" s="13">
        <v>0.46535399999999999</v>
      </c>
    </row>
    <row r="45" spans="1:8" x14ac:dyDescent="0.25">
      <c r="A45" s="14">
        <v>0.214813</v>
      </c>
      <c r="B45" s="14">
        <v>0.20555499999999999</v>
      </c>
      <c r="C45" s="13">
        <v>0.507158</v>
      </c>
      <c r="D45" s="13">
        <v>0.44595499999999999</v>
      </c>
      <c r="E45" s="14">
        <v>0.35298099999999999</v>
      </c>
      <c r="F45" s="14">
        <v>0.30296600000000001</v>
      </c>
      <c r="G45" s="13">
        <v>0.31880900000000001</v>
      </c>
      <c r="H45" s="13">
        <v>0.19842399999999999</v>
      </c>
    </row>
    <row r="46" spans="1:8" x14ac:dyDescent="0.25">
      <c r="A46" s="14">
        <v>0.19176199999999999</v>
      </c>
      <c r="B46" s="14">
        <v>0.20222699999999999</v>
      </c>
      <c r="C46" s="13">
        <v>0.33756199999999997</v>
      </c>
      <c r="D46" s="13">
        <v>1.136547</v>
      </c>
      <c r="E46" s="14">
        <v>0.25300899999999998</v>
      </c>
      <c r="F46" s="14">
        <v>0.312863</v>
      </c>
      <c r="G46" s="13">
        <v>0.24879100000000001</v>
      </c>
      <c r="H46" s="13">
        <v>0.36781999999999998</v>
      </c>
    </row>
    <row r="47" spans="1:8" x14ac:dyDescent="0.25">
      <c r="A47" s="14">
        <v>0.39952199999999999</v>
      </c>
      <c r="B47" s="14">
        <v>0.32874300000000001</v>
      </c>
      <c r="C47" s="13">
        <v>0.30265300000000001</v>
      </c>
      <c r="D47" s="13">
        <v>0.41155999999999998</v>
      </c>
      <c r="E47" s="14">
        <v>0.55219399999999996</v>
      </c>
      <c r="F47" s="14">
        <v>0.48722399999999999</v>
      </c>
      <c r="G47" s="13">
        <v>0.154527</v>
      </c>
      <c r="H47" s="13">
        <v>0.34810400000000002</v>
      </c>
    </row>
    <row r="48" spans="1:8" x14ac:dyDescent="0.25">
      <c r="A48" s="14">
        <v>0.26840000000000003</v>
      </c>
      <c r="B48" s="14">
        <v>0.25498599999999999</v>
      </c>
      <c r="C48" s="13">
        <v>0.29777300000000001</v>
      </c>
      <c r="D48" s="13">
        <v>0.357159</v>
      </c>
      <c r="E48" s="14">
        <v>0.41389100000000001</v>
      </c>
      <c r="F48" s="14">
        <v>0.22221199999999999</v>
      </c>
      <c r="G48" s="13">
        <v>0.35919099999999998</v>
      </c>
      <c r="H48" s="13">
        <v>0.47627399999999998</v>
      </c>
    </row>
    <row r="49" spans="1:8" x14ac:dyDescent="0.25">
      <c r="A49" s="14">
        <v>0.35615999999999998</v>
      </c>
      <c r="B49" s="14">
        <v>0.34458</v>
      </c>
      <c r="C49" s="13">
        <v>0.264872</v>
      </c>
      <c r="D49" s="13">
        <v>0.467086</v>
      </c>
      <c r="E49" s="14">
        <v>0.96292599999999995</v>
      </c>
      <c r="F49" s="14">
        <v>0.49118899999999999</v>
      </c>
      <c r="G49" s="13">
        <v>0.35583500000000001</v>
      </c>
      <c r="H49" s="13">
        <v>0.60347700000000004</v>
      </c>
    </row>
    <row r="50" spans="1:8" x14ac:dyDescent="0.25">
      <c r="A50" s="14">
        <v>0.28685100000000002</v>
      </c>
      <c r="B50" s="14">
        <v>0.40195500000000001</v>
      </c>
      <c r="C50" s="13">
        <v>0.60957899999999998</v>
      </c>
      <c r="D50" s="13">
        <v>0.43532799999999999</v>
      </c>
      <c r="E50" s="14">
        <v>0.34283400000000003</v>
      </c>
      <c r="F50" s="14">
        <v>0.51075300000000001</v>
      </c>
      <c r="G50" s="13">
        <v>0.74416899999999997</v>
      </c>
      <c r="H50" s="13">
        <v>0.30058099999999999</v>
      </c>
    </row>
    <row r="51" spans="1:8" x14ac:dyDescent="0.25">
      <c r="A51" s="14">
        <v>0.31646099999999999</v>
      </c>
      <c r="B51" s="14">
        <v>0.39866200000000002</v>
      </c>
      <c r="C51" s="13">
        <v>0.16361200000000001</v>
      </c>
      <c r="D51" s="13">
        <v>0.45721499999999998</v>
      </c>
      <c r="E51" s="14">
        <v>0.55938299999999996</v>
      </c>
      <c r="F51" s="14">
        <v>0.36958099999999999</v>
      </c>
      <c r="G51" s="13">
        <v>0.35166900000000001</v>
      </c>
      <c r="H51" s="13">
        <v>0.53028500000000001</v>
      </c>
    </row>
    <row r="52" spans="1:8" x14ac:dyDescent="0.25">
      <c r="A52" s="14">
        <v>0.55300199999999999</v>
      </c>
      <c r="B52" s="14">
        <v>0.399202</v>
      </c>
      <c r="C52" s="13">
        <v>0.18560599999999999</v>
      </c>
      <c r="D52" s="13">
        <v>0.36348200000000003</v>
      </c>
      <c r="E52" s="14">
        <v>0.41042400000000001</v>
      </c>
      <c r="F52" s="14">
        <v>0.73394499999999996</v>
      </c>
      <c r="G52" s="13">
        <v>0.31319000000000002</v>
      </c>
      <c r="H52" s="13">
        <v>0.36751099999999998</v>
      </c>
    </row>
    <row r="53" spans="1:8" x14ac:dyDescent="0.25">
      <c r="A53" s="14">
        <v>0.44681900000000002</v>
      </c>
      <c r="B53" s="14">
        <v>0.41575800000000002</v>
      </c>
      <c r="C53" s="13">
        <v>0.23197699999999999</v>
      </c>
      <c r="D53" s="13">
        <v>0.181862</v>
      </c>
      <c r="E53" s="14">
        <v>0.52916600000000003</v>
      </c>
      <c r="F53" s="14">
        <v>0.98073999999999995</v>
      </c>
      <c r="G53" s="13">
        <v>0.30020999999999998</v>
      </c>
      <c r="H53" s="13">
        <v>0.430118</v>
      </c>
    </row>
    <row r="54" spans="1:8" x14ac:dyDescent="0.25">
      <c r="A54" s="14">
        <v>0.3286</v>
      </c>
      <c r="B54" s="14">
        <v>0.59096700000000002</v>
      </c>
      <c r="C54" s="13">
        <v>0.21388799999999999</v>
      </c>
      <c r="D54" s="13">
        <v>0.23038800000000001</v>
      </c>
      <c r="E54" s="14">
        <v>0.53050699999999995</v>
      </c>
      <c r="F54" s="14">
        <v>0.83080399999999999</v>
      </c>
      <c r="G54" s="13">
        <v>0.29968899999999998</v>
      </c>
      <c r="H54" s="13">
        <v>0.27525699999999997</v>
      </c>
    </row>
    <row r="55" spans="1:8" x14ac:dyDescent="0.25">
      <c r="A55" s="14">
        <v>0.39769100000000002</v>
      </c>
      <c r="B55" s="14">
        <v>0.34898400000000002</v>
      </c>
      <c r="C55" s="13">
        <v>0.40659400000000001</v>
      </c>
      <c r="D55" s="13">
        <v>0.26750000000000002</v>
      </c>
      <c r="E55" s="14">
        <v>0.29652699999999999</v>
      </c>
      <c r="F55" s="14">
        <v>0.314336</v>
      </c>
      <c r="G55" s="13">
        <v>0.20771300000000001</v>
      </c>
      <c r="H55" s="13">
        <v>0.24864600000000001</v>
      </c>
    </row>
    <row r="56" spans="1:8" x14ac:dyDescent="0.25">
      <c r="A56" s="14">
        <v>0.38618999999999998</v>
      </c>
      <c r="B56" s="14">
        <v>0.336422</v>
      </c>
      <c r="C56" s="13">
        <v>0.26220399999999999</v>
      </c>
      <c r="D56" s="13">
        <v>0.135048</v>
      </c>
      <c r="E56" s="14">
        <v>0.35056799999999999</v>
      </c>
      <c r="F56" s="14">
        <v>0.40547499999999997</v>
      </c>
      <c r="G56" s="13">
        <v>0.17417099999999999</v>
      </c>
      <c r="H56" s="13">
        <v>0.171318</v>
      </c>
    </row>
    <row r="57" spans="1:8" x14ac:dyDescent="0.25">
      <c r="A57" s="14">
        <v>0.28027600000000003</v>
      </c>
      <c r="B57" s="14">
        <v>0.46171499999999999</v>
      </c>
      <c r="C57" s="13">
        <v>0.31841000000000003</v>
      </c>
      <c r="D57" s="13">
        <v>0.22708200000000001</v>
      </c>
      <c r="E57" s="14">
        <v>0.35519899999999999</v>
      </c>
      <c r="F57" s="14">
        <v>0.45616600000000002</v>
      </c>
      <c r="G57" s="13">
        <v>0.22500000000000001</v>
      </c>
      <c r="H57" s="13">
        <v>0.37990600000000002</v>
      </c>
    </row>
    <row r="58" spans="1:8" x14ac:dyDescent="0.25">
      <c r="A58" s="14">
        <v>0.20068</v>
      </c>
      <c r="B58" s="14">
        <v>0.35456399999999999</v>
      </c>
      <c r="C58" s="1" t="s">
        <v>6</v>
      </c>
      <c r="D58" s="13">
        <v>0.43584699999999998</v>
      </c>
      <c r="E58" s="14">
        <v>0.40507700000000002</v>
      </c>
      <c r="F58" s="14">
        <v>0.38127</v>
      </c>
      <c r="G58" s="13">
        <v>0.22432099999999999</v>
      </c>
      <c r="H58" s="13">
        <v>0.445799</v>
      </c>
    </row>
    <row r="59" spans="1:8" x14ac:dyDescent="0.25">
      <c r="A59" s="14">
        <v>0.44739699999999999</v>
      </c>
      <c r="B59" s="14">
        <v>0.23416600000000001</v>
      </c>
      <c r="C59" s="13">
        <v>0.33032</v>
      </c>
      <c r="D59" s="13">
        <v>0.742205</v>
      </c>
      <c r="E59" s="14">
        <v>0.44977400000000001</v>
      </c>
      <c r="F59" s="14">
        <v>0.67166800000000004</v>
      </c>
      <c r="G59" s="13">
        <v>0.23002500000000001</v>
      </c>
      <c r="H59" s="13">
        <v>0.36333199999999999</v>
      </c>
    </row>
    <row r="60" spans="1:8" x14ac:dyDescent="0.25">
      <c r="A60" s="14">
        <v>0.220834</v>
      </c>
      <c r="B60" s="14">
        <v>0.34450599999999998</v>
      </c>
      <c r="C60" s="13">
        <v>0.65832599999999997</v>
      </c>
      <c r="D60" s="13">
        <v>0.381328</v>
      </c>
      <c r="E60" s="14">
        <v>0.278889</v>
      </c>
      <c r="F60" s="14">
        <v>0.35125499999999998</v>
      </c>
      <c r="G60" s="13">
        <v>0.220833</v>
      </c>
      <c r="H60" s="13">
        <v>0.58569800000000005</v>
      </c>
    </row>
    <row r="61" spans="1:8" x14ac:dyDescent="0.25">
      <c r="A61" s="14">
        <v>0.26212099999999999</v>
      </c>
      <c r="B61" s="14">
        <v>0.23338600000000001</v>
      </c>
      <c r="C61" s="13">
        <v>0.37187900000000002</v>
      </c>
      <c r="D61" s="13">
        <v>0.480686</v>
      </c>
      <c r="E61" s="14">
        <v>0.32305600000000001</v>
      </c>
      <c r="F61" s="14">
        <v>0.35166199999999997</v>
      </c>
      <c r="G61" s="13">
        <v>0.29649900000000001</v>
      </c>
      <c r="H61" s="13">
        <v>0.35111199999999998</v>
      </c>
    </row>
    <row r="62" spans="1:8" x14ac:dyDescent="0.25">
      <c r="A62" s="14">
        <v>0.25091400000000003</v>
      </c>
      <c r="B62" s="14">
        <v>0.27766600000000002</v>
      </c>
      <c r="C62" s="13">
        <v>0.51600000000000001</v>
      </c>
      <c r="D62" s="13">
        <v>0.42019200000000001</v>
      </c>
      <c r="E62" s="14">
        <v>0.27748</v>
      </c>
      <c r="F62" s="14">
        <v>0.65536399999999995</v>
      </c>
      <c r="G62" s="13">
        <v>0.64884699999999995</v>
      </c>
      <c r="H62" s="13">
        <v>0.39586199999999999</v>
      </c>
    </row>
    <row r="63" spans="1:8" x14ac:dyDescent="0.25">
      <c r="A63" s="14">
        <v>0.173902</v>
      </c>
      <c r="B63" s="14">
        <v>0.33472200000000002</v>
      </c>
      <c r="C63" s="13">
        <v>0.273538</v>
      </c>
      <c r="D63" s="13">
        <v>0.18935199999999999</v>
      </c>
      <c r="E63" s="14">
        <v>0.37517899999999998</v>
      </c>
      <c r="F63" s="14">
        <v>0.58574899999999996</v>
      </c>
      <c r="G63" s="13">
        <v>0.344418</v>
      </c>
      <c r="H63" s="13">
        <v>0.66471000000000002</v>
      </c>
    </row>
    <row r="64" spans="1:8" x14ac:dyDescent="0.25">
      <c r="A64" s="14">
        <v>0.24152399999999999</v>
      </c>
      <c r="B64" s="14">
        <v>0.28999799999999998</v>
      </c>
      <c r="C64" s="13">
        <v>0.20166799999999999</v>
      </c>
      <c r="D64" s="13">
        <v>0.156005</v>
      </c>
      <c r="E64" s="14">
        <v>0.455378</v>
      </c>
      <c r="F64" s="14">
        <v>0.53307199999999999</v>
      </c>
      <c r="G64" s="13">
        <v>0.23375399999999999</v>
      </c>
      <c r="H64" s="13">
        <v>0.42555100000000001</v>
      </c>
    </row>
    <row r="65" spans="1:18" x14ac:dyDescent="0.25">
      <c r="A65" s="14">
        <v>0.16785600000000001</v>
      </c>
      <c r="B65" s="14">
        <v>0.19233</v>
      </c>
      <c r="C65" s="13">
        <v>0.21553</v>
      </c>
      <c r="D65" s="13">
        <v>1.01132</v>
      </c>
      <c r="E65" s="14">
        <v>0.22185099999999999</v>
      </c>
      <c r="F65" s="14">
        <v>0.20878099999999999</v>
      </c>
      <c r="G65" s="13">
        <v>0.226884</v>
      </c>
      <c r="H65" s="13">
        <v>0.216058</v>
      </c>
    </row>
    <row r="66" spans="1:18" x14ac:dyDescent="0.25">
      <c r="A66" s="14">
        <v>0.27332600000000001</v>
      </c>
      <c r="B66" s="14">
        <v>0.27718500000000001</v>
      </c>
      <c r="C66" s="13">
        <v>0.3196</v>
      </c>
      <c r="D66" s="13">
        <v>0.58384899999999995</v>
      </c>
      <c r="E66" s="14">
        <v>0.15546299999999999</v>
      </c>
      <c r="F66" s="14">
        <v>0.33083499999999999</v>
      </c>
      <c r="G66" s="13">
        <v>0.156254</v>
      </c>
      <c r="H66" s="13">
        <v>0.19799600000000001</v>
      </c>
    </row>
    <row r="67" spans="1:18" x14ac:dyDescent="0.25">
      <c r="A67" s="14">
        <v>0.227877</v>
      </c>
      <c r="B67" s="14">
        <v>0.375002</v>
      </c>
      <c r="C67" s="13">
        <v>0.17963399999999999</v>
      </c>
      <c r="D67" s="13">
        <v>0.35666999999999999</v>
      </c>
      <c r="E67" s="14">
        <v>0.340167</v>
      </c>
      <c r="F67" s="14">
        <v>0.50660899999999998</v>
      </c>
      <c r="G67" s="13">
        <v>0.18699299999999999</v>
      </c>
      <c r="H67" s="13">
        <v>0.31009500000000001</v>
      </c>
    </row>
    <row r="68" spans="1:18" x14ac:dyDescent="0.25">
      <c r="A68" s="14">
        <v>0.15601599999999999</v>
      </c>
      <c r="B68" s="14">
        <v>0.25752999999999998</v>
      </c>
      <c r="C68" s="13">
        <v>0.24151700000000001</v>
      </c>
      <c r="D68" s="13">
        <v>0.29786400000000002</v>
      </c>
      <c r="E68" s="14">
        <v>0.41190500000000002</v>
      </c>
      <c r="F68" s="14">
        <v>0.71306400000000003</v>
      </c>
      <c r="G68" s="13">
        <v>0.37001200000000001</v>
      </c>
      <c r="H68" s="13">
        <v>1.551323</v>
      </c>
    </row>
    <row r="69" spans="1:18" x14ac:dyDescent="0.25">
      <c r="A69" s="14">
        <v>0.521088</v>
      </c>
      <c r="B69" s="14">
        <v>0.34590199999999999</v>
      </c>
      <c r="C69" s="13">
        <v>0.27208599999999999</v>
      </c>
      <c r="D69" s="13">
        <v>0.72999199999999997</v>
      </c>
      <c r="E69" s="14">
        <v>0.45918399999999998</v>
      </c>
      <c r="F69" s="14">
        <v>1.0224610000000001</v>
      </c>
      <c r="G69" s="13">
        <v>0.38395099999999999</v>
      </c>
      <c r="H69" s="13">
        <v>0.357846</v>
      </c>
    </row>
    <row r="70" spans="1:18" x14ac:dyDescent="0.25">
      <c r="A70" s="14">
        <v>0.66833699999999996</v>
      </c>
      <c r="B70" s="14">
        <v>1.4640040000000001</v>
      </c>
      <c r="C70" s="13">
        <v>0.22666800000000001</v>
      </c>
      <c r="D70" s="13">
        <v>0.35256599999999999</v>
      </c>
      <c r="E70" s="14">
        <v>0.40416999999999997</v>
      </c>
      <c r="F70" s="14">
        <v>0.58222799999999997</v>
      </c>
      <c r="G70" s="13">
        <v>0.444299</v>
      </c>
      <c r="H70" s="13">
        <v>0.39336100000000002</v>
      </c>
    </row>
    <row r="71" spans="1:18" x14ac:dyDescent="0.25">
      <c r="A71" s="14">
        <v>0.190748</v>
      </c>
      <c r="B71" s="14">
        <v>0.27604699999999999</v>
      </c>
      <c r="C71" s="13">
        <v>0.19544400000000001</v>
      </c>
      <c r="D71" s="13">
        <v>0.192661</v>
      </c>
      <c r="E71" s="14">
        <v>0.878745</v>
      </c>
      <c r="F71" s="14">
        <v>0.47252</v>
      </c>
      <c r="G71" s="13">
        <v>0.17760500000000001</v>
      </c>
      <c r="H71" s="13">
        <v>0.31331900000000001</v>
      </c>
    </row>
    <row r="72" spans="1:18" x14ac:dyDescent="0.25">
      <c r="A72" s="14">
        <v>0.22296199999999999</v>
      </c>
      <c r="B72" s="14">
        <v>0.32113999999999998</v>
      </c>
      <c r="C72" s="13">
        <v>0.171377</v>
      </c>
      <c r="D72" s="13">
        <v>0.28426200000000001</v>
      </c>
      <c r="E72" s="14">
        <v>0.37126799999999999</v>
      </c>
      <c r="F72" s="14">
        <v>0.35914499999999999</v>
      </c>
      <c r="G72" s="13">
        <v>0.31660300000000002</v>
      </c>
      <c r="H72" s="13">
        <v>0.41744399999999998</v>
      </c>
    </row>
    <row r="73" spans="1:18" x14ac:dyDescent="0.25">
      <c r="A73" s="14">
        <v>0.337117</v>
      </c>
      <c r="B73" s="14">
        <v>0.391347</v>
      </c>
      <c r="C73" s="13">
        <v>0.21396299999999999</v>
      </c>
      <c r="D73" s="13">
        <v>0.28766700000000001</v>
      </c>
      <c r="E73" s="14">
        <v>0.24000099999999999</v>
      </c>
      <c r="F73" s="14">
        <v>0.247502</v>
      </c>
      <c r="G73" s="13">
        <v>0.19610900000000001</v>
      </c>
      <c r="H73" s="13">
        <v>0.36893399999999998</v>
      </c>
    </row>
    <row r="74" spans="1:18" x14ac:dyDescent="0.25">
      <c r="A74" s="14">
        <v>0.24529699999999999</v>
      </c>
      <c r="B74" s="14">
        <v>0.31117699999999998</v>
      </c>
      <c r="C74" s="13">
        <v>0.24460200000000001</v>
      </c>
      <c r="D74" s="13">
        <v>0.30249599999999999</v>
      </c>
      <c r="E74" s="14">
        <v>0.400476</v>
      </c>
      <c r="F74" s="14">
        <v>0.39848</v>
      </c>
      <c r="G74" s="13">
        <v>0.31039299999999997</v>
      </c>
      <c r="H74" s="13">
        <v>0.405003</v>
      </c>
    </row>
    <row r="75" spans="1:18" x14ac:dyDescent="0.25">
      <c r="A75" s="14">
        <v>0.19</v>
      </c>
      <c r="B75" s="14">
        <v>0.21681300000000001</v>
      </c>
      <c r="C75" s="13">
        <v>0.27111099999999999</v>
      </c>
      <c r="D75" s="1" t="s">
        <v>6</v>
      </c>
      <c r="E75" s="14">
        <v>0.382297</v>
      </c>
      <c r="F75" s="14">
        <v>0.33795900000000001</v>
      </c>
      <c r="G75" s="13">
        <v>0.22241</v>
      </c>
      <c r="H75" s="13">
        <v>0.35508600000000001</v>
      </c>
    </row>
    <row r="76" spans="1:18" x14ac:dyDescent="0.25">
      <c r="A76" s="14">
        <v>0.27910000000000001</v>
      </c>
      <c r="B76" s="14">
        <v>0.203592</v>
      </c>
      <c r="C76" s="13">
        <v>0.11</v>
      </c>
      <c r="D76" s="13">
        <v>0.14629600000000001</v>
      </c>
      <c r="E76" s="14">
        <v>0.262465</v>
      </c>
      <c r="F76" s="14">
        <v>0.36235000000000001</v>
      </c>
      <c r="G76" s="13">
        <v>0.192715</v>
      </c>
      <c r="H76" s="13">
        <v>0.117506</v>
      </c>
    </row>
    <row r="77" spans="1:18" x14ac:dyDescent="0.25">
      <c r="A77" s="14">
        <v>0.36784600000000001</v>
      </c>
      <c r="B77" s="14">
        <v>0.69222099999999998</v>
      </c>
      <c r="C77" s="13">
        <v>0.122778</v>
      </c>
      <c r="D77" s="13">
        <v>0.31562000000000001</v>
      </c>
      <c r="E77" s="14">
        <v>0.29711300000000002</v>
      </c>
      <c r="F77" s="14">
        <v>0.239457</v>
      </c>
      <c r="G77" s="13">
        <v>0.26499600000000001</v>
      </c>
      <c r="H77" s="13">
        <v>0.61622600000000005</v>
      </c>
    </row>
    <row r="78" spans="1:18" x14ac:dyDescent="0.25">
      <c r="A78" s="14">
        <v>0.62892199999999998</v>
      </c>
      <c r="B78" s="14">
        <v>0.39579700000000001</v>
      </c>
      <c r="C78" s="13">
        <v>0.21713399999999999</v>
      </c>
      <c r="D78" s="13">
        <v>0.37300699999999998</v>
      </c>
      <c r="E78" s="14">
        <v>0.26416600000000001</v>
      </c>
      <c r="F78" s="14">
        <v>0.425344</v>
      </c>
      <c r="G78" s="13">
        <v>0.35999900000000001</v>
      </c>
      <c r="H78" s="13">
        <v>0.56211999999999995</v>
      </c>
      <c r="K78">
        <v>0.2966049620253165</v>
      </c>
      <c r="L78">
        <v>0.36971319999999996</v>
      </c>
      <c r="M78">
        <v>0.26651998734177229</v>
      </c>
      <c r="N78">
        <v>0.37481486075949377</v>
      </c>
      <c r="O78">
        <v>0.37571671249999999</v>
      </c>
      <c r="P78">
        <v>0.43788591358024698</v>
      </c>
      <c r="Q78">
        <v>0.29939250632911396</v>
      </c>
      <c r="R78">
        <v>0.44948172151898719</v>
      </c>
    </row>
    <row r="79" spans="1:18" x14ac:dyDescent="0.25">
      <c r="A79" s="14">
        <v>0.27841199999999999</v>
      </c>
      <c r="B79" s="14">
        <v>0.26083299999999998</v>
      </c>
      <c r="C79" s="13">
        <v>0.15277199999999999</v>
      </c>
      <c r="D79" s="13">
        <v>0.52833399999999997</v>
      </c>
      <c r="E79" s="14">
        <v>0.31601499999999999</v>
      </c>
      <c r="F79" s="14">
        <v>0.38961200000000001</v>
      </c>
      <c r="G79" s="13">
        <v>0.30250199999999999</v>
      </c>
      <c r="H79" s="13">
        <v>0.50099800000000005</v>
      </c>
    </row>
    <row r="80" spans="1:18" x14ac:dyDescent="0.25">
      <c r="A80" s="14">
        <v>0.28739599999999998</v>
      </c>
      <c r="B80" s="14">
        <v>0.29572799999999999</v>
      </c>
      <c r="C80" s="13">
        <v>0.190001</v>
      </c>
      <c r="D80" s="13">
        <v>0.51100100000000004</v>
      </c>
      <c r="E80" s="14">
        <v>0.29291499999999998</v>
      </c>
      <c r="F80" s="14">
        <v>0.17324400000000001</v>
      </c>
      <c r="G80" s="13">
        <v>0.76333200000000001</v>
      </c>
      <c r="H80" s="13">
        <v>0.22636400000000001</v>
      </c>
      <c r="K80">
        <v>0.2966049620253165</v>
      </c>
      <c r="L80">
        <f>K80*1000</f>
        <v>296.60496202531652</v>
      </c>
    </row>
    <row r="81" spans="1:18" x14ac:dyDescent="0.25">
      <c r="A81" s="14">
        <v>1.019509</v>
      </c>
      <c r="B81" s="14">
        <v>1.3800699999999999</v>
      </c>
      <c r="C81" s="13">
        <v>0.25823800000000002</v>
      </c>
      <c r="D81" s="13">
        <v>0.32834099999999999</v>
      </c>
      <c r="E81" s="14">
        <v>0.509714</v>
      </c>
      <c r="F81" s="14">
        <v>0.46526600000000001</v>
      </c>
      <c r="G81" s="13">
        <v>0.162547</v>
      </c>
      <c r="H81" s="13">
        <v>0.72094999999999998</v>
      </c>
      <c r="K81">
        <v>0.36971319999999996</v>
      </c>
      <c r="L81">
        <f t="shared" ref="L81:L87" si="0">K81*1000</f>
        <v>369.71319999999997</v>
      </c>
    </row>
    <row r="82" spans="1:18" x14ac:dyDescent="0.25">
      <c r="A82" s="14">
        <v>0.40442800000000001</v>
      </c>
      <c r="B82" s="14">
        <v>0.45058599999999999</v>
      </c>
      <c r="C82" s="13">
        <v>0.29881099999999999</v>
      </c>
      <c r="D82" s="13">
        <v>0.55107899999999999</v>
      </c>
      <c r="E82" s="14">
        <v>0.23949599999999999</v>
      </c>
      <c r="F82" s="14">
        <v>0.28197100000000003</v>
      </c>
      <c r="G82" s="13">
        <v>0.41272199999999998</v>
      </c>
      <c r="H82" s="13">
        <v>0.46251399999999998</v>
      </c>
      <c r="K82">
        <v>0.26651998734177229</v>
      </c>
      <c r="L82">
        <f t="shared" si="0"/>
        <v>266.51998734177226</v>
      </c>
    </row>
    <row r="83" spans="1:18" x14ac:dyDescent="0.25">
      <c r="E83" s="14">
        <v>0.81389500000000004</v>
      </c>
      <c r="F83" s="14">
        <v>1.1456820000000001</v>
      </c>
      <c r="K83">
        <v>0.37481486075949377</v>
      </c>
      <c r="L83">
        <f t="shared" si="0"/>
        <v>374.8148607594938</v>
      </c>
    </row>
    <row r="84" spans="1:18" x14ac:dyDescent="0.25">
      <c r="A84" s="7"/>
      <c r="B84" s="7"/>
      <c r="C84" s="8"/>
      <c r="D84" s="8"/>
      <c r="E84" s="32">
        <v>0.447214</v>
      </c>
      <c r="F84" s="32">
        <v>1.3048839999999999</v>
      </c>
      <c r="G84" s="8"/>
      <c r="H84" s="8"/>
      <c r="K84">
        <v>0.37571671249999999</v>
      </c>
      <c r="L84">
        <f t="shared" si="0"/>
        <v>375.71671249999997</v>
      </c>
    </row>
    <row r="85" spans="1:18" s="11" customFormat="1" x14ac:dyDescent="0.25">
      <c r="A85" s="35">
        <f>AVERAGE(A3:A84)</f>
        <v>0.2966049620253165</v>
      </c>
      <c r="B85" s="35">
        <f t="shared" ref="B85:H85" si="1">AVERAGE(B3:B84)</f>
        <v>0.36971319999999996</v>
      </c>
      <c r="C85" s="35">
        <f t="shared" si="1"/>
        <v>0.26651998734177229</v>
      </c>
      <c r="D85" s="35">
        <f t="shared" si="1"/>
        <v>0.37481486075949377</v>
      </c>
      <c r="E85" s="35">
        <f t="shared" si="1"/>
        <v>0.37571671249999999</v>
      </c>
      <c r="F85" s="35">
        <f t="shared" si="1"/>
        <v>0.43788591358024698</v>
      </c>
      <c r="G85" s="35">
        <f t="shared" si="1"/>
        <v>0.29939250632911396</v>
      </c>
      <c r="H85" s="35">
        <f t="shared" si="1"/>
        <v>0.44948172151898719</v>
      </c>
      <c r="I85" s="36" t="s">
        <v>7</v>
      </c>
      <c r="K85">
        <v>0.43788591358024698</v>
      </c>
      <c r="L85">
        <f t="shared" si="0"/>
        <v>437.88591358024695</v>
      </c>
    </row>
    <row r="86" spans="1:18" s="11" customFormat="1" x14ac:dyDescent="0.25">
      <c r="A86" s="15">
        <f>STDEVA(A3:A84)</f>
        <v>0.14014148232525228</v>
      </c>
      <c r="B86" s="15">
        <f t="shared" ref="B86:H86" si="2">STDEVA(B3:B84)</f>
        <v>0.23450389070003327</v>
      </c>
      <c r="C86" s="15">
        <f t="shared" si="2"/>
        <v>0.11280562423798413</v>
      </c>
      <c r="D86" s="15">
        <f t="shared" si="2"/>
        <v>0.1962333159786302</v>
      </c>
      <c r="E86" s="15">
        <f t="shared" si="2"/>
        <v>0.1704273474679551</v>
      </c>
      <c r="F86" s="15">
        <f t="shared" si="2"/>
        <v>0.23513029042148226</v>
      </c>
      <c r="G86" s="15">
        <f t="shared" si="2"/>
        <v>0.14263675640658824</v>
      </c>
      <c r="H86" s="15">
        <f t="shared" si="2"/>
        <v>0.33461613597833795</v>
      </c>
      <c r="I86" s="37" t="s">
        <v>8</v>
      </c>
      <c r="K86">
        <v>0.29939250632911396</v>
      </c>
      <c r="L86">
        <f t="shared" si="0"/>
        <v>299.39250632911398</v>
      </c>
    </row>
    <row r="87" spans="1:18" s="11" customFormat="1" x14ac:dyDescent="0.25">
      <c r="A87" s="15">
        <f>COUNT(A3:A84)</f>
        <v>79</v>
      </c>
      <c r="B87" s="15">
        <f t="shared" ref="B87:H87" si="3">COUNT(B3:B84)</f>
        <v>80</v>
      </c>
      <c r="C87" s="15">
        <f t="shared" si="3"/>
        <v>79</v>
      </c>
      <c r="D87" s="15">
        <f t="shared" si="3"/>
        <v>79</v>
      </c>
      <c r="E87" s="15">
        <f t="shared" si="3"/>
        <v>80</v>
      </c>
      <c r="F87" s="15">
        <f t="shared" si="3"/>
        <v>81</v>
      </c>
      <c r="G87" s="15">
        <f t="shared" si="3"/>
        <v>79</v>
      </c>
      <c r="H87" s="15">
        <f t="shared" si="3"/>
        <v>79</v>
      </c>
      <c r="I87" s="37" t="s">
        <v>9</v>
      </c>
      <c r="K87">
        <v>0.44948172151898719</v>
      </c>
      <c r="L87">
        <f t="shared" si="0"/>
        <v>449.48172151898717</v>
      </c>
    </row>
    <row r="88" spans="1:18" s="11" customFormat="1" x14ac:dyDescent="0.25">
      <c r="A88" s="15">
        <v>1.96</v>
      </c>
      <c r="B88" s="15">
        <v>1.96</v>
      </c>
      <c r="C88" s="15">
        <v>1.96</v>
      </c>
      <c r="D88" s="15">
        <v>1.96</v>
      </c>
      <c r="E88" s="15">
        <v>1.96</v>
      </c>
      <c r="F88" s="15">
        <v>1.96</v>
      </c>
      <c r="G88" s="15">
        <v>1.96</v>
      </c>
      <c r="H88" s="15">
        <v>1.96</v>
      </c>
      <c r="I88" s="37"/>
    </row>
    <row r="89" spans="1:18" s="11" customFormat="1" x14ac:dyDescent="0.25">
      <c r="A89" s="39">
        <f>(A88*A86)/(A87^0.5)</f>
        <v>3.0903611291667996E-2</v>
      </c>
      <c r="B89" s="39">
        <f t="shared" ref="B89:H89" si="4">(B88*B86)/(B87^0.5)</f>
        <v>5.1387930778158605E-2</v>
      </c>
      <c r="C89" s="39">
        <f t="shared" si="4"/>
        <v>2.4875583625366422E-2</v>
      </c>
      <c r="D89" s="39">
        <f t="shared" si="4"/>
        <v>4.3272826994965444E-2</v>
      </c>
      <c r="E89" s="39">
        <f t="shared" si="4"/>
        <v>3.7346539148005772E-2</v>
      </c>
      <c r="F89" s="39">
        <f t="shared" si="4"/>
        <v>5.1206152136233911E-2</v>
      </c>
      <c r="G89" s="39">
        <f t="shared" si="4"/>
        <v>3.1453862216635452E-2</v>
      </c>
      <c r="H89" s="39">
        <f t="shared" si="4"/>
        <v>7.3788622944593665E-2</v>
      </c>
      <c r="I89" s="38" t="s">
        <v>10</v>
      </c>
    </row>
    <row r="90" spans="1:18" s="11" customFormat="1" x14ac:dyDescent="0.25">
      <c r="A90" s="10"/>
      <c r="B90" s="10"/>
      <c r="C90" s="10"/>
      <c r="D90" s="10"/>
      <c r="E90" s="10"/>
      <c r="F90" s="10"/>
      <c r="G90" s="10"/>
      <c r="H90" s="10"/>
      <c r="K90" s="11">
        <v>3.0903611291667996E-2</v>
      </c>
      <c r="L90" s="11">
        <v>5.1387930778158605E-2</v>
      </c>
      <c r="M90" s="11">
        <v>2.4875583625366422E-2</v>
      </c>
      <c r="N90" s="11">
        <v>4.3272826994965444E-2</v>
      </c>
      <c r="O90" s="11">
        <v>3.7346539148005772E-2</v>
      </c>
      <c r="P90" s="11">
        <v>5.1206152136233911E-2</v>
      </c>
      <c r="Q90" s="11">
        <v>3.1453862216635452E-2</v>
      </c>
      <c r="R90" s="11">
        <v>7.3788622944593665E-2</v>
      </c>
    </row>
    <row r="91" spans="1:18" s="11" customFormat="1" x14ac:dyDescent="0.25">
      <c r="A91" s="44">
        <f>AVERAGE(A44:B83)</f>
        <v>0.36171289743589741</v>
      </c>
      <c r="B91" s="44">
        <f>AVERAGE(C44:D83)</f>
        <v>0.34249881578947378</v>
      </c>
      <c r="C91" s="44">
        <f>AVERAGE(E44:F83)</f>
        <v>0.4380119125000001</v>
      </c>
      <c r="D91" s="44">
        <f>AVERAGE(G44:H83)</f>
        <v>0.36392157692307681</v>
      </c>
      <c r="E91" s="36" t="s">
        <v>7</v>
      </c>
      <c r="F91" s="10"/>
      <c r="G91" s="10"/>
      <c r="H91" s="10"/>
    </row>
    <row r="92" spans="1:18" s="11" customFormat="1" x14ac:dyDescent="0.25">
      <c r="A92" s="45">
        <f>STDEVA(A44:B83)</f>
        <v>0.22106286188930654</v>
      </c>
      <c r="B92" s="45">
        <f>STDEVA(C44:D83)</f>
        <v>0.19104488275661763</v>
      </c>
      <c r="C92" s="45">
        <f>STDEVA(E44:F83)</f>
        <v>0.20135599570426385</v>
      </c>
      <c r="D92" s="45">
        <f>STDEVA(G44:H83)</f>
        <v>0.19999797349801396</v>
      </c>
      <c r="E92" s="37" t="s">
        <v>8</v>
      </c>
      <c r="F92" s="10"/>
      <c r="G92" s="10"/>
      <c r="H92" s="10"/>
      <c r="K92" s="11">
        <v>3.0903611291667996E-2</v>
      </c>
      <c r="L92" s="11">
        <f>K92*1000</f>
        <v>30.903611291667996</v>
      </c>
    </row>
    <row r="93" spans="1:18" s="11" customFormat="1" x14ac:dyDescent="0.25">
      <c r="A93" s="45">
        <f>COUNT(A44:B83)</f>
        <v>78</v>
      </c>
      <c r="B93" s="45">
        <f>COUNT(C44:D83)</f>
        <v>76</v>
      </c>
      <c r="C93" s="45">
        <f>COUNT(E44:F83)</f>
        <v>80</v>
      </c>
      <c r="D93" s="45">
        <f>COUNT(G44:H83)</f>
        <v>78</v>
      </c>
      <c r="E93" s="37" t="s">
        <v>9</v>
      </c>
      <c r="F93" s="10"/>
      <c r="G93" s="10"/>
      <c r="H93" s="10"/>
      <c r="K93" s="11">
        <v>5.1387930778158605E-2</v>
      </c>
      <c r="L93" s="11">
        <f t="shared" ref="L93:L99" si="5">K93*1000</f>
        <v>51.387930778158605</v>
      </c>
    </row>
    <row r="94" spans="1:18" s="11" customFormat="1" x14ac:dyDescent="0.25">
      <c r="A94" s="45">
        <v>1.96</v>
      </c>
      <c r="B94" s="45">
        <v>1.96</v>
      </c>
      <c r="C94" s="45">
        <v>1.96</v>
      </c>
      <c r="D94" s="45">
        <v>1.96</v>
      </c>
      <c r="E94" s="37"/>
      <c r="F94" s="10"/>
      <c r="G94" s="10"/>
      <c r="H94" s="10"/>
      <c r="K94" s="11">
        <v>2.4875583625366422E-2</v>
      </c>
      <c r="L94" s="11">
        <f t="shared" si="5"/>
        <v>24.875583625366421</v>
      </c>
    </row>
    <row r="95" spans="1:18" s="11" customFormat="1" x14ac:dyDescent="0.25">
      <c r="A95" s="46">
        <f>(A94*A92)/(A93^0.5)</f>
        <v>4.9059662717429911E-2</v>
      </c>
      <c r="B95" s="46">
        <f t="shared" ref="B95:D95" si="6">(B94*B92)/(B93^0.5)</f>
        <v>4.295212794022836E-2</v>
      </c>
      <c r="C95" s="46">
        <f t="shared" si="6"/>
        <v>4.4124078019045179E-2</v>
      </c>
      <c r="D95" s="46">
        <f t="shared" si="6"/>
        <v>4.4384810004383095E-2</v>
      </c>
      <c r="E95" s="38" t="s">
        <v>10</v>
      </c>
      <c r="F95" s="10"/>
      <c r="G95" s="10"/>
      <c r="H95" s="10"/>
      <c r="K95" s="11">
        <v>4.3272826994965444E-2</v>
      </c>
      <c r="L95" s="11">
        <f t="shared" si="5"/>
        <v>43.272826994965442</v>
      </c>
    </row>
    <row r="96" spans="1:18" s="11" customFormat="1" x14ac:dyDescent="0.25">
      <c r="A96" s="10"/>
      <c r="B96" s="10"/>
      <c r="C96" s="10"/>
      <c r="D96" s="10"/>
      <c r="E96" s="10"/>
      <c r="F96" s="10"/>
      <c r="G96" s="10"/>
      <c r="H96" s="10"/>
      <c r="K96" s="11">
        <v>3.7346539148005772E-2</v>
      </c>
      <c r="L96" s="11">
        <f t="shared" si="5"/>
        <v>37.346539148005775</v>
      </c>
    </row>
    <row r="97" spans="1:12" s="11" customFormat="1" x14ac:dyDescent="0.25">
      <c r="A97" s="10"/>
      <c r="B97" s="10"/>
      <c r="C97" s="10"/>
      <c r="D97" s="10"/>
      <c r="E97" s="10"/>
      <c r="F97" s="10">
        <v>0.36171289743589741</v>
      </c>
      <c r="G97" s="10">
        <v>0.34249881578947378</v>
      </c>
      <c r="H97" s="10">
        <v>0.4380119125000001</v>
      </c>
      <c r="I97" s="11">
        <v>0.36392157692307681</v>
      </c>
      <c r="K97" s="11">
        <v>5.1206152136233911E-2</v>
      </c>
      <c r="L97" s="11">
        <f t="shared" si="5"/>
        <v>51.206152136233911</v>
      </c>
    </row>
    <row r="98" spans="1:12" s="11" customFormat="1" x14ac:dyDescent="0.25">
      <c r="A98" s="10"/>
      <c r="B98" s="10"/>
      <c r="C98" s="10"/>
      <c r="D98" s="10"/>
      <c r="E98" s="10"/>
      <c r="F98" s="10"/>
      <c r="G98" s="10"/>
      <c r="H98" s="10"/>
      <c r="K98" s="11">
        <v>3.1453862216635452E-2</v>
      </c>
      <c r="L98" s="11">
        <f t="shared" si="5"/>
        <v>31.45386221663545</v>
      </c>
    </row>
    <row r="99" spans="1:12" s="11" customFormat="1" x14ac:dyDescent="0.25">
      <c r="A99" s="10"/>
      <c r="B99" s="10"/>
      <c r="C99" s="10"/>
      <c r="D99" s="10"/>
      <c r="E99" s="10"/>
      <c r="F99" s="10">
        <v>0.36171289743589741</v>
      </c>
      <c r="G99" s="10">
        <f>F99*1000</f>
        <v>361.71289743589739</v>
      </c>
      <c r="H99" s="10"/>
      <c r="K99" s="11">
        <v>7.3788622944593665E-2</v>
      </c>
      <c r="L99" s="11">
        <f t="shared" si="5"/>
        <v>73.788622944593669</v>
      </c>
    </row>
    <row r="100" spans="1:12" s="11" customFormat="1" x14ac:dyDescent="0.25">
      <c r="A100" s="10"/>
      <c r="B100" s="10"/>
      <c r="C100" s="10"/>
      <c r="D100" s="10"/>
      <c r="E100" s="10"/>
      <c r="F100" s="10">
        <v>0.34249881578947378</v>
      </c>
      <c r="G100" s="10">
        <f t="shared" ref="G100:G102" si="7">F100*1000</f>
        <v>342.49881578947378</v>
      </c>
      <c r="H100" s="10"/>
    </row>
    <row r="101" spans="1:12" s="11" customFormat="1" x14ac:dyDescent="0.25">
      <c r="A101" s="10"/>
      <c r="B101" s="10"/>
      <c r="C101" s="10"/>
      <c r="D101" s="10"/>
      <c r="E101" s="10"/>
      <c r="F101" s="10">
        <v>0.4380119125000001</v>
      </c>
      <c r="G101" s="10">
        <f t="shared" si="7"/>
        <v>438.01191250000011</v>
      </c>
      <c r="H101" s="10"/>
    </row>
    <row r="102" spans="1:12" s="11" customFormat="1" x14ac:dyDescent="0.25">
      <c r="A102" s="10"/>
      <c r="B102" s="10"/>
      <c r="C102" s="10"/>
      <c r="D102" s="10"/>
      <c r="E102" s="10"/>
      <c r="F102" s="11">
        <v>0.36392157692307681</v>
      </c>
      <c r="G102" s="10">
        <f t="shared" si="7"/>
        <v>363.92157692307683</v>
      </c>
      <c r="H102" s="10"/>
    </row>
    <row r="103" spans="1:12" s="11" customFormat="1" x14ac:dyDescent="0.25">
      <c r="A103" s="10"/>
      <c r="B103" s="10"/>
      <c r="C103" s="10"/>
      <c r="D103" s="10"/>
      <c r="E103" s="10"/>
      <c r="F103" s="10"/>
      <c r="G103" s="10"/>
      <c r="H103" s="10"/>
    </row>
    <row r="104" spans="1:12" s="11" customFormat="1" x14ac:dyDescent="0.25">
      <c r="A104" s="10"/>
      <c r="B104" s="10"/>
      <c r="C104" s="10"/>
      <c r="D104" s="10"/>
      <c r="E104" s="10"/>
      <c r="F104" s="10">
        <v>4.9059662717429911E-2</v>
      </c>
      <c r="G104" s="10">
        <v>4.295212794022836E-2</v>
      </c>
      <c r="H104" s="10">
        <v>4.4124078019045179E-2</v>
      </c>
      <c r="I104" s="11">
        <v>4.4384810004383095E-2</v>
      </c>
    </row>
    <row r="105" spans="1:12" s="11" customFormat="1" x14ac:dyDescent="0.25">
      <c r="A105" s="10"/>
      <c r="B105" s="10"/>
      <c r="C105" s="10"/>
      <c r="D105" s="10"/>
      <c r="E105" s="10"/>
      <c r="F105" s="10"/>
      <c r="G105" s="10"/>
      <c r="H105" s="10"/>
    </row>
    <row r="106" spans="1:12" s="11" customFormat="1" x14ac:dyDescent="0.25">
      <c r="A106" s="10"/>
      <c r="B106" s="10"/>
      <c r="C106" s="10"/>
      <c r="D106" s="10"/>
      <c r="E106" s="10"/>
      <c r="F106" s="10">
        <v>4.9059662717429911E-2</v>
      </c>
      <c r="G106" s="10">
        <f>F106*1000</f>
        <v>49.059662717429909</v>
      </c>
      <c r="H106" s="10"/>
    </row>
    <row r="107" spans="1:12" s="11" customFormat="1" x14ac:dyDescent="0.25">
      <c r="A107" s="10"/>
      <c r="B107" s="10"/>
      <c r="C107" s="10"/>
      <c r="D107" s="10"/>
      <c r="E107" s="10"/>
      <c r="F107" s="10">
        <v>4.295212794022836E-2</v>
      </c>
      <c r="G107" s="10">
        <f t="shared" ref="G107:G109" si="8">F107*1000</f>
        <v>42.952127940228358</v>
      </c>
      <c r="H107" s="10"/>
    </row>
    <row r="108" spans="1:12" s="11" customFormat="1" x14ac:dyDescent="0.25">
      <c r="A108" s="10"/>
      <c r="B108" s="10"/>
      <c r="C108" s="10"/>
      <c r="D108" s="10"/>
      <c r="E108" s="10"/>
      <c r="F108" s="10">
        <v>4.4124078019045179E-2</v>
      </c>
      <c r="G108" s="10">
        <f t="shared" si="8"/>
        <v>44.124078019045179</v>
      </c>
      <c r="H108" s="10"/>
    </row>
    <row r="109" spans="1:12" s="11" customFormat="1" x14ac:dyDescent="0.25">
      <c r="A109" s="10"/>
      <c r="B109" s="10"/>
      <c r="C109" s="10"/>
      <c r="D109" s="10"/>
      <c r="E109" s="10"/>
      <c r="F109" s="11">
        <v>4.4384810004383095E-2</v>
      </c>
      <c r="G109" s="10">
        <f t="shared" si="8"/>
        <v>44.384810004383098</v>
      </c>
      <c r="H109" s="10"/>
    </row>
    <row r="110" spans="1:12" s="11" customFormat="1" x14ac:dyDescent="0.25">
      <c r="A110" s="10"/>
      <c r="B110" s="10"/>
      <c r="C110" s="10"/>
      <c r="D110" s="10"/>
      <c r="E110" s="10"/>
      <c r="F110" s="10"/>
      <c r="G110" s="10"/>
      <c r="H110" s="10"/>
    </row>
    <row r="111" spans="1:12" s="11" customFormat="1" x14ac:dyDescent="0.25">
      <c r="A111" s="10"/>
      <c r="B111" s="10"/>
      <c r="C111" s="10"/>
      <c r="D111" s="10"/>
      <c r="E111" s="10"/>
      <c r="F111" s="10"/>
      <c r="G111" s="10"/>
      <c r="H111" s="10"/>
    </row>
    <row r="112" spans="1:12" s="11" customFormat="1" x14ac:dyDescent="0.25">
      <c r="A112" s="10"/>
      <c r="B112" s="10"/>
      <c r="C112" s="10"/>
      <c r="D112" s="10"/>
      <c r="E112" s="10"/>
      <c r="F112" s="10"/>
      <c r="G112" s="10"/>
      <c r="H112" s="10"/>
    </row>
    <row r="113" spans="1:8" x14ac:dyDescent="0.25">
      <c r="A113" s="19"/>
      <c r="B113" s="19"/>
      <c r="C113" s="20"/>
      <c r="D113" s="20"/>
      <c r="E113" s="19"/>
      <c r="F113" s="19"/>
      <c r="G113" s="20"/>
      <c r="H113" s="20"/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"/>
  <sheetViews>
    <sheetView topLeftCell="A13" workbookViewId="0">
      <selection activeCell="H3" sqref="H3:H81"/>
    </sheetView>
  </sheetViews>
  <sheetFormatPr defaultColWidth="11" defaultRowHeight="15.75" x14ac:dyDescent="0.25"/>
  <cols>
    <col min="1" max="1" width="10.875" style="3" customWidth="1"/>
    <col min="2" max="2" width="10.875" style="3"/>
    <col min="3" max="4" width="10.875" style="4"/>
    <col min="5" max="6" width="10.875" style="3"/>
    <col min="7" max="8" width="10.875" style="4"/>
  </cols>
  <sheetData>
    <row r="1" spans="1:8" x14ac:dyDescent="0.25">
      <c r="A1" s="50" t="s">
        <v>5</v>
      </c>
      <c r="B1" s="50"/>
      <c r="C1" s="51" t="s">
        <v>4</v>
      </c>
      <c r="D1" s="52"/>
      <c r="E1" s="53" t="s">
        <v>2</v>
      </c>
      <c r="F1" s="54"/>
      <c r="G1" s="49" t="s">
        <v>3</v>
      </c>
      <c r="H1" s="49"/>
    </row>
    <row r="2" spans="1:8" x14ac:dyDescent="0.25">
      <c r="A2" s="3" t="s">
        <v>0</v>
      </c>
      <c r="B2" s="3" t="s">
        <v>1</v>
      </c>
      <c r="C2" s="4" t="s">
        <v>0</v>
      </c>
      <c r="D2" s="4" t="s">
        <v>1</v>
      </c>
      <c r="E2" s="3" t="s">
        <v>0</v>
      </c>
      <c r="F2" s="3" t="s">
        <v>1</v>
      </c>
      <c r="G2" s="4" t="s">
        <v>0</v>
      </c>
      <c r="H2" s="4" t="s">
        <v>1</v>
      </c>
    </row>
    <row r="3" spans="1:8" x14ac:dyDescent="0.25">
      <c r="A3" s="14">
        <v>0.35990800000000001</v>
      </c>
      <c r="B3" s="14">
        <v>0.40109899999999998</v>
      </c>
      <c r="C3" s="13">
        <v>0.19094700000000001</v>
      </c>
      <c r="D3" s="13">
        <v>0.34805199999999997</v>
      </c>
      <c r="E3" s="14">
        <v>0.17257400000000001</v>
      </c>
      <c r="F3" s="14">
        <v>1.721314</v>
      </c>
      <c r="G3" s="13">
        <v>0.187502</v>
      </c>
      <c r="H3" s="13">
        <v>0.291188</v>
      </c>
    </row>
    <row r="4" spans="1:8" x14ac:dyDescent="0.25">
      <c r="A4" s="14">
        <v>0.308336</v>
      </c>
      <c r="B4" s="14">
        <v>1.2384040000000001</v>
      </c>
      <c r="C4" s="13">
        <v>0.21403800000000001</v>
      </c>
      <c r="D4" s="13">
        <v>0.15393999999999999</v>
      </c>
      <c r="E4" s="14">
        <v>0.53925299999999998</v>
      </c>
      <c r="F4" s="14">
        <v>0.591476</v>
      </c>
      <c r="G4" s="13">
        <v>0.55623299999999998</v>
      </c>
      <c r="H4" s="13">
        <v>0.34040500000000001</v>
      </c>
    </row>
    <row r="5" spans="1:8" x14ac:dyDescent="0.25">
      <c r="A5" s="14">
        <v>0.169102</v>
      </c>
      <c r="B5" s="14">
        <v>0.30802800000000002</v>
      </c>
      <c r="C5" s="13">
        <v>0.18606300000000001</v>
      </c>
      <c r="D5" s="13">
        <v>0.27133499999999999</v>
      </c>
      <c r="E5" s="14">
        <v>0.30635899999999999</v>
      </c>
      <c r="F5" s="14">
        <v>0.250448</v>
      </c>
      <c r="G5" s="13">
        <v>0.14876</v>
      </c>
      <c r="H5" s="13">
        <v>0.82833100000000004</v>
      </c>
    </row>
    <row r="6" spans="1:8" x14ac:dyDescent="0.25">
      <c r="A6" s="14">
        <v>0.19958400000000001</v>
      </c>
      <c r="B6" s="14">
        <v>0.27612500000000001</v>
      </c>
      <c r="C6" s="13">
        <v>0.17083400000000001</v>
      </c>
      <c r="D6" s="13">
        <v>0.123435</v>
      </c>
      <c r="E6" s="14">
        <v>0.333561</v>
      </c>
      <c r="F6" s="14">
        <v>0.27566800000000002</v>
      </c>
      <c r="G6" s="13">
        <v>0.23521400000000001</v>
      </c>
      <c r="H6" s="13">
        <v>0.25289800000000001</v>
      </c>
    </row>
    <row r="7" spans="1:8" x14ac:dyDescent="0.25">
      <c r="A7" s="14">
        <v>0.24192900000000001</v>
      </c>
      <c r="B7" s="14">
        <v>0.262706</v>
      </c>
      <c r="C7" s="13">
        <v>0.458791</v>
      </c>
      <c r="D7" s="13">
        <v>0.421904</v>
      </c>
      <c r="E7" s="14">
        <v>0.155278</v>
      </c>
      <c r="F7" s="14">
        <v>0.290072</v>
      </c>
      <c r="G7" s="13">
        <v>0.242117</v>
      </c>
      <c r="H7" s="13">
        <v>0.27333099999999999</v>
      </c>
    </row>
    <row r="8" spans="1:8" x14ac:dyDescent="0.25">
      <c r="A8" s="14">
        <v>0.187918</v>
      </c>
      <c r="B8" s="14">
        <v>0.27682800000000002</v>
      </c>
      <c r="C8" s="13">
        <v>0.17645</v>
      </c>
      <c r="D8" s="13">
        <v>0.192992</v>
      </c>
      <c r="E8" s="14">
        <v>0.198569</v>
      </c>
      <c r="F8" s="14">
        <v>0.21166699999999999</v>
      </c>
      <c r="G8" s="13">
        <v>0.180003</v>
      </c>
      <c r="H8" s="13">
        <v>0.30284100000000003</v>
      </c>
    </row>
    <row r="9" spans="1:8" x14ac:dyDescent="0.25">
      <c r="A9" s="14">
        <v>0.31119799999999997</v>
      </c>
      <c r="B9" s="14">
        <v>0.25444499999999998</v>
      </c>
      <c r="C9" s="13">
        <v>0.24817800000000001</v>
      </c>
      <c r="D9" s="13">
        <v>0.19392799999999999</v>
      </c>
      <c r="E9" s="14">
        <v>0.317552</v>
      </c>
      <c r="F9" s="14">
        <v>0.41377399999999998</v>
      </c>
      <c r="G9" s="13">
        <v>0.37889</v>
      </c>
      <c r="H9" s="13">
        <v>0.58972800000000003</v>
      </c>
    </row>
    <row r="10" spans="1:8" x14ac:dyDescent="0.25">
      <c r="A10" s="14">
        <v>0.26150400000000001</v>
      </c>
      <c r="B10" s="14">
        <v>0.29072300000000001</v>
      </c>
      <c r="C10" s="13">
        <v>0.20583399999999999</v>
      </c>
      <c r="D10" s="13">
        <v>0.200957</v>
      </c>
      <c r="E10" s="14">
        <v>0.36861500000000003</v>
      </c>
      <c r="F10" s="14">
        <v>0.40811500000000001</v>
      </c>
      <c r="G10" s="13">
        <v>0.30482300000000001</v>
      </c>
      <c r="H10" s="13">
        <v>0.38851799999999997</v>
      </c>
    </row>
    <row r="11" spans="1:8" x14ac:dyDescent="0.25">
      <c r="A11" s="14">
        <v>0.124546</v>
      </c>
      <c r="B11" s="14">
        <v>0.21642900000000001</v>
      </c>
      <c r="C11" s="13">
        <v>0.20272899999999999</v>
      </c>
      <c r="D11" s="13">
        <v>0.163628</v>
      </c>
      <c r="E11" s="14">
        <v>0.21429899999999999</v>
      </c>
      <c r="F11" s="14">
        <v>0.20388999999999999</v>
      </c>
      <c r="G11" s="13">
        <v>0.29536000000000001</v>
      </c>
      <c r="H11" s="13">
        <v>0.35916199999999998</v>
      </c>
    </row>
    <row r="12" spans="1:8" x14ac:dyDescent="0.25">
      <c r="A12" s="14">
        <v>0.20075399999999999</v>
      </c>
      <c r="B12" s="14">
        <v>0.42890200000000001</v>
      </c>
      <c r="C12" s="13">
        <v>0.20582600000000001</v>
      </c>
      <c r="D12" s="13">
        <v>0.28153800000000001</v>
      </c>
      <c r="E12" s="14">
        <v>0.14233399999999999</v>
      </c>
      <c r="F12" s="14">
        <v>0.180343</v>
      </c>
      <c r="G12" s="13">
        <v>0.244584</v>
      </c>
      <c r="H12" s="13">
        <v>0.26517299999999999</v>
      </c>
    </row>
    <row r="13" spans="1:8" x14ac:dyDescent="0.25">
      <c r="A13" s="14">
        <v>0.409723</v>
      </c>
      <c r="B13" s="14">
        <v>0.32483299999999998</v>
      </c>
      <c r="C13" s="13">
        <v>0.17971500000000001</v>
      </c>
      <c r="D13" s="13">
        <v>0.233956</v>
      </c>
      <c r="E13" s="14">
        <v>0.372728</v>
      </c>
      <c r="F13" s="14">
        <v>0.54425699999999999</v>
      </c>
      <c r="G13" s="13">
        <v>0.30027700000000002</v>
      </c>
      <c r="H13" s="13">
        <v>0.46153100000000002</v>
      </c>
    </row>
    <row r="14" spans="1:8" x14ac:dyDescent="0.25">
      <c r="A14" s="14">
        <v>0.40525600000000001</v>
      </c>
      <c r="B14" s="14">
        <v>0.32333400000000001</v>
      </c>
      <c r="C14" s="13">
        <v>0.22666700000000001</v>
      </c>
      <c r="D14" s="13">
        <v>0.14635600000000001</v>
      </c>
      <c r="E14" s="14">
        <v>0.35166900000000001</v>
      </c>
      <c r="F14" s="14">
        <v>0.32362600000000002</v>
      </c>
      <c r="G14" s="13">
        <v>0.292462</v>
      </c>
      <c r="H14" s="13">
        <v>0.24526000000000001</v>
      </c>
    </row>
    <row r="15" spans="1:8" x14ac:dyDescent="0.25">
      <c r="A15" s="14">
        <v>0.327214</v>
      </c>
      <c r="B15" s="14">
        <v>0.25209300000000001</v>
      </c>
      <c r="C15" s="13">
        <v>0.31020199999999998</v>
      </c>
      <c r="D15" s="13">
        <v>0.48216900000000001</v>
      </c>
      <c r="E15" s="14">
        <v>0.25870799999999999</v>
      </c>
      <c r="F15" s="14">
        <v>0.26133099999999998</v>
      </c>
      <c r="G15" s="13">
        <v>0.19961400000000001</v>
      </c>
      <c r="H15" s="13">
        <v>0.32750000000000001</v>
      </c>
    </row>
    <row r="16" spans="1:8" x14ac:dyDescent="0.25">
      <c r="A16" s="14">
        <v>0.240507</v>
      </c>
      <c r="B16" s="14">
        <v>0.30482900000000002</v>
      </c>
      <c r="C16" s="13">
        <v>6.8332000000000004E-2</v>
      </c>
      <c r="D16" s="13">
        <v>0.27320800000000001</v>
      </c>
      <c r="E16" s="14">
        <v>0.226743</v>
      </c>
      <c r="F16" s="14">
        <v>0.28441699999999998</v>
      </c>
      <c r="G16" s="13">
        <v>0.22906699999999999</v>
      </c>
      <c r="H16" s="13">
        <v>0.24721000000000001</v>
      </c>
    </row>
    <row r="17" spans="1:8" x14ac:dyDescent="0.25">
      <c r="A17" s="14">
        <v>0.26692399999999999</v>
      </c>
      <c r="B17" s="14">
        <v>0.233519</v>
      </c>
      <c r="C17" s="13">
        <v>0.35981800000000003</v>
      </c>
      <c r="D17" s="13">
        <v>0.150508</v>
      </c>
      <c r="E17" s="14">
        <v>0.22829099999999999</v>
      </c>
      <c r="F17" s="14">
        <v>0.71179999999999999</v>
      </c>
      <c r="G17" s="13">
        <v>0.28039399999999998</v>
      </c>
      <c r="H17" s="13">
        <v>0.344032</v>
      </c>
    </row>
    <row r="18" spans="1:8" x14ac:dyDescent="0.25">
      <c r="A18" s="14">
        <v>0.321108</v>
      </c>
      <c r="B18" s="14">
        <v>0.30222399999999999</v>
      </c>
      <c r="C18" s="13">
        <v>0.27618100000000001</v>
      </c>
      <c r="D18" s="13">
        <v>0.143703</v>
      </c>
      <c r="E18" s="14">
        <v>0.25322299999999998</v>
      </c>
      <c r="F18" s="14">
        <v>0.77146999999999999</v>
      </c>
      <c r="G18" s="13">
        <v>0.242731</v>
      </c>
      <c r="H18" s="13">
        <v>0.25773299999999999</v>
      </c>
    </row>
    <row r="19" spans="1:8" x14ac:dyDescent="0.25">
      <c r="A19" s="14">
        <v>0.319521</v>
      </c>
      <c r="B19" s="14">
        <v>0.31626399999999999</v>
      </c>
      <c r="C19" s="13">
        <v>0.29382200000000003</v>
      </c>
      <c r="D19" s="13">
        <v>0.49317499999999997</v>
      </c>
      <c r="E19" s="14">
        <v>0.290879</v>
      </c>
      <c r="F19" s="14">
        <v>0.53294200000000003</v>
      </c>
      <c r="G19" s="13">
        <v>0.31770300000000001</v>
      </c>
      <c r="H19" s="13">
        <v>0.77446800000000005</v>
      </c>
    </row>
    <row r="20" spans="1:8" x14ac:dyDescent="0.25">
      <c r="A20" s="14">
        <v>0.32971899999999998</v>
      </c>
      <c r="B20" s="14">
        <v>0.36130800000000002</v>
      </c>
      <c r="C20" s="13">
        <v>0.38855400000000001</v>
      </c>
      <c r="D20" s="13">
        <v>0.60790200000000005</v>
      </c>
      <c r="E20" s="14">
        <v>0.54954800000000004</v>
      </c>
      <c r="F20" s="14">
        <v>0.58418599999999998</v>
      </c>
      <c r="G20" s="13">
        <v>0.41880699999999998</v>
      </c>
      <c r="H20" s="13">
        <v>0.43848199999999998</v>
      </c>
    </row>
    <row r="21" spans="1:8" x14ac:dyDescent="0.25">
      <c r="A21" s="14">
        <v>1.6426860000000001</v>
      </c>
      <c r="B21" s="14">
        <v>0.25684099999999999</v>
      </c>
      <c r="C21" s="13">
        <v>0.20181099999999999</v>
      </c>
      <c r="D21" s="13">
        <v>0.38005100000000003</v>
      </c>
      <c r="E21" s="14">
        <v>0.26953199999999999</v>
      </c>
      <c r="F21" s="14">
        <v>0.32012000000000002</v>
      </c>
      <c r="G21" s="13">
        <v>0.33333499999999999</v>
      </c>
      <c r="H21" s="13">
        <v>0.36116700000000002</v>
      </c>
    </row>
    <row r="22" spans="1:8" x14ac:dyDescent="0.25">
      <c r="A22" s="14">
        <v>0.25335299999999999</v>
      </c>
      <c r="B22" s="14">
        <v>0.28175699999999998</v>
      </c>
      <c r="C22" s="13">
        <v>0.23333400000000001</v>
      </c>
      <c r="D22" s="13">
        <v>0.21452099999999999</v>
      </c>
      <c r="E22" s="14">
        <v>0.1925</v>
      </c>
      <c r="F22" s="14">
        <v>0.32388899999999998</v>
      </c>
      <c r="G22" s="13">
        <v>0.23627600000000001</v>
      </c>
      <c r="H22" s="13">
        <v>0.21671699999999999</v>
      </c>
    </row>
    <row r="23" spans="1:8" x14ac:dyDescent="0.25">
      <c r="A23" s="14">
        <v>0.30233500000000002</v>
      </c>
      <c r="B23" s="14">
        <v>0.40079100000000001</v>
      </c>
      <c r="C23" s="13">
        <v>0.24043300000000001</v>
      </c>
      <c r="D23" s="13">
        <v>0.34666799999999998</v>
      </c>
      <c r="E23" s="14">
        <v>0.54029799999999994</v>
      </c>
      <c r="F23" s="14">
        <v>0.46727800000000003</v>
      </c>
      <c r="G23" s="13">
        <v>0.190002</v>
      </c>
      <c r="H23" s="13">
        <v>0.26625500000000002</v>
      </c>
    </row>
    <row r="24" spans="1:8" x14ac:dyDescent="0.25">
      <c r="A24" s="14">
        <v>0.270928</v>
      </c>
      <c r="B24" s="14">
        <v>0.30671799999999999</v>
      </c>
      <c r="C24" s="13">
        <v>0.19843</v>
      </c>
      <c r="D24" s="13">
        <v>0.497365</v>
      </c>
      <c r="E24" s="14">
        <v>0.32248500000000002</v>
      </c>
      <c r="F24" s="14">
        <v>0.56442700000000001</v>
      </c>
      <c r="G24" s="13">
        <v>7.5033000000000002E-2</v>
      </c>
      <c r="H24" s="13">
        <v>0.180813</v>
      </c>
    </row>
    <row r="25" spans="1:8" x14ac:dyDescent="0.25">
      <c r="A25" s="14">
        <v>0.24964700000000001</v>
      </c>
      <c r="B25" s="14">
        <v>0.22933200000000001</v>
      </c>
      <c r="C25" s="13">
        <v>0.15015000000000001</v>
      </c>
      <c r="D25" s="13">
        <v>1.6550050000000001</v>
      </c>
      <c r="E25" s="14">
        <v>0.72319</v>
      </c>
      <c r="F25" s="14">
        <v>0.60048299999999999</v>
      </c>
      <c r="G25" s="13">
        <v>0.18285000000000001</v>
      </c>
      <c r="H25" s="13">
        <v>0.44190699999999999</v>
      </c>
    </row>
    <row r="26" spans="1:8" x14ac:dyDescent="0.25">
      <c r="A26" s="14">
        <v>0.46407700000000002</v>
      </c>
      <c r="B26" s="14">
        <v>0.33674500000000002</v>
      </c>
      <c r="C26" s="13">
        <v>0.1875</v>
      </c>
      <c r="D26" s="13">
        <v>0.34850300000000001</v>
      </c>
      <c r="E26" s="14">
        <v>0.27837699999999999</v>
      </c>
      <c r="F26" s="14">
        <v>0.35446</v>
      </c>
      <c r="G26" s="13">
        <v>0.23385800000000001</v>
      </c>
      <c r="H26" s="13">
        <v>0.45916400000000002</v>
      </c>
    </row>
    <row r="27" spans="1:8" x14ac:dyDescent="0.25">
      <c r="A27" s="14">
        <v>0.38239899999999999</v>
      </c>
      <c r="B27" s="14">
        <v>0.38544400000000001</v>
      </c>
      <c r="C27" s="13">
        <v>0.60006599999999999</v>
      </c>
      <c r="D27" s="13">
        <v>0.47792099999999998</v>
      </c>
      <c r="E27" s="14">
        <v>0.572878</v>
      </c>
      <c r="F27" s="14">
        <v>0.56940299999999999</v>
      </c>
      <c r="G27" s="13">
        <v>0.290852</v>
      </c>
      <c r="H27" s="13">
        <v>0.47853299999999999</v>
      </c>
    </row>
    <row r="28" spans="1:8" x14ac:dyDescent="0.25">
      <c r="A28" s="14">
        <v>0.24182999999999999</v>
      </c>
      <c r="B28" s="14">
        <v>0.50467399999999996</v>
      </c>
      <c r="C28" s="13">
        <v>0.211814</v>
      </c>
      <c r="D28" s="13">
        <v>0.35029300000000002</v>
      </c>
      <c r="E28" s="14">
        <v>0.33385399999999998</v>
      </c>
      <c r="F28" s="14">
        <v>0.61592100000000005</v>
      </c>
      <c r="G28" s="13">
        <v>0.26987499999999998</v>
      </c>
      <c r="H28" s="13">
        <v>1.771363</v>
      </c>
    </row>
    <row r="29" spans="1:8" x14ac:dyDescent="0.25">
      <c r="A29" s="14">
        <v>0.23500099999999999</v>
      </c>
      <c r="B29" s="14">
        <v>0.32705499999999998</v>
      </c>
      <c r="C29" s="13">
        <v>0.316249</v>
      </c>
      <c r="D29" s="13">
        <v>0.24430499999999999</v>
      </c>
      <c r="E29" s="14">
        <v>0.33345000000000002</v>
      </c>
      <c r="F29" s="14">
        <v>0.30467499999999997</v>
      </c>
      <c r="G29" s="13">
        <v>0.17285700000000001</v>
      </c>
      <c r="H29" s="13">
        <v>0.35500100000000001</v>
      </c>
    </row>
    <row r="30" spans="1:8" x14ac:dyDescent="0.25">
      <c r="A30" s="14">
        <v>0.34356100000000001</v>
      </c>
      <c r="B30" s="14">
        <v>0.234818</v>
      </c>
      <c r="C30" s="13">
        <v>0.177148</v>
      </c>
      <c r="D30" s="13">
        <v>0.31483699999999998</v>
      </c>
      <c r="E30" s="14">
        <v>0.64714300000000002</v>
      </c>
      <c r="F30" s="14">
        <v>0.32997399999999999</v>
      </c>
      <c r="G30" s="13">
        <v>0.28266799999999997</v>
      </c>
      <c r="H30" s="13">
        <v>0.52428200000000003</v>
      </c>
    </row>
    <row r="31" spans="1:8" x14ac:dyDescent="0.25">
      <c r="A31" s="14">
        <v>0.29670999999999997</v>
      </c>
      <c r="B31" s="14">
        <v>0.34037699999999999</v>
      </c>
      <c r="C31" s="13">
        <v>0.32999400000000001</v>
      </c>
      <c r="D31" s="13">
        <v>0.19761300000000001</v>
      </c>
      <c r="E31" s="14">
        <v>0.40946700000000003</v>
      </c>
      <c r="F31" s="14">
        <v>0.16303100000000001</v>
      </c>
      <c r="G31" s="13">
        <v>0.19755700000000001</v>
      </c>
      <c r="H31" s="13">
        <v>0.36260599999999998</v>
      </c>
    </row>
    <row r="32" spans="1:8" x14ac:dyDescent="0.25">
      <c r="A32" s="14">
        <v>0.20561599999999999</v>
      </c>
      <c r="B32" s="14">
        <v>0.50277799999999995</v>
      </c>
      <c r="C32" s="13">
        <v>0.226274</v>
      </c>
      <c r="D32" s="13">
        <v>0.33469599999999999</v>
      </c>
      <c r="E32" s="14">
        <v>0.144402</v>
      </c>
      <c r="F32" s="14">
        <v>0.31812400000000002</v>
      </c>
      <c r="G32" s="13">
        <v>8.0556000000000003E-2</v>
      </c>
      <c r="H32" s="13">
        <v>0.255907</v>
      </c>
    </row>
    <row r="33" spans="1:8" x14ac:dyDescent="0.25">
      <c r="A33" s="14">
        <v>0.63707499999999995</v>
      </c>
      <c r="B33" s="14">
        <v>0.55762699999999998</v>
      </c>
      <c r="C33" s="13">
        <v>0.20760899999999999</v>
      </c>
      <c r="D33" s="13">
        <v>0.14905199999999999</v>
      </c>
      <c r="E33" s="14">
        <v>0.215</v>
      </c>
      <c r="F33" s="14">
        <v>0.28999999999999998</v>
      </c>
      <c r="G33" s="13">
        <v>0.85671799999999998</v>
      </c>
      <c r="H33" s="13">
        <v>1.0042169999999999</v>
      </c>
    </row>
    <row r="34" spans="1:8" x14ac:dyDescent="0.25">
      <c r="A34" s="14">
        <v>0.88071100000000002</v>
      </c>
      <c r="B34" s="14">
        <v>0.78283400000000003</v>
      </c>
      <c r="C34" s="13">
        <v>0.24712200000000001</v>
      </c>
      <c r="D34" s="13">
        <v>0.21817600000000001</v>
      </c>
      <c r="E34" s="14">
        <v>0.16666700000000001</v>
      </c>
      <c r="F34" s="2" t="s">
        <v>6</v>
      </c>
      <c r="G34" s="13">
        <v>0.45599699999999999</v>
      </c>
      <c r="H34" s="13">
        <v>0.54815400000000003</v>
      </c>
    </row>
    <row r="35" spans="1:8" x14ac:dyDescent="0.25">
      <c r="A35" s="14">
        <v>0.14166799999999999</v>
      </c>
      <c r="B35" s="14">
        <v>7.6702000000000006E-2</v>
      </c>
      <c r="C35" s="13">
        <v>0.43288399999999999</v>
      </c>
      <c r="D35" s="13">
        <v>0.23611099999999999</v>
      </c>
      <c r="E35" s="14">
        <v>0.28523799999999999</v>
      </c>
      <c r="F35" s="14">
        <v>0.35641400000000001</v>
      </c>
      <c r="G35" s="13">
        <v>0.16750000000000001</v>
      </c>
      <c r="H35" s="13">
        <v>0.186171</v>
      </c>
    </row>
    <row r="36" spans="1:8" x14ac:dyDescent="0.25">
      <c r="A36" s="2" t="s">
        <v>6</v>
      </c>
      <c r="B36" s="2" t="s">
        <v>6</v>
      </c>
      <c r="C36" s="13">
        <v>0.25096800000000002</v>
      </c>
      <c r="D36" s="13">
        <v>0.29268100000000002</v>
      </c>
      <c r="E36" s="14">
        <v>0.24596299999999999</v>
      </c>
      <c r="F36" s="14">
        <v>0.32265199999999999</v>
      </c>
      <c r="G36" s="13">
        <v>0.316214</v>
      </c>
      <c r="H36" s="13">
        <v>0.17132900000000001</v>
      </c>
    </row>
    <row r="37" spans="1:8" x14ac:dyDescent="0.25">
      <c r="A37" s="14">
        <v>0.262681</v>
      </c>
      <c r="B37" s="14">
        <v>0.12854199999999999</v>
      </c>
      <c r="C37" s="13">
        <v>0.195516</v>
      </c>
      <c r="D37" s="13">
        <v>0.573322</v>
      </c>
      <c r="E37" s="14">
        <v>0.121667</v>
      </c>
      <c r="F37" s="14">
        <v>0.110417</v>
      </c>
      <c r="G37" s="1" t="s">
        <v>6</v>
      </c>
      <c r="H37" s="13">
        <v>0.162243</v>
      </c>
    </row>
    <row r="38" spans="1:8" x14ac:dyDescent="0.25">
      <c r="A38" s="14">
        <v>0.20106099999999999</v>
      </c>
      <c r="B38" s="14">
        <v>0.20564299999999999</v>
      </c>
      <c r="C38" s="13">
        <v>0.244167</v>
      </c>
      <c r="D38" s="13">
        <v>0.243255</v>
      </c>
      <c r="E38" s="14">
        <v>0.268148</v>
      </c>
      <c r="F38" s="14">
        <v>0.15859599999999999</v>
      </c>
      <c r="G38" s="13">
        <v>0.29716500000000001</v>
      </c>
      <c r="H38" s="13">
        <v>0.699488</v>
      </c>
    </row>
    <row r="39" spans="1:8" x14ac:dyDescent="0.25">
      <c r="A39" s="14">
        <v>0.27129999999999999</v>
      </c>
      <c r="B39" s="14">
        <v>0.39041199999999998</v>
      </c>
      <c r="C39" s="13">
        <v>0.29810599999999998</v>
      </c>
      <c r="D39" s="13">
        <v>0.38702900000000001</v>
      </c>
      <c r="E39" s="14">
        <v>0.340086</v>
      </c>
      <c r="F39" s="14">
        <v>0.44681199999999999</v>
      </c>
      <c r="G39" s="13">
        <v>0.342997</v>
      </c>
      <c r="H39" s="13">
        <v>0.50723099999999999</v>
      </c>
    </row>
    <row r="40" spans="1:8" x14ac:dyDescent="0.25">
      <c r="A40" s="14">
        <v>0.41253600000000001</v>
      </c>
      <c r="B40" s="14">
        <v>0.54911399999999999</v>
      </c>
      <c r="C40" s="13">
        <v>0.20266000000000001</v>
      </c>
      <c r="D40" s="13">
        <v>0.328793</v>
      </c>
      <c r="E40" s="2" t="s">
        <v>6</v>
      </c>
      <c r="F40" s="14">
        <v>0.153222</v>
      </c>
      <c r="G40" s="13">
        <v>0.30791800000000003</v>
      </c>
      <c r="H40" s="13">
        <v>0.29241299999999998</v>
      </c>
    </row>
    <row r="41" spans="1:8" x14ac:dyDescent="0.25">
      <c r="A41" s="14">
        <v>0.447938</v>
      </c>
      <c r="B41" s="14">
        <v>0.33152300000000001</v>
      </c>
      <c r="C41" s="13">
        <v>0.208757</v>
      </c>
      <c r="D41" s="13">
        <v>0.25245699999999999</v>
      </c>
      <c r="E41" s="14">
        <v>0.32569100000000001</v>
      </c>
      <c r="F41" s="14">
        <v>0.33028099999999999</v>
      </c>
      <c r="G41" s="13">
        <v>0.30305700000000002</v>
      </c>
      <c r="H41" s="13">
        <v>0.248747</v>
      </c>
    </row>
    <row r="42" spans="1:8" x14ac:dyDescent="0.25">
      <c r="A42" s="14">
        <v>0.35835099999999998</v>
      </c>
      <c r="B42" s="14">
        <v>0.35083199999999998</v>
      </c>
      <c r="C42" s="13">
        <v>0.2233</v>
      </c>
      <c r="D42" s="13">
        <v>0.48916900000000002</v>
      </c>
      <c r="E42" s="14">
        <v>0.38547599999999999</v>
      </c>
      <c r="F42" s="14">
        <v>0.30535899999999999</v>
      </c>
      <c r="G42" s="13">
        <v>0.18495700000000001</v>
      </c>
      <c r="H42" s="13">
        <v>0.32456099999999999</v>
      </c>
    </row>
    <row r="43" spans="1:8" x14ac:dyDescent="0.25">
      <c r="A43" s="14">
        <v>0.306863</v>
      </c>
      <c r="B43" s="14">
        <v>0.35104299999999999</v>
      </c>
      <c r="C43" s="13">
        <v>0.18639500000000001</v>
      </c>
      <c r="D43" s="13">
        <v>0.216118</v>
      </c>
      <c r="E43" s="14">
        <v>0.28297499999999998</v>
      </c>
      <c r="F43" s="14">
        <v>0.21715499999999999</v>
      </c>
      <c r="G43" s="13">
        <v>0.31060500000000002</v>
      </c>
      <c r="H43" s="13">
        <v>0.27696399999999999</v>
      </c>
    </row>
    <row r="44" spans="1:8" x14ac:dyDescent="0.25">
      <c r="A44" s="14">
        <v>0.32229099999999999</v>
      </c>
      <c r="B44" s="14">
        <v>0.26290599999999997</v>
      </c>
      <c r="C44" s="13">
        <v>0.234067</v>
      </c>
      <c r="D44" s="13">
        <v>0.35298600000000002</v>
      </c>
      <c r="E44" s="14">
        <v>0.27529500000000001</v>
      </c>
      <c r="F44" s="14">
        <v>0.27612399999999998</v>
      </c>
      <c r="G44" s="13">
        <v>0.32113599999999998</v>
      </c>
      <c r="H44" s="13">
        <v>0.44059599999999999</v>
      </c>
    </row>
    <row r="45" spans="1:8" x14ac:dyDescent="0.25">
      <c r="A45" s="14">
        <v>0.19953000000000001</v>
      </c>
      <c r="B45" s="14">
        <v>0.18552399999999999</v>
      </c>
      <c r="C45" s="13">
        <v>0.46290999999999999</v>
      </c>
      <c r="D45" s="13">
        <v>0.353267</v>
      </c>
      <c r="E45" s="14">
        <v>0.26800299999999999</v>
      </c>
      <c r="F45" s="14">
        <v>0.31705100000000003</v>
      </c>
      <c r="G45" s="13">
        <v>0.20053399999999999</v>
      </c>
      <c r="H45" s="13">
        <v>0.43963799999999997</v>
      </c>
    </row>
    <row r="46" spans="1:8" x14ac:dyDescent="0.25">
      <c r="A46" s="14">
        <v>0.172038</v>
      </c>
      <c r="B46" s="14">
        <v>0.28263899999999997</v>
      </c>
      <c r="C46" s="13">
        <v>0.183334</v>
      </c>
      <c r="D46" s="13">
        <v>0.28184500000000001</v>
      </c>
      <c r="E46" s="14">
        <v>0.29555999999999999</v>
      </c>
      <c r="F46" s="14">
        <v>0.43851200000000001</v>
      </c>
      <c r="G46" s="13">
        <v>0.48317500000000002</v>
      </c>
      <c r="H46" s="13">
        <v>0.64226399999999995</v>
      </c>
    </row>
    <row r="47" spans="1:8" x14ac:dyDescent="0.25">
      <c r="A47" s="14">
        <v>0.42249100000000001</v>
      </c>
      <c r="B47" s="14">
        <v>0.219445</v>
      </c>
      <c r="C47" s="13">
        <v>0.40629900000000002</v>
      </c>
      <c r="D47" s="13">
        <v>1.007666</v>
      </c>
      <c r="E47" s="14">
        <v>0.25272600000000001</v>
      </c>
      <c r="F47" s="14">
        <v>0.280252</v>
      </c>
      <c r="G47" s="13">
        <v>0.40262599999999998</v>
      </c>
      <c r="H47" s="13">
        <v>0.57321</v>
      </c>
    </row>
    <row r="48" spans="1:8" x14ac:dyDescent="0.25">
      <c r="A48" s="14">
        <v>0.22492100000000001</v>
      </c>
      <c r="B48" s="14">
        <v>0.25986700000000001</v>
      </c>
      <c r="C48" s="13">
        <v>0.149645</v>
      </c>
      <c r="D48" s="13">
        <v>0.26518900000000001</v>
      </c>
      <c r="E48" s="14">
        <v>0.25343300000000002</v>
      </c>
      <c r="F48" s="14">
        <v>0.26846999999999999</v>
      </c>
      <c r="G48" s="13">
        <v>0.25040400000000002</v>
      </c>
      <c r="H48" s="13">
        <v>1.074449</v>
      </c>
    </row>
    <row r="49" spans="1:8" x14ac:dyDescent="0.25">
      <c r="A49" s="14">
        <v>0.36056500000000002</v>
      </c>
      <c r="B49" s="14">
        <v>0.33692899999999998</v>
      </c>
      <c r="C49" s="13">
        <v>0.28465099999999999</v>
      </c>
      <c r="D49" s="13">
        <v>0.57500300000000004</v>
      </c>
      <c r="E49" s="14">
        <v>0.39258700000000002</v>
      </c>
      <c r="F49" s="14">
        <v>0.42646699999999998</v>
      </c>
      <c r="G49" s="13">
        <v>0.65243099999999998</v>
      </c>
      <c r="H49" s="13">
        <v>0.55912200000000001</v>
      </c>
    </row>
    <row r="50" spans="1:8" x14ac:dyDescent="0.25">
      <c r="A50" s="14">
        <v>0.35233100000000001</v>
      </c>
      <c r="B50" s="14">
        <v>0.46508699999999997</v>
      </c>
      <c r="C50" s="13">
        <v>0.57670600000000005</v>
      </c>
      <c r="D50" s="13">
        <v>0.55611999999999995</v>
      </c>
      <c r="E50" s="14">
        <v>0.47156199999999998</v>
      </c>
      <c r="F50" s="14">
        <v>0.348362</v>
      </c>
      <c r="G50" s="13">
        <v>0.38627699999999998</v>
      </c>
      <c r="H50" s="13">
        <v>0.36168899999999998</v>
      </c>
    </row>
    <row r="51" spans="1:8" x14ac:dyDescent="0.25">
      <c r="A51" s="14">
        <v>0.56447499999999995</v>
      </c>
      <c r="B51" s="14">
        <v>0.32707799999999998</v>
      </c>
      <c r="C51" s="13">
        <v>0.24354700000000001</v>
      </c>
      <c r="D51" s="13">
        <v>0.29555999999999999</v>
      </c>
      <c r="E51" s="14">
        <v>0.28898499999999999</v>
      </c>
      <c r="F51" s="14">
        <v>0.64956400000000003</v>
      </c>
      <c r="G51" s="13">
        <v>0.63362499999999999</v>
      </c>
      <c r="H51" s="13">
        <v>0.94333</v>
      </c>
    </row>
    <row r="52" spans="1:8" x14ac:dyDescent="0.25">
      <c r="A52" s="14">
        <v>0.38023899999999999</v>
      </c>
      <c r="B52" s="14">
        <v>0.571932</v>
      </c>
      <c r="C52" s="13">
        <v>0.26225799999999999</v>
      </c>
      <c r="D52" s="13">
        <v>0.53857200000000005</v>
      </c>
      <c r="E52" s="14">
        <v>0.57501599999999997</v>
      </c>
      <c r="F52" s="14">
        <v>0.61075299999999999</v>
      </c>
      <c r="G52" s="13">
        <v>0.29389900000000002</v>
      </c>
      <c r="H52" s="13">
        <v>0.44754899999999997</v>
      </c>
    </row>
    <row r="53" spans="1:8" x14ac:dyDescent="0.25">
      <c r="A53" s="14">
        <v>0.21468999999999999</v>
      </c>
      <c r="B53" s="14">
        <v>0.19166800000000001</v>
      </c>
      <c r="C53" s="13">
        <v>0.196468</v>
      </c>
      <c r="D53" s="13">
        <v>0.171851</v>
      </c>
      <c r="E53" s="14">
        <v>0.409997</v>
      </c>
      <c r="F53" s="14">
        <v>0.31270799999999999</v>
      </c>
      <c r="G53" s="13">
        <v>0.178644</v>
      </c>
      <c r="H53" s="13">
        <v>0.35576200000000002</v>
      </c>
    </row>
    <row r="54" spans="1:8" x14ac:dyDescent="0.25">
      <c r="A54" s="14">
        <v>0.29963000000000001</v>
      </c>
      <c r="B54" s="14">
        <v>0.36110799999999998</v>
      </c>
      <c r="C54" s="13">
        <v>0.20547499999999999</v>
      </c>
      <c r="D54" s="13">
        <v>0.19281100000000001</v>
      </c>
      <c r="E54" s="14">
        <v>0.43741099999999999</v>
      </c>
      <c r="F54" s="14">
        <v>0.29043600000000003</v>
      </c>
      <c r="G54" s="13">
        <v>0.242116</v>
      </c>
      <c r="H54" s="13">
        <v>0.160992</v>
      </c>
    </row>
    <row r="55" spans="1:8" x14ac:dyDescent="0.25">
      <c r="A55" s="14">
        <v>0.30416300000000002</v>
      </c>
      <c r="B55" s="14">
        <v>0.25305499999999997</v>
      </c>
      <c r="C55" s="13">
        <v>0.20008300000000001</v>
      </c>
      <c r="D55" s="13">
        <v>0.33916600000000002</v>
      </c>
      <c r="E55" s="14">
        <v>0.33124500000000001</v>
      </c>
      <c r="F55" s="14">
        <v>0.31581700000000001</v>
      </c>
      <c r="G55" s="13">
        <v>0.20577999999999999</v>
      </c>
      <c r="H55" s="13">
        <v>0.17760600000000001</v>
      </c>
    </row>
    <row r="56" spans="1:8" x14ac:dyDescent="0.25">
      <c r="A56" s="14">
        <v>0.31252099999999999</v>
      </c>
      <c r="B56" s="14">
        <v>0.26510099999999998</v>
      </c>
      <c r="C56" s="13">
        <v>0.16713800000000001</v>
      </c>
      <c r="D56" s="13">
        <v>0.18029800000000001</v>
      </c>
      <c r="E56" s="14">
        <v>0.32612000000000002</v>
      </c>
      <c r="F56" s="14">
        <v>0.36113499999999998</v>
      </c>
      <c r="G56" s="13">
        <v>0.41611100000000001</v>
      </c>
      <c r="H56" s="13">
        <v>0.39999699999999999</v>
      </c>
    </row>
    <row r="57" spans="1:8" x14ac:dyDescent="0.25">
      <c r="A57" s="14">
        <v>0.29372199999999998</v>
      </c>
      <c r="B57" s="14">
        <v>0.38638400000000001</v>
      </c>
      <c r="C57" s="13">
        <v>0.22580500000000001</v>
      </c>
      <c r="D57" s="13">
        <v>1.0350010000000001</v>
      </c>
      <c r="E57" s="14">
        <v>0.415186</v>
      </c>
      <c r="F57" s="14">
        <v>0.370037</v>
      </c>
      <c r="G57" s="13">
        <v>0.36030499999999999</v>
      </c>
      <c r="H57" s="13">
        <v>0.64387499999999998</v>
      </c>
    </row>
    <row r="58" spans="1:8" x14ac:dyDescent="0.25">
      <c r="A58" s="14">
        <v>0.27077600000000002</v>
      </c>
      <c r="B58" s="14">
        <v>0.30897999999999998</v>
      </c>
      <c r="C58" s="13">
        <v>0.26406000000000002</v>
      </c>
      <c r="D58" s="13">
        <v>0.57935999999999999</v>
      </c>
      <c r="E58" s="14">
        <v>0.30056699999999997</v>
      </c>
      <c r="F58" s="14">
        <v>0.27335599999999999</v>
      </c>
      <c r="G58" s="13">
        <v>0.23289099999999999</v>
      </c>
      <c r="H58" s="13">
        <v>0.336254</v>
      </c>
    </row>
    <row r="59" spans="1:8" x14ac:dyDescent="0.25">
      <c r="A59" s="14">
        <v>0.35688999999999999</v>
      </c>
      <c r="B59" s="14">
        <v>0.440834</v>
      </c>
      <c r="C59" s="13">
        <v>0.17170299999999999</v>
      </c>
      <c r="D59" s="13">
        <v>0.69108000000000003</v>
      </c>
      <c r="E59" s="14">
        <v>0.30688100000000001</v>
      </c>
      <c r="F59" s="14">
        <v>0.35055500000000001</v>
      </c>
      <c r="G59" s="13">
        <v>0.25689699999999999</v>
      </c>
      <c r="H59" s="13">
        <v>1.052378</v>
      </c>
    </row>
    <row r="60" spans="1:8" x14ac:dyDescent="0.25">
      <c r="A60" s="14">
        <v>0.42666599999999999</v>
      </c>
      <c r="B60" s="14">
        <v>0.39060600000000001</v>
      </c>
      <c r="C60" s="13">
        <v>0.33225399999999999</v>
      </c>
      <c r="D60" s="13">
        <v>0.30900100000000003</v>
      </c>
      <c r="E60" s="14">
        <v>0.25291599999999997</v>
      </c>
      <c r="F60" s="14">
        <v>0.54817800000000005</v>
      </c>
      <c r="G60" s="13">
        <v>0.25455499999999998</v>
      </c>
      <c r="H60" s="13">
        <v>0.69</v>
      </c>
    </row>
    <row r="61" spans="1:8" x14ac:dyDescent="0.25">
      <c r="A61" s="14">
        <v>0.35536000000000001</v>
      </c>
      <c r="B61" s="14">
        <v>0.38408900000000001</v>
      </c>
      <c r="C61" s="13">
        <v>0.183918</v>
      </c>
      <c r="D61" s="13">
        <v>0.49642700000000001</v>
      </c>
      <c r="E61" s="14">
        <v>0.22334100000000001</v>
      </c>
      <c r="F61" s="14">
        <v>0.34787499999999999</v>
      </c>
      <c r="G61" s="13">
        <v>0.28489799999999998</v>
      </c>
      <c r="H61" s="13">
        <v>0.33826699999999998</v>
      </c>
    </row>
    <row r="62" spans="1:8" x14ac:dyDescent="0.25">
      <c r="A62" s="14">
        <v>0.19792399999999999</v>
      </c>
      <c r="B62" s="14">
        <v>0.35619099999999998</v>
      </c>
      <c r="C62" s="13">
        <v>0.360155</v>
      </c>
      <c r="D62" s="13">
        <v>0.56482100000000002</v>
      </c>
      <c r="E62" s="14">
        <v>0.48413200000000001</v>
      </c>
      <c r="F62" s="14">
        <v>0.25225799999999998</v>
      </c>
      <c r="G62" s="13">
        <v>0.190555</v>
      </c>
      <c r="H62" s="13">
        <v>0.62024599999999996</v>
      </c>
    </row>
    <row r="63" spans="1:8" x14ac:dyDescent="0.25">
      <c r="A63" s="14">
        <v>0.29458400000000001</v>
      </c>
      <c r="B63" s="14">
        <v>0.212618</v>
      </c>
      <c r="C63" s="13">
        <v>0.21221200000000001</v>
      </c>
      <c r="D63" s="13">
        <v>0.21143799999999999</v>
      </c>
      <c r="E63" s="14">
        <v>0.53126799999999996</v>
      </c>
      <c r="F63" s="14">
        <v>0.36090800000000001</v>
      </c>
      <c r="G63" s="13">
        <v>0.34548400000000001</v>
      </c>
      <c r="H63" s="13">
        <v>1.194385</v>
      </c>
    </row>
    <row r="64" spans="1:8" x14ac:dyDescent="0.25">
      <c r="A64" s="14">
        <v>0.226322</v>
      </c>
      <c r="B64" s="14">
        <v>0.25190299999999999</v>
      </c>
      <c r="C64" s="13">
        <v>0.18645900000000001</v>
      </c>
      <c r="D64" s="13">
        <v>0.14885699999999999</v>
      </c>
      <c r="E64" s="14">
        <v>0.39426299999999997</v>
      </c>
      <c r="F64" s="14">
        <v>0.33378200000000002</v>
      </c>
      <c r="G64" s="13">
        <v>0.245946</v>
      </c>
      <c r="H64" s="13">
        <v>0.23472399999999999</v>
      </c>
    </row>
    <row r="65" spans="1:21" x14ac:dyDescent="0.25">
      <c r="A65" s="14">
        <v>0.22580700000000001</v>
      </c>
      <c r="B65" s="14">
        <v>0.21024999999999999</v>
      </c>
      <c r="C65" s="13">
        <v>0.239791</v>
      </c>
      <c r="D65" s="13">
        <v>0.42186400000000002</v>
      </c>
      <c r="E65" s="14">
        <v>0.209148</v>
      </c>
      <c r="F65" s="14">
        <v>0.284993</v>
      </c>
      <c r="G65" s="13">
        <v>0.53155200000000002</v>
      </c>
      <c r="H65" s="13">
        <v>0.28185500000000002</v>
      </c>
    </row>
    <row r="66" spans="1:21" x14ac:dyDescent="0.25">
      <c r="A66" s="14">
        <v>0.25166899999999998</v>
      </c>
      <c r="B66" s="14">
        <v>0.26186300000000001</v>
      </c>
      <c r="C66" s="13">
        <v>0.24482999999999999</v>
      </c>
      <c r="D66" s="13">
        <v>0.356377</v>
      </c>
      <c r="E66" s="14">
        <v>0.18691099999999999</v>
      </c>
      <c r="F66" s="14">
        <v>0.35894300000000001</v>
      </c>
      <c r="G66" s="13">
        <v>0.22791500000000001</v>
      </c>
      <c r="H66" s="13">
        <v>0.31000299999999997</v>
      </c>
    </row>
    <row r="67" spans="1:21" x14ac:dyDescent="0.25">
      <c r="A67" s="14">
        <v>0.21491099999999999</v>
      </c>
      <c r="B67" s="14">
        <v>0.37111300000000003</v>
      </c>
      <c r="C67" s="13">
        <v>0.34233200000000003</v>
      </c>
      <c r="D67" s="13">
        <v>0.40083600000000003</v>
      </c>
      <c r="E67" s="14">
        <v>0.178589</v>
      </c>
      <c r="F67" s="14">
        <v>1.442269</v>
      </c>
      <c r="G67" s="13">
        <v>0.276617</v>
      </c>
      <c r="H67" s="13">
        <v>0.41543799999999997</v>
      </c>
    </row>
    <row r="68" spans="1:21" x14ac:dyDescent="0.25">
      <c r="A68" s="14">
        <v>0.23957400000000001</v>
      </c>
      <c r="B68" s="14">
        <v>0.28410800000000003</v>
      </c>
      <c r="C68" s="13">
        <v>0.245002</v>
      </c>
      <c r="D68" s="13">
        <v>0.39828799999999998</v>
      </c>
      <c r="E68" s="14">
        <v>0.17083200000000001</v>
      </c>
      <c r="F68" s="14">
        <v>0.47864800000000002</v>
      </c>
      <c r="G68" s="13">
        <v>0.19342799999999999</v>
      </c>
      <c r="H68" s="13">
        <v>0.46124799999999999</v>
      </c>
    </row>
    <row r="69" spans="1:21" x14ac:dyDescent="0.25">
      <c r="A69" s="14">
        <v>0.34270600000000001</v>
      </c>
      <c r="B69" s="14">
        <v>0.296655</v>
      </c>
      <c r="C69" s="13">
        <v>0.38500299999999998</v>
      </c>
      <c r="D69" s="13">
        <v>0.41828399999999999</v>
      </c>
      <c r="E69" s="14">
        <v>0.20772699999999999</v>
      </c>
      <c r="F69" s="14">
        <v>0.36155500000000002</v>
      </c>
      <c r="G69" s="13">
        <v>0.24749199999999999</v>
      </c>
      <c r="H69" s="13">
        <v>0.28331099999999998</v>
      </c>
    </row>
    <row r="70" spans="1:21" x14ac:dyDescent="0.25">
      <c r="A70" s="14">
        <v>0.26429000000000002</v>
      </c>
      <c r="B70" s="14">
        <v>0.38331199999999999</v>
      </c>
      <c r="C70" s="13">
        <v>0.30112699999999998</v>
      </c>
      <c r="D70" s="13">
        <v>0.56905099999999997</v>
      </c>
      <c r="E70" s="14">
        <v>0.32252599999999998</v>
      </c>
      <c r="F70" s="14">
        <v>0.60582800000000003</v>
      </c>
      <c r="G70" s="13">
        <v>0.18450800000000001</v>
      </c>
      <c r="H70" s="13">
        <v>0.38521</v>
      </c>
    </row>
    <row r="71" spans="1:21" x14ac:dyDescent="0.25">
      <c r="A71" s="14">
        <v>0.25245600000000001</v>
      </c>
      <c r="B71" s="14">
        <v>0.20743700000000001</v>
      </c>
      <c r="C71" s="13">
        <v>0.34022799999999997</v>
      </c>
      <c r="D71" s="13">
        <v>0.250282</v>
      </c>
      <c r="E71" s="14">
        <v>0.63395999999999997</v>
      </c>
      <c r="F71" s="14">
        <v>0.37658999999999998</v>
      </c>
      <c r="G71" s="13">
        <v>0.26725900000000002</v>
      </c>
      <c r="H71" s="13">
        <v>0.37816</v>
      </c>
    </row>
    <row r="72" spans="1:21" x14ac:dyDescent="0.25">
      <c r="A72" s="14">
        <v>0.182949</v>
      </c>
      <c r="B72" s="14">
        <v>0.27750000000000002</v>
      </c>
      <c r="C72" s="13">
        <v>0.17771300000000001</v>
      </c>
      <c r="D72" s="13">
        <v>0.18462200000000001</v>
      </c>
      <c r="E72" s="14">
        <v>0.61930099999999999</v>
      </c>
      <c r="F72" s="14">
        <v>1.1477790000000001</v>
      </c>
      <c r="G72" s="13">
        <v>0.389849</v>
      </c>
      <c r="H72" s="13">
        <v>0.65438099999999999</v>
      </c>
      <c r="K72">
        <v>0.32639222784810124</v>
      </c>
      <c r="L72">
        <v>0.34013432911392399</v>
      </c>
      <c r="M72">
        <v>0.25102863750000004</v>
      </c>
      <c r="N72">
        <v>0.36453365000000004</v>
      </c>
      <c r="O72">
        <v>0.3255454691358024</v>
      </c>
      <c r="P72">
        <v>0.40989323456790117</v>
      </c>
      <c r="Q72">
        <v>0.29718991025641028</v>
      </c>
      <c r="R72">
        <v>0.45678326582278483</v>
      </c>
    </row>
    <row r="73" spans="1:21" x14ac:dyDescent="0.25">
      <c r="A73" s="14">
        <v>0.25783800000000001</v>
      </c>
      <c r="B73" s="14">
        <v>0.34388299999999999</v>
      </c>
      <c r="C73" s="13">
        <v>0.192776</v>
      </c>
      <c r="D73" s="13">
        <v>0.243649</v>
      </c>
      <c r="E73" s="14">
        <v>0.24116399999999999</v>
      </c>
      <c r="F73" s="14">
        <v>0.28127999999999997</v>
      </c>
      <c r="G73" s="13">
        <v>0.316438</v>
      </c>
      <c r="H73" s="13">
        <v>0.27712700000000001</v>
      </c>
    </row>
    <row r="74" spans="1:21" x14ac:dyDescent="0.25">
      <c r="A74" s="14">
        <v>0.27339000000000002</v>
      </c>
      <c r="B74" s="14">
        <v>0.23966599999999999</v>
      </c>
      <c r="C74" s="13">
        <v>0.25621500000000003</v>
      </c>
      <c r="D74" s="13">
        <v>0.40240100000000001</v>
      </c>
      <c r="E74" s="14">
        <v>0.25717600000000002</v>
      </c>
      <c r="F74" s="14">
        <v>0.31406699999999999</v>
      </c>
      <c r="G74" s="13">
        <v>0.34983900000000001</v>
      </c>
      <c r="H74" s="13">
        <v>0.25634600000000002</v>
      </c>
      <c r="K74">
        <v>0.32639222784810124</v>
      </c>
      <c r="L74">
        <f>K74*1000</f>
        <v>326.39222784810124</v>
      </c>
      <c r="N74">
        <v>4.4752121876323568E-2</v>
      </c>
      <c r="O74">
        <v>3.4651384447854844E-2</v>
      </c>
      <c r="P74">
        <v>2.0252829481698882E-2</v>
      </c>
      <c r="Q74">
        <v>5.0946716450666348E-2</v>
      </c>
      <c r="R74">
        <v>2.9640036425850256E-2</v>
      </c>
      <c r="S74">
        <v>5.5919226676988822E-2</v>
      </c>
      <c r="T74">
        <v>2.8657790049869108E-2</v>
      </c>
      <c r="U74">
        <v>5.9516105734872635E-2</v>
      </c>
    </row>
    <row r="75" spans="1:21" x14ac:dyDescent="0.25">
      <c r="A75" s="14">
        <v>0.301508</v>
      </c>
      <c r="B75" s="14">
        <v>0.319077</v>
      </c>
      <c r="C75" s="13">
        <v>0.30116500000000002</v>
      </c>
      <c r="D75" s="13">
        <v>0.216248</v>
      </c>
      <c r="E75" s="14">
        <v>0.27955400000000002</v>
      </c>
      <c r="F75" s="14">
        <v>0.33985199999999999</v>
      </c>
      <c r="G75" s="13">
        <v>0.32550200000000001</v>
      </c>
      <c r="H75" s="13">
        <v>0.38186199999999998</v>
      </c>
      <c r="K75">
        <v>0.34013432911392399</v>
      </c>
      <c r="L75">
        <f t="shared" ref="L75:L81" si="0">K75*1000</f>
        <v>340.13432911392397</v>
      </c>
    </row>
    <row r="76" spans="1:21" x14ac:dyDescent="0.25">
      <c r="A76" s="14">
        <v>0.224916</v>
      </c>
      <c r="B76" s="14">
        <v>0.25707400000000002</v>
      </c>
      <c r="C76" s="13">
        <v>0.11874899999999999</v>
      </c>
      <c r="D76" s="13">
        <v>0.147509</v>
      </c>
      <c r="E76" s="14">
        <v>0.26483400000000001</v>
      </c>
      <c r="F76" s="14">
        <v>0.30530800000000002</v>
      </c>
      <c r="G76" s="13">
        <v>0.20166600000000001</v>
      </c>
      <c r="H76" s="13">
        <v>0.384467</v>
      </c>
      <c r="K76">
        <v>0.25102863750000004</v>
      </c>
      <c r="L76">
        <f t="shared" si="0"/>
        <v>251.02863750000003</v>
      </c>
    </row>
    <row r="77" spans="1:21" x14ac:dyDescent="0.25">
      <c r="A77" s="14">
        <v>0.194526</v>
      </c>
      <c r="B77" s="14">
        <v>0.40055499999999999</v>
      </c>
      <c r="C77" s="13">
        <v>0.24465100000000001</v>
      </c>
      <c r="D77" s="13">
        <v>0.23810300000000001</v>
      </c>
      <c r="E77" s="14">
        <v>0.44095899999999999</v>
      </c>
      <c r="F77" s="14">
        <v>0.238149</v>
      </c>
      <c r="G77" s="13">
        <v>0.18316199999999999</v>
      </c>
      <c r="H77" s="13">
        <v>0.39344699999999999</v>
      </c>
      <c r="K77">
        <v>0.36453365000000004</v>
      </c>
      <c r="L77">
        <f t="shared" si="0"/>
        <v>364.53365000000002</v>
      </c>
      <c r="N77">
        <v>4.4752121876323568E-2</v>
      </c>
      <c r="O77">
        <f>N77*1000</f>
        <v>44.752121876323571</v>
      </c>
    </row>
    <row r="78" spans="1:21" x14ac:dyDescent="0.25">
      <c r="A78" s="14">
        <v>0.39547500000000002</v>
      </c>
      <c r="B78" s="14">
        <v>0.41900700000000002</v>
      </c>
      <c r="C78" s="13">
        <v>0.20749999999999999</v>
      </c>
      <c r="D78" s="13">
        <v>0.80452999999999997</v>
      </c>
      <c r="E78" s="14">
        <v>0.17499999999999999</v>
      </c>
      <c r="F78" s="14">
        <v>0.221552</v>
      </c>
      <c r="G78" s="13">
        <v>0.32459700000000002</v>
      </c>
      <c r="H78" s="13">
        <v>0.46833799999999998</v>
      </c>
      <c r="K78">
        <v>0.3255454691358024</v>
      </c>
      <c r="L78">
        <f t="shared" si="0"/>
        <v>325.54546913580242</v>
      </c>
      <c r="N78">
        <v>3.4651384447854844E-2</v>
      </c>
      <c r="O78">
        <f t="shared" ref="O78:O84" si="1">N78*1000</f>
        <v>34.651384447854845</v>
      </c>
    </row>
    <row r="79" spans="1:21" x14ac:dyDescent="0.25">
      <c r="A79" s="14">
        <v>0.28698899999999999</v>
      </c>
      <c r="B79" s="14">
        <v>0.26590799999999998</v>
      </c>
      <c r="C79" s="13">
        <v>0.215562</v>
      </c>
      <c r="D79" s="13">
        <v>0.240898</v>
      </c>
      <c r="E79" s="14">
        <v>0.32729799999999998</v>
      </c>
      <c r="F79" s="14">
        <v>0.28202700000000003</v>
      </c>
      <c r="G79" s="13">
        <v>0.39444299999999999</v>
      </c>
      <c r="H79" s="13">
        <v>0.455067</v>
      </c>
      <c r="K79">
        <v>0.40989323456790117</v>
      </c>
      <c r="L79">
        <f t="shared" si="0"/>
        <v>409.89323456790117</v>
      </c>
      <c r="N79">
        <v>2.0252829481698882E-2</v>
      </c>
      <c r="O79">
        <f t="shared" si="1"/>
        <v>20.252829481698882</v>
      </c>
    </row>
    <row r="80" spans="1:21" x14ac:dyDescent="0.25">
      <c r="A80" s="14">
        <v>0.188667</v>
      </c>
      <c r="B80" s="14">
        <v>0.29287800000000003</v>
      </c>
      <c r="C80" s="13">
        <v>0.22611100000000001</v>
      </c>
      <c r="D80" s="13">
        <v>0.29656900000000003</v>
      </c>
      <c r="E80" s="14">
        <v>0.31692900000000002</v>
      </c>
      <c r="F80" s="14">
        <v>0.30266599999999999</v>
      </c>
      <c r="G80" s="13">
        <v>0.38980700000000001</v>
      </c>
      <c r="H80" s="13">
        <v>0.72625700000000004</v>
      </c>
      <c r="K80">
        <v>0.29718991025641028</v>
      </c>
      <c r="L80">
        <f t="shared" si="0"/>
        <v>297.18991025641026</v>
      </c>
      <c r="N80">
        <v>5.0946716450666348E-2</v>
      </c>
      <c r="O80">
        <f t="shared" si="1"/>
        <v>50.946716450666351</v>
      </c>
    </row>
    <row r="81" spans="1:15" x14ac:dyDescent="0.25">
      <c r="A81" s="14">
        <v>0.959789</v>
      </c>
      <c r="B81" s="14">
        <v>0.72152099999999997</v>
      </c>
      <c r="C81" s="13">
        <v>0.234984</v>
      </c>
      <c r="D81" s="13">
        <v>0.337337</v>
      </c>
      <c r="E81" s="14">
        <v>0.219806</v>
      </c>
      <c r="F81" s="14">
        <v>0.216368</v>
      </c>
      <c r="G81" s="13">
        <v>0.39506200000000002</v>
      </c>
      <c r="H81" s="13">
        <v>0.80400400000000005</v>
      </c>
      <c r="K81">
        <v>0.45678326582278483</v>
      </c>
      <c r="L81">
        <f t="shared" si="0"/>
        <v>456.78326582278481</v>
      </c>
      <c r="N81">
        <v>2.9640036425850256E-2</v>
      </c>
      <c r="O81">
        <f t="shared" si="1"/>
        <v>29.640036425850255</v>
      </c>
    </row>
    <row r="82" spans="1:15" x14ac:dyDescent="0.25">
      <c r="A82" s="14">
        <v>0.38231900000000002</v>
      </c>
      <c r="B82" s="14">
        <v>0.40116600000000002</v>
      </c>
      <c r="C82" s="13">
        <v>0.165737</v>
      </c>
      <c r="D82" s="13">
        <v>0.45889799999999997</v>
      </c>
      <c r="E82" s="14">
        <v>0.28225499999999998</v>
      </c>
      <c r="F82" s="14">
        <v>0.29566700000000001</v>
      </c>
      <c r="N82">
        <v>5.5919226676988822E-2</v>
      </c>
      <c r="O82">
        <f t="shared" si="1"/>
        <v>55.919226676988821</v>
      </c>
    </row>
    <row r="83" spans="1:15" x14ac:dyDescent="0.25">
      <c r="E83" s="14">
        <v>0.29777799999999999</v>
      </c>
      <c r="F83" s="14">
        <v>0.58386700000000002</v>
      </c>
      <c r="N83">
        <v>2.8657790049869108E-2</v>
      </c>
      <c r="O83">
        <f t="shared" si="1"/>
        <v>28.657790049869106</v>
      </c>
    </row>
    <row r="84" spans="1:15" x14ac:dyDescent="0.25">
      <c r="A84" s="7"/>
      <c r="B84" s="7"/>
      <c r="C84" s="8"/>
      <c r="D84" s="8"/>
      <c r="E84" s="32">
        <v>0.566272</v>
      </c>
      <c r="F84" s="32">
        <v>0.84785500000000003</v>
      </c>
      <c r="G84" s="8"/>
      <c r="H84" s="8"/>
      <c r="N84">
        <v>5.9516105734872635E-2</v>
      </c>
      <c r="O84">
        <f t="shared" si="1"/>
        <v>59.516105734872632</v>
      </c>
    </row>
    <row r="85" spans="1:15" s="11" customFormat="1" x14ac:dyDescent="0.25">
      <c r="A85" s="35">
        <f>AVERAGE(A3:A84)</f>
        <v>0.32639222784810124</v>
      </c>
      <c r="B85" s="35">
        <f t="shared" ref="B85:H85" si="2">AVERAGE(B3:B84)</f>
        <v>0.34013432911392399</v>
      </c>
      <c r="C85" s="35">
        <f t="shared" si="2"/>
        <v>0.25102863750000004</v>
      </c>
      <c r="D85" s="35">
        <f t="shared" si="2"/>
        <v>0.36453365000000004</v>
      </c>
      <c r="E85" s="35">
        <f t="shared" si="2"/>
        <v>0.3255454691358024</v>
      </c>
      <c r="F85" s="35">
        <f t="shared" si="2"/>
        <v>0.40989323456790117</v>
      </c>
      <c r="G85" s="35">
        <f t="shared" si="2"/>
        <v>0.29718991025641028</v>
      </c>
      <c r="H85" s="35">
        <f t="shared" si="2"/>
        <v>0.45678326582278483</v>
      </c>
      <c r="I85" s="36" t="s">
        <v>7</v>
      </c>
    </row>
    <row r="86" spans="1:15" s="11" customFormat="1" x14ac:dyDescent="0.25">
      <c r="A86" s="15">
        <f>STDEVA(A3:A84)</f>
        <v>0.20294161215518672</v>
      </c>
      <c r="B86" s="15">
        <f t="shared" ref="B86:H86" si="3">STDEVA(B3:B84)</f>
        <v>0.15713685806208147</v>
      </c>
      <c r="C86" s="15">
        <f t="shared" si="3"/>
        <v>9.2421843791409261E-2</v>
      </c>
      <c r="D86" s="15">
        <f t="shared" si="3"/>
        <v>0.23249045145734035</v>
      </c>
      <c r="E86" s="15">
        <f t="shared" si="3"/>
        <v>0.13610220807788384</v>
      </c>
      <c r="F86" s="15">
        <f t="shared" si="3"/>
        <v>0.25677195923107116</v>
      </c>
      <c r="G86" s="15">
        <f t="shared" si="3"/>
        <v>0.12913201463156815</v>
      </c>
      <c r="H86" s="15">
        <f t="shared" si="3"/>
        <v>0.26989322384339759</v>
      </c>
      <c r="I86" s="37" t="s">
        <v>8</v>
      </c>
    </row>
    <row r="87" spans="1:15" s="11" customFormat="1" x14ac:dyDescent="0.25">
      <c r="A87" s="15">
        <f>COUNT(A3:A84)</f>
        <v>79</v>
      </c>
      <c r="B87" s="15">
        <f t="shared" ref="B87:H87" si="4">COUNT(B3:B84)</f>
        <v>79</v>
      </c>
      <c r="C87" s="15">
        <f t="shared" si="4"/>
        <v>80</v>
      </c>
      <c r="D87" s="15">
        <f t="shared" si="4"/>
        <v>80</v>
      </c>
      <c r="E87" s="15">
        <f t="shared" si="4"/>
        <v>81</v>
      </c>
      <c r="F87" s="15">
        <f t="shared" si="4"/>
        <v>81</v>
      </c>
      <c r="G87" s="15">
        <f t="shared" si="4"/>
        <v>78</v>
      </c>
      <c r="H87" s="15">
        <f t="shared" si="4"/>
        <v>79</v>
      </c>
      <c r="I87" s="37" t="s">
        <v>9</v>
      </c>
    </row>
    <row r="88" spans="1:15" s="11" customFormat="1" x14ac:dyDescent="0.25">
      <c r="A88" s="15">
        <v>1.96</v>
      </c>
      <c r="B88" s="15">
        <v>1.96</v>
      </c>
      <c r="C88" s="15">
        <v>1.96</v>
      </c>
      <c r="D88" s="15">
        <v>1.96</v>
      </c>
      <c r="E88" s="15">
        <v>1.96</v>
      </c>
      <c r="F88" s="15">
        <v>1.96</v>
      </c>
      <c r="G88" s="15">
        <v>1.96</v>
      </c>
      <c r="H88" s="15">
        <v>1.96</v>
      </c>
      <c r="I88" s="37"/>
    </row>
    <row r="89" spans="1:15" s="11" customFormat="1" x14ac:dyDescent="0.25">
      <c r="A89" s="39">
        <f>(A88*A86)/(A87^0.5)</f>
        <v>4.4752121876323568E-2</v>
      </c>
      <c r="B89" s="39">
        <f t="shared" ref="B89:H89" si="5">(B88*B86)/(B87^0.5)</f>
        <v>3.4651384447854844E-2</v>
      </c>
      <c r="C89" s="39">
        <f t="shared" si="5"/>
        <v>2.0252829481698882E-2</v>
      </c>
      <c r="D89" s="39">
        <f t="shared" si="5"/>
        <v>5.0946716450666348E-2</v>
      </c>
      <c r="E89" s="39">
        <f t="shared" si="5"/>
        <v>2.9640036425850256E-2</v>
      </c>
      <c r="F89" s="39">
        <f t="shared" si="5"/>
        <v>5.5919226676988822E-2</v>
      </c>
      <c r="G89" s="39">
        <f t="shared" si="5"/>
        <v>2.8657790049869108E-2</v>
      </c>
      <c r="H89" s="39">
        <f t="shared" si="5"/>
        <v>5.9516105734872635E-2</v>
      </c>
      <c r="I89" s="38" t="s">
        <v>10</v>
      </c>
    </row>
    <row r="90" spans="1:15" s="11" customFormat="1" x14ac:dyDescent="0.25">
      <c r="A90" s="10"/>
      <c r="B90" s="10"/>
      <c r="C90" s="10"/>
      <c r="D90" s="10"/>
      <c r="E90" s="10"/>
      <c r="F90" s="10"/>
      <c r="G90" s="10"/>
      <c r="H90" s="10"/>
    </row>
    <row r="91" spans="1:15" s="11" customFormat="1" x14ac:dyDescent="0.25">
      <c r="A91" s="44">
        <f>AVERAGE(A44:B83)</f>
        <v>0.31613878205128199</v>
      </c>
      <c r="B91" s="44">
        <f>AVERAGE(C44:D83)</f>
        <v>0.32667548717948736</v>
      </c>
      <c r="C91" s="44">
        <f>AVERAGE(E44:F83)</f>
        <v>0.36610311249999994</v>
      </c>
      <c r="D91" s="44">
        <f>AVERAGE(G44:H83)</f>
        <v>0.40842472368421073</v>
      </c>
      <c r="E91" s="36" t="s">
        <v>7</v>
      </c>
      <c r="F91" s="10"/>
      <c r="G91" s="10"/>
      <c r="H91" s="10"/>
    </row>
    <row r="92" spans="1:15" s="11" customFormat="1" x14ac:dyDescent="0.25">
      <c r="A92" s="45">
        <f>STDEVA(A44:B83)</f>
        <v>0.12115920247479578</v>
      </c>
      <c r="B92" s="45">
        <f>STDEVA(C44:D83)</f>
        <v>0.17927317801668208</v>
      </c>
      <c r="C92" s="45">
        <f>STDEVA(E44:F83)</f>
        <v>0.18994002270716887</v>
      </c>
      <c r="D92" s="45">
        <f>STDEVA(G44:H83)</f>
        <v>0.21442319565168874</v>
      </c>
      <c r="E92" s="37" t="s">
        <v>8</v>
      </c>
      <c r="F92" s="10"/>
      <c r="G92" s="10">
        <v>0.31613878205128199</v>
      </c>
      <c r="H92" s="10">
        <v>0.32667548717948736</v>
      </c>
      <c r="I92" s="11">
        <v>0.36610311249999994</v>
      </c>
      <c r="J92" s="11">
        <v>0.40842472368421073</v>
      </c>
    </row>
    <row r="93" spans="1:15" s="11" customFormat="1" x14ac:dyDescent="0.25">
      <c r="A93" s="45">
        <f>COUNT(A44:B83)</f>
        <v>78</v>
      </c>
      <c r="B93" s="45">
        <f>COUNT(C44:D83)</f>
        <v>78</v>
      </c>
      <c r="C93" s="45">
        <f>COUNT(E44:F83)</f>
        <v>80</v>
      </c>
      <c r="D93" s="45">
        <f>COUNT(G44:H83)</f>
        <v>76</v>
      </c>
      <c r="E93" s="37" t="s">
        <v>9</v>
      </c>
      <c r="F93" s="10"/>
      <c r="G93" s="10"/>
      <c r="H93" s="10"/>
    </row>
    <row r="94" spans="1:15" s="11" customFormat="1" x14ac:dyDescent="0.25">
      <c r="A94" s="45">
        <v>1.96</v>
      </c>
      <c r="B94" s="45">
        <v>1.96</v>
      </c>
      <c r="C94" s="45">
        <v>1.96</v>
      </c>
      <c r="D94" s="45">
        <v>1.96</v>
      </c>
      <c r="E94" s="37"/>
      <c r="F94" s="10"/>
      <c r="G94" s="10">
        <v>0.31613878205128199</v>
      </c>
      <c r="H94" s="10">
        <f>G94*1000</f>
        <v>316.13878205128196</v>
      </c>
    </row>
    <row r="95" spans="1:15" s="11" customFormat="1" x14ac:dyDescent="0.25">
      <c r="A95" s="46">
        <f>(A94*A92)/(A93^0.5)</f>
        <v>2.6888413357747318E-2</v>
      </c>
      <c r="B95" s="46">
        <f t="shared" ref="B95:D95" si="6">(B94*B92)/(B93^0.5)</f>
        <v>3.9785432852055359E-2</v>
      </c>
      <c r="C95" s="46">
        <f t="shared" si="6"/>
        <v>4.1622442637266152E-2</v>
      </c>
      <c r="D95" s="46">
        <f t="shared" si="6"/>
        <v>4.8208213693517153E-2</v>
      </c>
      <c r="E95" s="38" t="s">
        <v>10</v>
      </c>
      <c r="F95" s="10"/>
      <c r="G95" s="10">
        <v>0.32667548717948736</v>
      </c>
      <c r="H95" s="10">
        <f t="shared" ref="H95:H97" si="7">G95*1000</f>
        <v>326.67548717948733</v>
      </c>
    </row>
    <row r="96" spans="1:15" s="11" customFormat="1" x14ac:dyDescent="0.25">
      <c r="A96" s="10"/>
      <c r="B96" s="10"/>
      <c r="C96" s="10"/>
      <c r="D96" s="10"/>
      <c r="E96" s="10"/>
      <c r="F96" s="10"/>
      <c r="G96" s="11">
        <v>0.36610311249999994</v>
      </c>
      <c r="H96" s="10">
        <f t="shared" si="7"/>
        <v>366.10311249999995</v>
      </c>
    </row>
    <row r="97" spans="1:10" s="11" customFormat="1" x14ac:dyDescent="0.25">
      <c r="A97" s="10"/>
      <c r="B97" s="10"/>
      <c r="C97" s="10"/>
      <c r="D97" s="10"/>
      <c r="E97" s="10"/>
      <c r="F97" s="10"/>
      <c r="G97" s="11">
        <v>0.40842472368421073</v>
      </c>
      <c r="H97" s="10">
        <f t="shared" si="7"/>
        <v>408.42472368421073</v>
      </c>
    </row>
    <row r="98" spans="1:10" s="11" customFormat="1" x14ac:dyDescent="0.25">
      <c r="A98" s="10"/>
      <c r="B98" s="10"/>
      <c r="C98" s="10"/>
      <c r="D98" s="10"/>
      <c r="E98" s="10"/>
      <c r="F98" s="10"/>
      <c r="G98" s="10"/>
      <c r="H98" s="10"/>
    </row>
    <row r="99" spans="1:10" s="11" customFormat="1" x14ac:dyDescent="0.25">
      <c r="A99" s="10"/>
      <c r="B99" s="10"/>
      <c r="C99" s="10"/>
      <c r="D99" s="10"/>
      <c r="E99" s="10"/>
      <c r="F99" s="10"/>
      <c r="G99" s="10">
        <v>2.6888413357747318E-2</v>
      </c>
      <c r="H99" s="10">
        <v>3.9785432852055359E-2</v>
      </c>
      <c r="I99" s="11">
        <v>4.1622442637266152E-2</v>
      </c>
      <c r="J99" s="11">
        <v>4.8208213693517153E-2</v>
      </c>
    </row>
    <row r="100" spans="1:10" s="11" customFormat="1" x14ac:dyDescent="0.25">
      <c r="A100" s="10"/>
      <c r="B100" s="10"/>
      <c r="C100" s="10"/>
      <c r="D100" s="10"/>
      <c r="E100" s="10"/>
      <c r="F100" s="10"/>
      <c r="G100" s="10"/>
      <c r="H100" s="10"/>
    </row>
    <row r="101" spans="1:10" s="11" customFormat="1" x14ac:dyDescent="0.25">
      <c r="A101" s="10"/>
      <c r="B101" s="10"/>
      <c r="C101" s="10"/>
      <c r="D101" s="10"/>
      <c r="E101" s="10"/>
      <c r="F101" s="10"/>
      <c r="G101" s="10">
        <v>2.6888413357747318E-2</v>
      </c>
      <c r="H101" s="10">
        <f>G101*1000</f>
        <v>26.888413357747318</v>
      </c>
    </row>
    <row r="102" spans="1:10" s="11" customFormat="1" x14ac:dyDescent="0.25">
      <c r="A102" s="10"/>
      <c r="B102" s="10"/>
      <c r="C102" s="10"/>
      <c r="D102" s="10"/>
      <c r="E102" s="10"/>
      <c r="F102" s="10"/>
      <c r="G102" s="10">
        <v>3.9785432852055359E-2</v>
      </c>
      <c r="H102" s="10">
        <f t="shared" ref="H102:H104" si="8">G102*1000</f>
        <v>39.785432852055358</v>
      </c>
    </row>
    <row r="103" spans="1:10" s="11" customFormat="1" x14ac:dyDescent="0.25">
      <c r="A103" s="10"/>
      <c r="B103" s="10"/>
      <c r="C103" s="10"/>
      <c r="D103" s="10"/>
      <c r="E103" s="10"/>
      <c r="F103" s="10"/>
      <c r="G103" s="11">
        <v>4.1622442637266152E-2</v>
      </c>
      <c r="H103" s="10">
        <f t="shared" si="8"/>
        <v>41.622442637266154</v>
      </c>
    </row>
    <row r="104" spans="1:10" s="11" customFormat="1" x14ac:dyDescent="0.25">
      <c r="A104" s="10"/>
      <c r="B104" s="10"/>
      <c r="C104" s="10"/>
      <c r="D104" s="10"/>
      <c r="E104" s="10"/>
      <c r="F104" s="10"/>
      <c r="G104" s="11">
        <v>4.8208213693517153E-2</v>
      </c>
      <c r="H104" s="10">
        <f t="shared" si="8"/>
        <v>48.208213693517152</v>
      </c>
    </row>
    <row r="105" spans="1:10" s="11" customFormat="1" x14ac:dyDescent="0.25">
      <c r="A105" s="10"/>
      <c r="B105" s="10"/>
      <c r="C105" s="10"/>
      <c r="D105" s="10"/>
      <c r="E105" s="10"/>
      <c r="F105" s="10"/>
      <c r="G105" s="10"/>
      <c r="H105" s="10"/>
    </row>
    <row r="106" spans="1:10" s="11" customFormat="1" x14ac:dyDescent="0.25">
      <c r="A106" s="10"/>
      <c r="B106" s="10"/>
      <c r="C106" s="10"/>
      <c r="D106" s="10"/>
      <c r="E106" s="10"/>
      <c r="F106" s="10"/>
      <c r="G106" s="10"/>
      <c r="H106" s="10"/>
    </row>
    <row r="107" spans="1:10" s="11" customFormat="1" x14ac:dyDescent="0.25">
      <c r="A107" s="10"/>
      <c r="B107" s="10"/>
      <c r="C107" s="10"/>
      <c r="D107" s="10"/>
      <c r="E107" s="10"/>
      <c r="F107" s="10"/>
      <c r="G107" s="10"/>
      <c r="H107" s="10"/>
    </row>
    <row r="108" spans="1:10" s="11" customFormat="1" x14ac:dyDescent="0.25">
      <c r="A108" s="10"/>
      <c r="B108" s="10"/>
      <c r="C108" s="10"/>
      <c r="D108" s="10"/>
      <c r="E108" s="10"/>
      <c r="F108" s="10"/>
      <c r="G108" s="10"/>
      <c r="H108" s="10"/>
    </row>
    <row r="109" spans="1:10" s="11" customFormat="1" x14ac:dyDescent="0.25">
      <c r="A109" s="10"/>
      <c r="B109" s="10"/>
      <c r="C109" s="10"/>
      <c r="D109" s="10"/>
      <c r="E109" s="10"/>
      <c r="F109" s="10"/>
      <c r="G109" s="10"/>
      <c r="H109" s="10"/>
    </row>
    <row r="110" spans="1:10" s="11" customFormat="1" x14ac:dyDescent="0.25">
      <c r="A110" s="10"/>
      <c r="B110" s="10"/>
      <c r="C110" s="10"/>
      <c r="D110" s="10"/>
      <c r="E110" s="10"/>
      <c r="F110" s="10"/>
      <c r="G110" s="10"/>
      <c r="H110" s="10"/>
    </row>
    <row r="111" spans="1:10" s="11" customFormat="1" x14ac:dyDescent="0.25">
      <c r="A111" s="10"/>
      <c r="B111" s="10"/>
      <c r="C111" s="10"/>
      <c r="D111" s="10"/>
      <c r="E111" s="10"/>
      <c r="F111" s="10"/>
      <c r="G111" s="10"/>
      <c r="H111" s="10"/>
    </row>
    <row r="112" spans="1:10" s="11" customFormat="1" x14ac:dyDescent="0.25">
      <c r="A112" s="10"/>
      <c r="B112" s="10"/>
      <c r="C112" s="10"/>
      <c r="D112" s="10"/>
      <c r="E112" s="10"/>
      <c r="F112" s="10"/>
      <c r="G112" s="10"/>
      <c r="H112" s="10"/>
    </row>
    <row r="113" spans="1:8" s="11" customFormat="1" x14ac:dyDescent="0.25">
      <c r="A113" s="10"/>
      <c r="B113" s="10"/>
      <c r="C113" s="10"/>
      <c r="D113" s="10"/>
      <c r="E113" s="10"/>
      <c r="F113" s="10"/>
      <c r="G113" s="10"/>
      <c r="H113" s="10"/>
    </row>
    <row r="114" spans="1:8" s="11" customFormat="1" x14ac:dyDescent="0.25">
      <c r="A114" s="10"/>
      <c r="B114" s="10"/>
      <c r="C114" s="10"/>
      <c r="D114" s="10"/>
      <c r="E114" s="10"/>
      <c r="F114" s="10"/>
      <c r="G114" s="10"/>
      <c r="H114" s="10"/>
    </row>
    <row r="115" spans="1:8" s="11" customFormat="1" x14ac:dyDescent="0.25">
      <c r="A115" s="10"/>
      <c r="B115" s="10"/>
      <c r="C115" s="10"/>
      <c r="D115" s="10"/>
      <c r="E115" s="10"/>
      <c r="F115" s="10"/>
      <c r="G115" s="10"/>
      <c r="H115" s="10"/>
    </row>
    <row r="116" spans="1:8" s="11" customFormat="1" x14ac:dyDescent="0.25">
      <c r="A116" s="10"/>
      <c r="B116" s="10"/>
      <c r="C116" s="10"/>
      <c r="D116" s="10"/>
      <c r="E116" s="10"/>
      <c r="F116" s="10"/>
      <c r="G116" s="10"/>
      <c r="H116" s="10"/>
    </row>
    <row r="117" spans="1:8" s="11" customFormat="1" x14ac:dyDescent="0.25">
      <c r="A117" s="10"/>
      <c r="B117" s="10"/>
      <c r="C117" s="10"/>
      <c r="D117" s="10"/>
      <c r="E117" s="10"/>
      <c r="F117" s="10"/>
      <c r="G117" s="10"/>
      <c r="H117" s="10"/>
    </row>
    <row r="118" spans="1:8" s="11" customFormat="1" x14ac:dyDescent="0.25">
      <c r="A118" s="10"/>
      <c r="B118" s="10"/>
      <c r="C118" s="10"/>
      <c r="D118" s="10"/>
      <c r="E118" s="10"/>
      <c r="F118" s="10"/>
      <c r="G118" s="10"/>
      <c r="H118" s="10"/>
    </row>
    <row r="119" spans="1:8" s="11" customFormat="1" x14ac:dyDescent="0.25">
      <c r="A119" s="10"/>
      <c r="B119" s="10"/>
      <c r="C119" s="10"/>
      <c r="D119" s="10"/>
      <c r="E119" s="10"/>
      <c r="F119" s="10"/>
      <c r="G119" s="10"/>
      <c r="H119" s="10"/>
    </row>
    <row r="120" spans="1:8" s="11" customFormat="1" x14ac:dyDescent="0.25">
      <c r="A120" s="10"/>
      <c r="B120" s="10"/>
      <c r="C120" s="10"/>
      <c r="D120" s="10"/>
      <c r="E120" s="10"/>
      <c r="F120" s="10"/>
      <c r="G120" s="10"/>
      <c r="H120" s="10"/>
    </row>
    <row r="121" spans="1:8" s="11" customFormat="1" x14ac:dyDescent="0.25">
      <c r="A121" s="10"/>
      <c r="B121" s="10"/>
      <c r="C121" s="10"/>
      <c r="D121" s="10"/>
      <c r="E121" s="10"/>
      <c r="F121" s="10"/>
      <c r="G121" s="10"/>
      <c r="H121" s="10"/>
    </row>
    <row r="122" spans="1:8" s="11" customFormat="1" x14ac:dyDescent="0.25">
      <c r="A122" s="10"/>
      <c r="B122" s="10"/>
      <c r="C122" s="10"/>
      <c r="D122" s="10"/>
      <c r="E122" s="10"/>
      <c r="F122" s="10"/>
      <c r="G122" s="10"/>
      <c r="H122" s="10"/>
    </row>
    <row r="123" spans="1:8" x14ac:dyDescent="0.25">
      <c r="A123" s="19"/>
      <c r="B123" s="19"/>
      <c r="C123" s="20"/>
      <c r="D123" s="20"/>
      <c r="E123" s="19"/>
      <c r="F123" s="19"/>
      <c r="G123" s="20"/>
      <c r="H123" s="20"/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ChanceLevel</vt:lpstr>
      <vt:lpstr>421</vt:lpstr>
      <vt:lpstr>441</vt:lpstr>
      <vt:lpstr>447</vt:lpstr>
      <vt:lpstr>455</vt:lpstr>
      <vt:lpstr>468</vt:lpstr>
      <vt:lpstr>485</vt:lpstr>
      <vt:lpstr>537</vt:lpstr>
      <vt:lpstr>565</vt:lpstr>
      <vt:lpstr>579</vt:lpstr>
      <vt:lpstr>R_Graph_BC</vt:lpstr>
      <vt:lpstr>R_Graph_All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Alaa AM. Alahmadi</cp:lastModifiedBy>
  <dcterms:created xsi:type="dcterms:W3CDTF">2018-09-02T18:51:13Z</dcterms:created>
  <dcterms:modified xsi:type="dcterms:W3CDTF">2018-09-05T19:35:18Z</dcterms:modified>
</cp:coreProperties>
</file>