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<sst xmlns="http://schemas.openxmlformats.org/spreadsheetml/2006/main" count="24" uniqueCount="24">
  <si>
    <t>Sprint</t>
  </si>
  <si>
    <t>Issue</t>
  </si>
  <si>
    <t>Datetime Found</t>
  </si>
  <si>
    <t>Datetime Resolved</t>
  </si>
  <si>
    <t>Difference</t>
  </si>
  <si>
    <t>SP-244</t>
  </si>
  <si>
    <t>Sprint 7 Total:</t>
  </si>
  <si>
    <t>SP-250</t>
  </si>
  <si>
    <t>SP-329</t>
  </si>
  <si>
    <t>SP-333</t>
  </si>
  <si>
    <t>SP-337</t>
  </si>
  <si>
    <t>SP-372</t>
  </si>
  <si>
    <t>Sprint 8 Total:</t>
  </si>
  <si>
    <t>SP-373</t>
  </si>
  <si>
    <t>SP-475</t>
  </si>
  <si>
    <t>Sprint 9 Total:</t>
  </si>
  <si>
    <t>SP-480</t>
  </si>
  <si>
    <t>SP-481</t>
  </si>
  <si>
    <t>SP-482</t>
  </si>
  <si>
    <t>SP-483</t>
  </si>
  <si>
    <t>SP-491</t>
  </si>
  <si>
    <t>SP-500</t>
  </si>
  <si>
    <t>SP-501</t>
  </si>
  <si>
    <t>SP-502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</si>
</sst>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m/d/yyyy h:mm"/>
    <numFmt numFmtId="166" formatCode="m/d/yy h:mm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6" xfId="0" applyFont="1" applyNumberFormat="1"/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43"/>
    <col customWidth="1" min="4" max="4" width="1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7.0</v>
      </c>
      <c r="B2" s="1" t="s">
        <v>5</v>
      </c>
      <c r="C2" s="2">
        <v>43517.62986111111</v>
      </c>
      <c r="D2" s="2">
        <v>43518.615277777775</v>
      </c>
      <c r="E2" s="3">
        <f t="shared" ref="E2:E19" si="1">D2-C2</f>
        <v>0.9854166667</v>
      </c>
      <c r="G2" s="1" t="s">
        <v>6</v>
      </c>
      <c r="H2" s="3">
        <f>SUM(E2:E6)</f>
        <v>2.49375</v>
      </c>
      <c r="I2" s="3">
        <f>H2/5</f>
        <v>0.49875</v>
      </c>
    </row>
    <row r="3">
      <c r="A3" s="1">
        <v>7.0</v>
      </c>
      <c r="B3" s="1" t="s">
        <v>7</v>
      </c>
      <c r="C3" s="2">
        <v>43517.743055555555</v>
      </c>
      <c r="D3" s="2">
        <v>43517.910416666666</v>
      </c>
      <c r="E3" s="3">
        <f t="shared" si="1"/>
        <v>0.1673611111</v>
      </c>
    </row>
    <row r="4">
      <c r="A4" s="1">
        <v>7.0</v>
      </c>
      <c r="B4" s="1" t="s">
        <v>8</v>
      </c>
      <c r="C4" s="2">
        <v>43522.68125</v>
      </c>
      <c r="D4" s="2">
        <v>43522.728472222225</v>
      </c>
      <c r="E4" s="3">
        <f t="shared" si="1"/>
        <v>0.04722222222</v>
      </c>
    </row>
    <row r="5">
      <c r="A5" s="1">
        <v>7.0</v>
      </c>
      <c r="B5" s="1" t="s">
        <v>9</v>
      </c>
      <c r="C5" s="2">
        <v>43522.751388888886</v>
      </c>
      <c r="D5" s="2">
        <v>43522.99791666667</v>
      </c>
      <c r="E5" s="3">
        <f t="shared" si="1"/>
        <v>0.2465277778</v>
      </c>
    </row>
    <row r="6">
      <c r="A6" s="1">
        <v>7.0</v>
      </c>
      <c r="B6" s="1" t="s">
        <v>10</v>
      </c>
      <c r="C6" s="2">
        <v>43522.75763888889</v>
      </c>
      <c r="D6" s="2">
        <v>43523.80486111111</v>
      </c>
      <c r="E6" s="3">
        <f t="shared" si="1"/>
        <v>1.047222222</v>
      </c>
    </row>
    <row r="7">
      <c r="A7" s="1">
        <v>8.0</v>
      </c>
      <c r="B7" s="1" t="s">
        <v>11</v>
      </c>
      <c r="C7" s="2">
        <v>43524.76944444444</v>
      </c>
      <c r="D7" s="2">
        <v>43546.40694444445</v>
      </c>
      <c r="E7" s="3">
        <f t="shared" si="1"/>
        <v>21.6375</v>
      </c>
      <c r="G7" s="1" t="s">
        <v>12</v>
      </c>
      <c r="H7" s="3">
        <f>SUM(E7:E8)</f>
        <v>40.89861111</v>
      </c>
      <c r="I7" s="3">
        <f>H7/2</f>
        <v>20.44930556</v>
      </c>
    </row>
    <row r="8">
      <c r="A8" s="1">
        <v>8.0</v>
      </c>
      <c r="B8" s="1" t="s">
        <v>13</v>
      </c>
      <c r="C8" s="2">
        <v>43524.77013888889</v>
      </c>
      <c r="D8" s="2">
        <v>43544.03125</v>
      </c>
      <c r="E8" s="3">
        <f t="shared" si="1"/>
        <v>19.26111111</v>
      </c>
    </row>
    <row r="9">
      <c r="A9" s="1">
        <v>9.0</v>
      </c>
      <c r="B9" s="1" t="s">
        <v>14</v>
      </c>
      <c r="C9" s="4">
        <v>43544.03125</v>
      </c>
      <c r="D9" s="2">
        <v>43544.03194444445</v>
      </c>
      <c r="E9" s="3">
        <f t="shared" si="1"/>
        <v>0.0006944444467</v>
      </c>
      <c r="G9" s="1" t="s">
        <v>15</v>
      </c>
      <c r="H9" s="3">
        <f>SUM(E9:E17)</f>
        <v>8.454861111</v>
      </c>
      <c r="I9" s="3">
        <f>H9/9</f>
        <v>0.9394290123</v>
      </c>
    </row>
    <row r="10">
      <c r="A10" s="1">
        <v>9.0</v>
      </c>
      <c r="B10" s="1" t="s">
        <v>16</v>
      </c>
      <c r="C10" s="2">
        <v>43545.81041666667</v>
      </c>
      <c r="D10" s="2">
        <v>43547.663194444445</v>
      </c>
      <c r="E10" s="3">
        <f t="shared" si="1"/>
        <v>1.852777778</v>
      </c>
    </row>
    <row r="11">
      <c r="A11" s="1">
        <v>9.0</v>
      </c>
      <c r="B11" s="1" t="s">
        <v>17</v>
      </c>
      <c r="C11" s="2">
        <v>43545.774305555555</v>
      </c>
      <c r="D11" s="2">
        <v>43547.663194444445</v>
      </c>
      <c r="E11" s="3">
        <f t="shared" si="1"/>
        <v>1.888888889</v>
      </c>
    </row>
    <row r="12">
      <c r="A12" s="1">
        <v>9.0</v>
      </c>
      <c r="B12" s="1" t="s">
        <v>18</v>
      </c>
      <c r="C12" s="2">
        <v>43545.998611111114</v>
      </c>
      <c r="D12" s="2">
        <v>43547.6625</v>
      </c>
      <c r="E12" s="3">
        <f t="shared" si="1"/>
        <v>1.663888889</v>
      </c>
    </row>
    <row r="13">
      <c r="A13" s="1">
        <v>9.0</v>
      </c>
      <c r="B13" s="1" t="s">
        <v>19</v>
      </c>
      <c r="C13" s="2">
        <v>43546.001388888886</v>
      </c>
      <c r="D13" s="2">
        <v>43547.6625</v>
      </c>
      <c r="E13" s="3">
        <f t="shared" si="1"/>
        <v>1.661111111</v>
      </c>
    </row>
    <row r="14">
      <c r="A14" s="1">
        <v>9.0</v>
      </c>
      <c r="B14" s="1" t="s">
        <v>20</v>
      </c>
      <c r="C14" s="2">
        <v>43549.45347222222</v>
      </c>
      <c r="D14" s="2">
        <v>43549.779861111114</v>
      </c>
      <c r="E14" s="3">
        <f t="shared" si="1"/>
        <v>0.3263888889</v>
      </c>
    </row>
    <row r="15">
      <c r="A15" s="1">
        <v>9.0</v>
      </c>
      <c r="B15" s="1" t="s">
        <v>21</v>
      </c>
      <c r="C15" s="5">
        <v>43550.74513888889</v>
      </c>
      <c r="D15" s="2">
        <v>43550.788194444445</v>
      </c>
      <c r="E15" s="3">
        <f t="shared" si="1"/>
        <v>0.04305555556</v>
      </c>
    </row>
    <row r="16">
      <c r="A16" s="1">
        <v>9.0</v>
      </c>
      <c r="B16" s="1" t="s">
        <v>22</v>
      </c>
      <c r="C16" s="5">
        <v>43550.745833333334</v>
      </c>
      <c r="D16" s="5">
        <v>43551.535416666666</v>
      </c>
      <c r="E16" s="3">
        <f t="shared" si="1"/>
        <v>0.7895833333</v>
      </c>
    </row>
    <row r="17">
      <c r="A17" s="1">
        <v>9.0</v>
      </c>
      <c r="B17" s="1" t="s">
        <v>23</v>
      </c>
      <c r="C17" s="5">
        <v>43550.75069444445</v>
      </c>
      <c r="D17" s="5">
        <v>43550.979166666664</v>
      </c>
      <c r="E17" s="3">
        <f t="shared" si="1"/>
        <v>0.2284722222</v>
      </c>
    </row>
    <row r="18">
      <c r="E18" s="3">
        <f t="shared" si="1"/>
        <v>0</v>
      </c>
    </row>
    <row r="19">
      <c r="E19" s="3">
        <f t="shared" si="1"/>
        <v>0</v>
      </c>
    </row>
    <row r="20">
      <c r="E20" s="3">
        <f t="shared" ref="E20:E33" si="2">C20-D20</f>
        <v>0</v>
      </c>
    </row>
    <row r="21">
      <c r="E21" s="3">
        <f t="shared" si="2"/>
        <v>0</v>
      </c>
    </row>
    <row r="22">
      <c r="E22" s="3">
        <f t="shared" si="2"/>
        <v>0</v>
      </c>
    </row>
    <row r="23">
      <c r="E23" s="3">
        <f t="shared" si="2"/>
        <v>0</v>
      </c>
    </row>
    <row r="24">
      <c r="E24" s="3">
        <f t="shared" si="2"/>
        <v>0</v>
      </c>
    </row>
    <row r="25">
      <c r="E25" s="3">
        <f t="shared" si="2"/>
        <v>0</v>
      </c>
    </row>
    <row r="26">
      <c r="E26" s="3">
        <f t="shared" si="2"/>
        <v>0</v>
      </c>
    </row>
    <row r="27">
      <c r="E27" s="3">
        <f t="shared" si="2"/>
        <v>0</v>
      </c>
    </row>
    <row r="28">
      <c r="E28" s="3">
        <f t="shared" si="2"/>
        <v>0</v>
      </c>
    </row>
    <row r="29">
      <c r="E29" s="3">
        <f t="shared" si="2"/>
        <v>0</v>
      </c>
    </row>
    <row r="30">
      <c r="E30" s="3">
        <f t="shared" si="2"/>
        <v>0</v>
      </c>
    </row>
    <row r="31">
      <c r="E31" s="3">
        <f t="shared" si="2"/>
        <v>0</v>
      </c>
    </row>
    <row r="32">
      <c r="E32" s="3">
        <f t="shared" si="2"/>
        <v>0</v>
      </c>
    </row>
    <row r="33">
      <c r="E33" s="3">
        <f t="shared" si="2"/>
        <v>0</v>
      </c>
    </row>
  </sheetData>
  <drawing r:id="rId1"/>
</worksheet>
</file>