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13_ncr:1_{09CE79FD-499A-4807-8EC4-DF4E57CCCB7D}" xr6:coauthVersionLast="47" xr6:coauthVersionMax="47" xr10:uidLastSave="{00000000-0000-0000-0000-000000000000}"/>
  <bookViews>
    <workbookView xWindow="-120" yWindow="-120" windowWidth="38640" windowHeight="21840" activeTab="1" xr2:uid="{96AABC65-8161-4DC7-AE33-BAC2CB540AD6}"/>
  </bookViews>
  <sheets>
    <sheet name="Feuil2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J5" i="2" s="1"/>
  <c r="F4" i="2"/>
  <c r="B5" i="2" s="1"/>
  <c r="C5" i="2" s="1"/>
  <c r="D5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30" i="1"/>
  <c r="A31" i="1" s="1"/>
  <c r="A32" i="1" s="1"/>
  <c r="A33" i="1" s="1"/>
  <c r="A35" i="1" s="1"/>
  <c r="A36" i="1" s="1"/>
  <c r="A37" i="1" s="1"/>
  <c r="A38" i="1" s="1"/>
  <c r="A40" i="1" s="1"/>
  <c r="A41" i="1" s="1"/>
  <c r="O6" i="1"/>
  <c r="L5" i="1"/>
  <c r="N6" i="1" s="1"/>
  <c r="A6" i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B5" i="1"/>
  <c r="K5" i="2" l="1"/>
  <c r="L5" i="2" s="1"/>
  <c r="M5" i="2" s="1"/>
  <c r="N5" i="2" s="1"/>
  <c r="A60" i="2"/>
  <c r="F5" i="2"/>
  <c r="M5" i="1"/>
  <c r="K68" i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L6" i="1"/>
  <c r="L7" i="1" s="1"/>
  <c r="O7" i="1" s="1"/>
  <c r="A22" i="1"/>
  <c r="C5" i="1"/>
  <c r="D5" i="1"/>
  <c r="B6" i="2" l="1"/>
  <c r="C6" i="2" s="1"/>
  <c r="D6" i="2" s="1"/>
  <c r="F6" i="2" s="1"/>
  <c r="G5" i="2"/>
  <c r="I6" i="2"/>
  <c r="J6" i="2" s="1"/>
  <c r="O5" i="2"/>
  <c r="A61" i="2"/>
  <c r="N7" i="1"/>
  <c r="N8" i="1" s="1"/>
  <c r="M6" i="1"/>
  <c r="M7" i="1" s="1"/>
  <c r="A23" i="1"/>
  <c r="I5" i="1"/>
  <c r="B7" i="2" l="1"/>
  <c r="C7" i="2" s="1"/>
  <c r="D7" i="2" s="1"/>
  <c r="G6" i="2"/>
  <c r="K6" i="2"/>
  <c r="L6" i="2" s="1"/>
  <c r="M6" i="2" s="1"/>
  <c r="N6" i="2" s="1"/>
  <c r="I7" i="2" s="1"/>
  <c r="A62" i="2"/>
  <c r="F7" i="2"/>
  <c r="A24" i="1"/>
  <c r="L8" i="1"/>
  <c r="B6" i="1"/>
  <c r="J6" i="1" s="1"/>
  <c r="B8" i="2" l="1"/>
  <c r="C8" i="2" s="1"/>
  <c r="D8" i="2" s="1"/>
  <c r="G7" i="2"/>
  <c r="K7" i="2"/>
  <c r="J7" i="2"/>
  <c r="O6" i="2"/>
  <c r="A63" i="2"/>
  <c r="F8" i="2"/>
  <c r="N9" i="1"/>
  <c r="O8" i="1"/>
  <c r="M8" i="1"/>
  <c r="L9" i="1" s="1"/>
  <c r="A25" i="1"/>
  <c r="D6" i="1"/>
  <c r="G6" i="1" s="1"/>
  <c r="C6" i="1"/>
  <c r="F6" i="1" s="1"/>
  <c r="E6" i="1"/>
  <c r="H6" i="1" l="1"/>
  <c r="I6" i="1" s="1"/>
  <c r="B9" i="2"/>
  <c r="C9" i="2" s="1"/>
  <c r="D9" i="2" s="1"/>
  <c r="G8" i="2"/>
  <c r="L7" i="2"/>
  <c r="M7" i="2" s="1"/>
  <c r="N7" i="2" s="1"/>
  <c r="I8" i="2" s="1"/>
  <c r="J8" i="2" s="1"/>
  <c r="A64" i="2"/>
  <c r="F9" i="2"/>
  <c r="N10" i="1"/>
  <c r="O9" i="1"/>
  <c r="M9" i="1"/>
  <c r="A26" i="1"/>
  <c r="K8" i="2" l="1"/>
  <c r="B10" i="2"/>
  <c r="C10" i="2" s="1"/>
  <c r="D10" i="2" s="1"/>
  <c r="F10" i="2" s="1"/>
  <c r="G9" i="2"/>
  <c r="O7" i="2"/>
  <c r="L8" i="2"/>
  <c r="M8" i="2" s="1"/>
  <c r="N8" i="2" s="1"/>
  <c r="A65" i="2"/>
  <c r="L10" i="1"/>
  <c r="O10" i="1" s="1"/>
  <c r="A27" i="1"/>
  <c r="B7" i="1"/>
  <c r="J7" i="1" s="1"/>
  <c r="B11" i="2" l="1"/>
  <c r="C11" i="2" s="1"/>
  <c r="D11" i="2" s="1"/>
  <c r="G10" i="2"/>
  <c r="O8" i="2"/>
  <c r="I9" i="2"/>
  <c r="A66" i="2"/>
  <c r="F11" i="2"/>
  <c r="M10" i="1"/>
  <c r="N11" i="1"/>
  <c r="L11" i="1"/>
  <c r="A28" i="1"/>
  <c r="C7" i="1"/>
  <c r="F7" i="1" s="1"/>
  <c r="D7" i="1"/>
  <c r="G7" i="1" s="1"/>
  <c r="E7" i="1"/>
  <c r="H7" i="1" l="1"/>
  <c r="I7" i="1" s="1"/>
  <c r="B12" i="2"/>
  <c r="C12" i="2" s="1"/>
  <c r="D12" i="2" s="1"/>
  <c r="G11" i="2"/>
  <c r="K9" i="2"/>
  <c r="J9" i="2"/>
  <c r="A67" i="2"/>
  <c r="F12" i="2"/>
  <c r="M11" i="1"/>
  <c r="O11" i="1"/>
  <c r="N12" i="1"/>
  <c r="L12" i="1"/>
  <c r="O12" i="1" s="1"/>
  <c r="A29" i="1"/>
  <c r="B13" i="2" l="1"/>
  <c r="C13" i="2" s="1"/>
  <c r="D13" i="2" s="1"/>
  <c r="F13" i="2" s="1"/>
  <c r="G12" i="2"/>
  <c r="L9" i="2"/>
  <c r="M9" i="2" s="1"/>
  <c r="N9" i="2" s="1"/>
  <c r="I10" i="2" s="1"/>
  <c r="A68" i="2"/>
  <c r="M12" i="1"/>
  <c r="N13" i="1"/>
  <c r="L13" i="1"/>
  <c r="O13" i="1" s="1"/>
  <c r="B8" i="1"/>
  <c r="J8" i="1" l="1"/>
  <c r="B14" i="2"/>
  <c r="C14" i="2" s="1"/>
  <c r="D14" i="2" s="1"/>
  <c r="G13" i="2"/>
  <c r="O9" i="2"/>
  <c r="K10" i="2"/>
  <c r="J10" i="2"/>
  <c r="A69" i="2"/>
  <c r="F14" i="2"/>
  <c r="M13" i="1"/>
  <c r="N14" i="1"/>
  <c r="L14" i="1"/>
  <c r="O14" i="1" s="1"/>
  <c r="C8" i="1"/>
  <c r="F8" i="1" s="1"/>
  <c r="D8" i="1"/>
  <c r="G8" i="1" s="1"/>
  <c r="E8" i="1"/>
  <c r="H8" i="1" l="1"/>
  <c r="I8" i="1" s="1"/>
  <c r="B15" i="2"/>
  <c r="C15" i="2" s="1"/>
  <c r="D15" i="2" s="1"/>
  <c r="G14" i="2"/>
  <c r="L10" i="2"/>
  <c r="M10" i="2" s="1"/>
  <c r="N10" i="2" s="1"/>
  <c r="O10" i="2" s="1"/>
  <c r="A70" i="2"/>
  <c r="F15" i="2"/>
  <c r="N15" i="1"/>
  <c r="M14" i="1"/>
  <c r="B16" i="2" l="1"/>
  <c r="C16" i="2" s="1"/>
  <c r="D16" i="2" s="1"/>
  <c r="G15" i="2"/>
  <c r="I11" i="2"/>
  <c r="J11" i="2" s="1"/>
  <c r="A71" i="2"/>
  <c r="F16" i="2"/>
  <c r="L15" i="1"/>
  <c r="B9" i="1"/>
  <c r="J9" i="1" l="1"/>
  <c r="B17" i="2"/>
  <c r="C17" i="2" s="1"/>
  <c r="D17" i="2" s="1"/>
  <c r="F17" i="2" s="1"/>
  <c r="G16" i="2"/>
  <c r="K11" i="2"/>
  <c r="L11" i="2" s="1"/>
  <c r="M11" i="2" s="1"/>
  <c r="N11" i="2" s="1"/>
  <c r="A72" i="2"/>
  <c r="N16" i="1"/>
  <c r="O15" i="1"/>
  <c r="M15" i="1"/>
  <c r="L16" i="1" s="1"/>
  <c r="E9" i="1"/>
  <c r="C9" i="1"/>
  <c r="F9" i="1" s="1"/>
  <c r="D9" i="1"/>
  <c r="G9" i="1" s="1"/>
  <c r="H9" i="1" l="1"/>
  <c r="I9" i="1" s="1"/>
  <c r="B18" i="2"/>
  <c r="C18" i="2" s="1"/>
  <c r="D18" i="2" s="1"/>
  <c r="G17" i="2"/>
  <c r="I12" i="2"/>
  <c r="O11" i="2"/>
  <c r="A73" i="2"/>
  <c r="F18" i="2"/>
  <c r="N17" i="1"/>
  <c r="O16" i="1"/>
  <c r="M16" i="1"/>
  <c r="B19" i="2" l="1"/>
  <c r="C19" i="2" s="1"/>
  <c r="D19" i="2" s="1"/>
  <c r="F19" i="2" s="1"/>
  <c r="G18" i="2"/>
  <c r="K12" i="2"/>
  <c r="J12" i="2"/>
  <c r="A74" i="2"/>
  <c r="L17" i="1"/>
  <c r="B10" i="1"/>
  <c r="J10" i="1" l="1"/>
  <c r="B20" i="2"/>
  <c r="C20" i="2" s="1"/>
  <c r="G19" i="2"/>
  <c r="L12" i="2"/>
  <c r="M12" i="2" s="1"/>
  <c r="N12" i="2" s="1"/>
  <c r="I13" i="2" s="1"/>
  <c r="K13" i="2" s="1"/>
  <c r="A75" i="2"/>
  <c r="D20" i="2"/>
  <c r="N18" i="1"/>
  <c r="O17" i="1"/>
  <c r="M17" i="1"/>
  <c r="L18" i="1" s="1"/>
  <c r="E10" i="1"/>
  <c r="C10" i="1"/>
  <c r="F10" i="1" s="1"/>
  <c r="D10" i="1"/>
  <c r="G10" i="1" s="1"/>
  <c r="H10" i="1" l="1"/>
  <c r="I10" i="1" s="1"/>
  <c r="J13" i="2"/>
  <c r="L13" i="2" s="1"/>
  <c r="M13" i="2" s="1"/>
  <c r="N13" i="2" s="1"/>
  <c r="I14" i="2" s="1"/>
  <c r="J14" i="2" s="1"/>
  <c r="O12" i="2"/>
  <c r="F20" i="2"/>
  <c r="N19" i="1"/>
  <c r="O18" i="1"/>
  <c r="M18" i="1"/>
  <c r="B21" i="2" l="1"/>
  <c r="C21" i="2" s="1"/>
  <c r="D21" i="2" s="1"/>
  <c r="G20" i="2"/>
  <c r="O13" i="2"/>
  <c r="K14" i="2"/>
  <c r="L14" i="2" s="1"/>
  <c r="M14" i="2" s="1"/>
  <c r="N14" i="2" s="1"/>
  <c r="A77" i="2"/>
  <c r="F21" i="2"/>
  <c r="L19" i="1"/>
  <c r="O19" i="1" s="1"/>
  <c r="B11" i="1"/>
  <c r="J11" i="1" l="1"/>
  <c r="B22" i="2"/>
  <c r="C22" i="2" s="1"/>
  <c r="G21" i="2"/>
  <c r="I15" i="2"/>
  <c r="O14" i="2"/>
  <c r="A78" i="2"/>
  <c r="D22" i="2"/>
  <c r="M19" i="1"/>
  <c r="N20" i="1"/>
  <c r="L20" i="1"/>
  <c r="O20" i="1" s="1"/>
  <c r="E11" i="1"/>
  <c r="D11" i="1"/>
  <c r="G11" i="1" s="1"/>
  <c r="C11" i="1"/>
  <c r="F11" i="1" s="1"/>
  <c r="H11" i="1" l="1"/>
  <c r="I11" i="1" s="1"/>
  <c r="K15" i="2"/>
  <c r="J15" i="2"/>
  <c r="A79" i="2"/>
  <c r="F22" i="2"/>
  <c r="M20" i="1"/>
  <c r="N21" i="1"/>
  <c r="L21" i="1"/>
  <c r="M21" i="1" s="1"/>
  <c r="A42" i="1"/>
  <c r="B23" i="2" l="1"/>
  <c r="C23" i="2" s="1"/>
  <c r="D23" i="2" s="1"/>
  <c r="G22" i="2"/>
  <c r="L15" i="2"/>
  <c r="M15" i="2" s="1"/>
  <c r="N15" i="2" s="1"/>
  <c r="A80" i="2"/>
  <c r="F23" i="2"/>
  <c r="N22" i="1"/>
  <c r="O21" i="1"/>
  <c r="L22" i="1"/>
  <c r="A43" i="1"/>
  <c r="B12" i="1"/>
  <c r="J12" i="1" l="1"/>
  <c r="B24" i="2"/>
  <c r="C24" i="2" s="1"/>
  <c r="D24" i="2" s="1"/>
  <c r="G23" i="2"/>
  <c r="I16" i="2"/>
  <c r="O15" i="2"/>
  <c r="A81" i="2"/>
  <c r="F24" i="2"/>
  <c r="M22" i="1"/>
  <c r="O22" i="1"/>
  <c r="N23" i="1"/>
  <c r="L23" i="1"/>
  <c r="A44" i="1"/>
  <c r="D12" i="1"/>
  <c r="G12" i="1" s="1"/>
  <c r="C12" i="1"/>
  <c r="F12" i="1" s="1"/>
  <c r="E12" i="1"/>
  <c r="H12" i="1" l="1"/>
  <c r="I12" i="1" s="1"/>
  <c r="B25" i="2"/>
  <c r="C25" i="2" s="1"/>
  <c r="D25" i="2" s="1"/>
  <c r="G24" i="2"/>
  <c r="K16" i="2"/>
  <c r="J16" i="2"/>
  <c r="A82" i="2"/>
  <c r="F25" i="2"/>
  <c r="M23" i="1"/>
  <c r="O23" i="1"/>
  <c r="N24" i="1"/>
  <c r="L24" i="1"/>
  <c r="A45" i="1"/>
  <c r="B26" i="2" l="1"/>
  <c r="C26" i="2" s="1"/>
  <c r="D26" i="2" s="1"/>
  <c r="G25" i="2"/>
  <c r="L16" i="2"/>
  <c r="M16" i="2" s="1"/>
  <c r="N16" i="2" s="1"/>
  <c r="A83" i="2"/>
  <c r="F26" i="2"/>
  <c r="M24" i="1"/>
  <c r="O24" i="1"/>
  <c r="N25" i="1"/>
  <c r="L25" i="1"/>
  <c r="O25" i="1" s="1"/>
  <c r="A46" i="1"/>
  <c r="B13" i="1"/>
  <c r="J13" i="1" l="1"/>
  <c r="B27" i="2"/>
  <c r="C27" i="2" s="1"/>
  <c r="D27" i="2" s="1"/>
  <c r="G26" i="2"/>
  <c r="I17" i="2"/>
  <c r="O16" i="2"/>
  <c r="A84" i="2"/>
  <c r="F27" i="2"/>
  <c r="N26" i="1"/>
  <c r="M25" i="1"/>
  <c r="L26" i="1" s="1"/>
  <c r="O26" i="1" s="1"/>
  <c r="A47" i="1"/>
  <c r="C13" i="1"/>
  <c r="F13" i="1" s="1"/>
  <c r="E13" i="1"/>
  <c r="D13" i="1"/>
  <c r="G13" i="1" s="1"/>
  <c r="H13" i="1" l="1"/>
  <c r="I13" i="1" s="1"/>
  <c r="B28" i="2"/>
  <c r="C28" i="2" s="1"/>
  <c r="D28" i="2" s="1"/>
  <c r="F28" i="2" s="1"/>
  <c r="G27" i="2"/>
  <c r="K17" i="2"/>
  <c r="J17" i="2"/>
  <c r="A85" i="2"/>
  <c r="N27" i="1"/>
  <c r="M26" i="1"/>
  <c r="A48" i="1"/>
  <c r="B29" i="2" l="1"/>
  <c r="C29" i="2" s="1"/>
  <c r="G28" i="2"/>
  <c r="L17" i="2"/>
  <c r="M17" i="2" s="1"/>
  <c r="N17" i="2" s="1"/>
  <c r="A86" i="2"/>
  <c r="D29" i="2"/>
  <c r="L27" i="1"/>
  <c r="M27" i="1" s="1"/>
  <c r="A49" i="1"/>
  <c r="B14" i="1"/>
  <c r="J14" i="1" l="1"/>
  <c r="I18" i="2"/>
  <c r="O17" i="2"/>
  <c r="A87" i="2"/>
  <c r="F29" i="2"/>
  <c r="N28" i="1"/>
  <c r="O27" i="1"/>
  <c r="L28" i="1"/>
  <c r="M28" i="1" s="1"/>
  <c r="A50" i="1"/>
  <c r="C14" i="1"/>
  <c r="F14" i="1" s="1"/>
  <c r="E14" i="1"/>
  <c r="D14" i="1"/>
  <c r="G14" i="1" s="1"/>
  <c r="H14" i="1" l="1"/>
  <c r="I14" i="1" s="1"/>
  <c r="B30" i="2"/>
  <c r="C30" i="2" s="1"/>
  <c r="G29" i="2"/>
  <c r="K18" i="2"/>
  <c r="J18" i="2"/>
  <c r="A88" i="2"/>
  <c r="D30" i="2"/>
  <c r="N29" i="1"/>
  <c r="O28" i="1"/>
  <c r="L29" i="1"/>
  <c r="A51" i="1"/>
  <c r="L18" i="2" l="1"/>
  <c r="M18" i="2" s="1"/>
  <c r="N18" i="2" s="1"/>
  <c r="A89" i="2"/>
  <c r="F30" i="2"/>
  <c r="N30" i="1"/>
  <c r="O29" i="1"/>
  <c r="M29" i="1"/>
  <c r="L30" i="1"/>
  <c r="A52" i="1"/>
  <c r="B15" i="1"/>
  <c r="J15" i="1" l="1"/>
  <c r="B31" i="2"/>
  <c r="C31" i="2" s="1"/>
  <c r="D31" i="2" s="1"/>
  <c r="G30" i="2"/>
  <c r="I19" i="2"/>
  <c r="O18" i="2"/>
  <c r="A90" i="2"/>
  <c r="F31" i="2"/>
  <c r="M30" i="1"/>
  <c r="N31" i="1"/>
  <c r="O30" i="1"/>
  <c r="L31" i="1"/>
  <c r="A53" i="1"/>
  <c r="E15" i="1"/>
  <c r="C15" i="1"/>
  <c r="F15" i="1" s="1"/>
  <c r="D15" i="1"/>
  <c r="G15" i="1" s="1"/>
  <c r="H15" i="1" l="1"/>
  <c r="I15" i="1" s="1"/>
  <c r="B32" i="2"/>
  <c r="C32" i="2" s="1"/>
  <c r="D32" i="2" s="1"/>
  <c r="G31" i="2"/>
  <c r="K19" i="2"/>
  <c r="J19" i="2"/>
  <c r="A91" i="2"/>
  <c r="F32" i="2"/>
  <c r="N32" i="1"/>
  <c r="O31" i="1"/>
  <c r="M31" i="1"/>
  <c r="L32" i="1"/>
  <c r="A54" i="1"/>
  <c r="B33" i="2" l="1"/>
  <c r="C33" i="2" s="1"/>
  <c r="G32" i="2"/>
  <c r="L19" i="2"/>
  <c r="M19" i="2" s="1"/>
  <c r="N19" i="2" s="1"/>
  <c r="A92" i="2"/>
  <c r="D33" i="2"/>
  <c r="M32" i="1"/>
  <c r="O32" i="1"/>
  <c r="N33" i="1"/>
  <c r="L33" i="1"/>
  <c r="O33" i="1" s="1"/>
  <c r="A55" i="1"/>
  <c r="B16" i="1"/>
  <c r="J16" i="1" l="1"/>
  <c r="I20" i="2"/>
  <c r="O19" i="2"/>
  <c r="A93" i="2"/>
  <c r="F33" i="2"/>
  <c r="M33" i="1"/>
  <c r="N34" i="1"/>
  <c r="L34" i="1"/>
  <c r="A56" i="1"/>
  <c r="E16" i="1"/>
  <c r="C16" i="1"/>
  <c r="F16" i="1" s="1"/>
  <c r="D16" i="1"/>
  <c r="G16" i="1" s="1"/>
  <c r="H16" i="1" l="1"/>
  <c r="I16" i="1" s="1"/>
  <c r="B34" i="2"/>
  <c r="C34" i="2" s="1"/>
  <c r="D34" i="2" s="1"/>
  <c r="G33" i="2"/>
  <c r="K20" i="2"/>
  <c r="J20" i="2"/>
  <c r="A94" i="2"/>
  <c r="F34" i="2"/>
  <c r="M34" i="1"/>
  <c r="O34" i="1"/>
  <c r="N35" i="1"/>
  <c r="L35" i="1"/>
  <c r="O35" i="1" s="1"/>
  <c r="A57" i="1"/>
  <c r="B35" i="2" l="1"/>
  <c r="C35" i="2" s="1"/>
  <c r="D35" i="2" s="1"/>
  <c r="G34" i="2"/>
  <c r="L20" i="2"/>
  <c r="M20" i="2" s="1"/>
  <c r="N20" i="2" s="1"/>
  <c r="A95" i="2"/>
  <c r="F35" i="2"/>
  <c r="M35" i="1"/>
  <c r="L36" i="1" s="1"/>
  <c r="O36" i="1" s="1"/>
  <c r="N36" i="1"/>
  <c r="N37" i="1" s="1"/>
  <c r="M36" i="1"/>
  <c r="A58" i="1"/>
  <c r="B17" i="1"/>
  <c r="J17" i="1" l="1"/>
  <c r="B36" i="2"/>
  <c r="C36" i="2" s="1"/>
  <c r="D36" i="2" s="1"/>
  <c r="G35" i="2"/>
  <c r="I21" i="2"/>
  <c r="O20" i="2"/>
  <c r="A96" i="2"/>
  <c r="F36" i="2"/>
  <c r="L37" i="1"/>
  <c r="M37" i="1" s="1"/>
  <c r="A59" i="1"/>
  <c r="E17" i="1"/>
  <c r="C17" i="1"/>
  <c r="F17" i="1" s="1"/>
  <c r="D17" i="1"/>
  <c r="G17" i="1" s="1"/>
  <c r="H17" i="1" l="1"/>
  <c r="I17" i="1" s="1"/>
  <c r="B37" i="2"/>
  <c r="C37" i="2" s="1"/>
  <c r="D37" i="2" s="1"/>
  <c r="G36" i="2"/>
  <c r="K21" i="2"/>
  <c r="J21" i="2"/>
  <c r="A97" i="2"/>
  <c r="F37" i="2"/>
  <c r="N38" i="1"/>
  <c r="O37" i="1"/>
  <c r="L38" i="1"/>
  <c r="M38" i="1" s="1"/>
  <c r="A61" i="1"/>
  <c r="B38" i="2" l="1"/>
  <c r="C38" i="2" s="1"/>
  <c r="G37" i="2"/>
  <c r="L21" i="2"/>
  <c r="M21" i="2" s="1"/>
  <c r="N21" i="2" s="1"/>
  <c r="A98" i="2"/>
  <c r="D38" i="2"/>
  <c r="N39" i="1"/>
  <c r="O38" i="1"/>
  <c r="L39" i="1"/>
  <c r="M39" i="1" s="1"/>
  <c r="A62" i="1"/>
  <c r="B18" i="1"/>
  <c r="J18" i="1" l="1"/>
  <c r="I22" i="2"/>
  <c r="O21" i="2"/>
  <c r="A99" i="2"/>
  <c r="F38" i="2"/>
  <c r="N40" i="1"/>
  <c r="O39" i="1"/>
  <c r="L40" i="1"/>
  <c r="M40" i="1" s="1"/>
  <c r="A63" i="1"/>
  <c r="E18" i="1"/>
  <c r="D18" i="1"/>
  <c r="G18" i="1" s="1"/>
  <c r="C18" i="1"/>
  <c r="F18" i="1" s="1"/>
  <c r="H18" i="1" l="1"/>
  <c r="I18" i="1" s="1"/>
  <c r="B19" i="1" s="1"/>
  <c r="B39" i="2"/>
  <c r="C39" i="2" s="1"/>
  <c r="G38" i="2"/>
  <c r="K22" i="2"/>
  <c r="J22" i="2"/>
  <c r="A100" i="2"/>
  <c r="D39" i="2"/>
  <c r="N41" i="1"/>
  <c r="O40" i="1"/>
  <c r="L41" i="1"/>
  <c r="M41" i="1" s="1"/>
  <c r="A64" i="1"/>
  <c r="J19" i="1" l="1"/>
  <c r="L22" i="2"/>
  <c r="M22" i="2" s="1"/>
  <c r="N22" i="2" s="1"/>
  <c r="A101" i="2"/>
  <c r="F39" i="2"/>
  <c r="L42" i="1"/>
  <c r="O42" i="1" s="1"/>
  <c r="N42" i="1"/>
  <c r="O41" i="1"/>
  <c r="M42" i="1"/>
  <c r="A65" i="1"/>
  <c r="D19" i="1"/>
  <c r="G19" i="1" s="1"/>
  <c r="E19" i="1"/>
  <c r="C19" i="1"/>
  <c r="F19" i="1" s="1"/>
  <c r="H19" i="1" s="1"/>
  <c r="B40" i="2" l="1"/>
  <c r="C40" i="2" s="1"/>
  <c r="G39" i="2"/>
  <c r="I23" i="2"/>
  <c r="O22" i="2"/>
  <c r="A102" i="2"/>
  <c r="D40" i="2"/>
  <c r="N43" i="1"/>
  <c r="L43" i="1"/>
  <c r="M43" i="1" s="1"/>
  <c r="A66" i="1"/>
  <c r="I19" i="1"/>
  <c r="K23" i="2" l="1"/>
  <c r="J23" i="2"/>
  <c r="A103" i="2"/>
  <c r="F40" i="2"/>
  <c r="L44" i="1"/>
  <c r="O44" i="1" s="1"/>
  <c r="N44" i="1"/>
  <c r="N45" i="1" s="1"/>
  <c r="O43" i="1"/>
  <c r="M44" i="1"/>
  <c r="A67" i="1"/>
  <c r="B20" i="1"/>
  <c r="J20" i="1" l="1"/>
  <c r="L23" i="2"/>
  <c r="M23" i="2" s="1"/>
  <c r="N23" i="2" s="1"/>
  <c r="I24" i="2" s="1"/>
  <c r="J24" i="2" s="1"/>
  <c r="B41" i="2"/>
  <c r="C41" i="2" s="1"/>
  <c r="D41" i="2" s="1"/>
  <c r="G40" i="2"/>
  <c r="A104" i="2"/>
  <c r="F41" i="2"/>
  <c r="L45" i="1"/>
  <c r="A68" i="1"/>
  <c r="D20" i="1"/>
  <c r="G20" i="1" s="1"/>
  <c r="E20" i="1"/>
  <c r="C20" i="1"/>
  <c r="F20" i="1" s="1"/>
  <c r="H20" i="1" l="1"/>
  <c r="I20" i="1" s="1"/>
  <c r="O23" i="2"/>
  <c r="B42" i="2"/>
  <c r="C42" i="2" s="1"/>
  <c r="D42" i="2" s="1"/>
  <c r="G41" i="2"/>
  <c r="K24" i="2"/>
  <c r="L24" i="2" s="1"/>
  <c r="M24" i="2" s="1"/>
  <c r="N24" i="2" s="1"/>
  <c r="A105" i="2"/>
  <c r="F42" i="2"/>
  <c r="M45" i="1"/>
  <c r="O45" i="1"/>
  <c r="N46" i="1"/>
  <c r="L46" i="1"/>
  <c r="A69" i="1"/>
  <c r="B43" i="2" l="1"/>
  <c r="C43" i="2" s="1"/>
  <c r="G42" i="2"/>
  <c r="I25" i="2"/>
  <c r="O24" i="2"/>
  <c r="A106" i="2"/>
  <c r="D43" i="2"/>
  <c r="M46" i="1"/>
  <c r="O46" i="1"/>
  <c r="N47" i="1"/>
  <c r="L47" i="1"/>
  <c r="O47" i="1" s="1"/>
  <c r="A70" i="1"/>
  <c r="B21" i="1"/>
  <c r="J21" i="1" l="1"/>
  <c r="K25" i="2"/>
  <c r="J25" i="2"/>
  <c r="A107" i="2"/>
  <c r="F43" i="2"/>
  <c r="M47" i="1"/>
  <c r="N48" i="1"/>
  <c r="L48" i="1"/>
  <c r="O48" i="1" s="1"/>
  <c r="A71" i="1"/>
  <c r="D21" i="1"/>
  <c r="G21" i="1" s="1"/>
  <c r="E21" i="1"/>
  <c r="C21" i="1"/>
  <c r="F21" i="1" s="1"/>
  <c r="H21" i="1" s="1"/>
  <c r="B44" i="2" l="1"/>
  <c r="C44" i="2" s="1"/>
  <c r="G43" i="2"/>
  <c r="L25" i="2"/>
  <c r="M25" i="2" s="1"/>
  <c r="N25" i="2" s="1"/>
  <c r="A108" i="2"/>
  <c r="D44" i="2"/>
  <c r="M48" i="1"/>
  <c r="L49" i="1" s="1"/>
  <c r="O49" i="1" s="1"/>
  <c r="N49" i="1"/>
  <c r="A72" i="1"/>
  <c r="I21" i="1"/>
  <c r="B22" i="1" s="1"/>
  <c r="J22" i="1" l="1"/>
  <c r="I26" i="2"/>
  <c r="O25" i="2"/>
  <c r="A109" i="2"/>
  <c r="F44" i="2"/>
  <c r="M49" i="1"/>
  <c r="N50" i="1"/>
  <c r="L50" i="1"/>
  <c r="A73" i="1"/>
  <c r="C22" i="1"/>
  <c r="F22" i="1" s="1"/>
  <c r="D22" i="1"/>
  <c r="G22" i="1" s="1"/>
  <c r="E22" i="1"/>
  <c r="H22" i="1" l="1"/>
  <c r="I22" i="1" s="1"/>
  <c r="B45" i="2"/>
  <c r="C45" i="2" s="1"/>
  <c r="D45" i="2" s="1"/>
  <c r="F45" i="2" s="1"/>
  <c r="G44" i="2"/>
  <c r="K26" i="2"/>
  <c r="J26" i="2"/>
  <c r="A110" i="2"/>
  <c r="M50" i="1"/>
  <c r="L51" i="1" s="1"/>
  <c r="O51" i="1" s="1"/>
  <c r="O50" i="1"/>
  <c r="N51" i="1"/>
  <c r="A74" i="1"/>
  <c r="B46" i="2" l="1"/>
  <c r="C46" i="2" s="1"/>
  <c r="D46" i="2" s="1"/>
  <c r="G45" i="2"/>
  <c r="L26" i="2"/>
  <c r="M26" i="2" s="1"/>
  <c r="N26" i="2" s="1"/>
  <c r="O26" i="2" s="1"/>
  <c r="A111" i="2"/>
  <c r="F46" i="2"/>
  <c r="M51" i="1"/>
  <c r="N52" i="1"/>
  <c r="L52" i="1"/>
  <c r="M52" i="1" s="1"/>
  <c r="A75" i="1"/>
  <c r="B23" i="1"/>
  <c r="J23" i="1" l="1"/>
  <c r="B47" i="2"/>
  <c r="C47" i="2" s="1"/>
  <c r="D47" i="2" s="1"/>
  <c r="F47" i="2" s="1"/>
  <c r="G46" i="2"/>
  <c r="I27" i="2"/>
  <c r="J27" i="2" s="1"/>
  <c r="A112" i="2"/>
  <c r="L53" i="1"/>
  <c r="O53" i="1" s="1"/>
  <c r="N53" i="1"/>
  <c r="N54" i="1" s="1"/>
  <c r="O52" i="1"/>
  <c r="M53" i="1"/>
  <c r="A76" i="1"/>
  <c r="D23" i="1"/>
  <c r="G23" i="1" s="1"/>
  <c r="C23" i="1"/>
  <c r="F23" i="1" s="1"/>
  <c r="E23" i="1"/>
  <c r="H23" i="1" l="1"/>
  <c r="K27" i="2"/>
  <c r="L27" i="2" s="1"/>
  <c r="M27" i="2" s="1"/>
  <c r="N27" i="2" s="1"/>
  <c r="I28" i="2" s="1"/>
  <c r="B48" i="2"/>
  <c r="C48" i="2" s="1"/>
  <c r="G47" i="2"/>
  <c r="A113" i="2"/>
  <c r="D48" i="2"/>
  <c r="L54" i="1"/>
  <c r="M54" i="1" s="1"/>
  <c r="A77" i="1"/>
  <c r="O27" i="2" l="1"/>
  <c r="K28" i="2"/>
  <c r="J28" i="2"/>
  <c r="A114" i="2"/>
  <c r="F48" i="2"/>
  <c r="N55" i="1"/>
  <c r="O54" i="1"/>
  <c r="L55" i="1"/>
  <c r="A78" i="1"/>
  <c r="I23" i="1"/>
  <c r="B49" i="2" l="1"/>
  <c r="C49" i="2" s="1"/>
  <c r="G48" i="2"/>
  <c r="L28" i="2"/>
  <c r="M28" i="2" s="1"/>
  <c r="N28" i="2" s="1"/>
  <c r="A115" i="2"/>
  <c r="D49" i="2"/>
  <c r="M55" i="1"/>
  <c r="O55" i="1"/>
  <c r="N56" i="1"/>
  <c r="L56" i="1"/>
  <c r="A79" i="1"/>
  <c r="B24" i="1"/>
  <c r="J24" i="1" l="1"/>
  <c r="I29" i="2"/>
  <c r="O28" i="2"/>
  <c r="A116" i="2"/>
  <c r="F49" i="2"/>
  <c r="M56" i="1"/>
  <c r="O56" i="1"/>
  <c r="N57" i="1"/>
  <c r="L57" i="1"/>
  <c r="A80" i="1"/>
  <c r="E24" i="1"/>
  <c r="D24" i="1"/>
  <c r="G24" i="1" s="1"/>
  <c r="C24" i="1"/>
  <c r="F24" i="1" s="1"/>
  <c r="H24" i="1" l="1"/>
  <c r="I24" i="1" s="1"/>
  <c r="B25" i="1" s="1"/>
  <c r="B50" i="2"/>
  <c r="C50" i="2" s="1"/>
  <c r="D50" i="2" s="1"/>
  <c r="G49" i="2"/>
  <c r="K29" i="2"/>
  <c r="J29" i="2"/>
  <c r="A117" i="2"/>
  <c r="F50" i="2"/>
  <c r="M57" i="1"/>
  <c r="O57" i="1"/>
  <c r="N58" i="1"/>
  <c r="L58" i="1"/>
  <c r="O58" i="1" s="1"/>
  <c r="A81" i="1"/>
  <c r="J25" i="1" l="1"/>
  <c r="B51" i="2"/>
  <c r="C51" i="2" s="1"/>
  <c r="D51" i="2" s="1"/>
  <c r="F51" i="2" s="1"/>
  <c r="G50" i="2"/>
  <c r="L29" i="2"/>
  <c r="M29" i="2" s="1"/>
  <c r="N29" i="2" s="1"/>
  <c r="A118" i="2"/>
  <c r="M58" i="1"/>
  <c r="N59" i="1"/>
  <c r="L59" i="1"/>
  <c r="A82" i="1"/>
  <c r="D25" i="1"/>
  <c r="G25" i="1" s="1"/>
  <c r="E25" i="1"/>
  <c r="C25" i="1"/>
  <c r="F25" i="1" s="1"/>
  <c r="H25" i="1" l="1"/>
  <c r="I25" i="1" s="1"/>
  <c r="B26" i="1" s="1"/>
  <c r="B52" i="2"/>
  <c r="C52" i="2" s="1"/>
  <c r="D52" i="2" s="1"/>
  <c r="G51" i="2"/>
  <c r="I30" i="2"/>
  <c r="O29" i="2"/>
  <c r="A119" i="2"/>
  <c r="F52" i="2"/>
  <c r="M59" i="1"/>
  <c r="O59" i="1"/>
  <c r="N60" i="1"/>
  <c r="L60" i="1"/>
  <c r="A83" i="1"/>
  <c r="J26" i="1" l="1"/>
  <c r="B53" i="2"/>
  <c r="C53" i="2" s="1"/>
  <c r="D53" i="2" s="1"/>
  <c r="G52" i="2"/>
  <c r="K30" i="2"/>
  <c r="J30" i="2"/>
  <c r="L30" i="2" s="1"/>
  <c r="M30" i="2" s="1"/>
  <c r="N30" i="2" s="1"/>
  <c r="A120" i="2"/>
  <c r="F53" i="2"/>
  <c r="G53" i="2" s="1"/>
  <c r="M60" i="1"/>
  <c r="O60" i="1"/>
  <c r="N61" i="1"/>
  <c r="L61" i="1"/>
  <c r="O61" i="1" s="1"/>
  <c r="E26" i="1"/>
  <c r="A84" i="1"/>
  <c r="C26" i="1"/>
  <c r="F26" i="1" s="1"/>
  <c r="D26" i="1"/>
  <c r="G26" i="1" s="1"/>
  <c r="H26" i="1" l="1"/>
  <c r="I26" i="1" s="1"/>
  <c r="B27" i="1" s="1"/>
  <c r="I31" i="2"/>
  <c r="J31" i="2" s="1"/>
  <c r="O30" i="2"/>
  <c r="A121" i="2"/>
  <c r="B54" i="2"/>
  <c r="C54" i="2" s="1"/>
  <c r="D54" i="2" s="1"/>
  <c r="F54" i="2" s="1"/>
  <c r="M61" i="1"/>
  <c r="N62" i="1"/>
  <c r="L62" i="1"/>
  <c r="O62" i="1" s="1"/>
  <c r="A85" i="1"/>
  <c r="J27" i="1" l="1"/>
  <c r="B55" i="2"/>
  <c r="C55" i="2" s="1"/>
  <c r="D55" i="2" s="1"/>
  <c r="F55" i="2" s="1"/>
  <c r="G54" i="2"/>
  <c r="K31" i="2"/>
  <c r="L31" i="2" s="1"/>
  <c r="M31" i="2" s="1"/>
  <c r="N31" i="2" s="1"/>
  <c r="A122" i="2"/>
  <c r="M62" i="1"/>
  <c r="N63" i="1"/>
  <c r="L63" i="1"/>
  <c r="M63" i="1" s="1"/>
  <c r="A86" i="1"/>
  <c r="E27" i="1"/>
  <c r="D27" i="1"/>
  <c r="G27" i="1" s="1"/>
  <c r="C27" i="1"/>
  <c r="B56" i="2" l="1"/>
  <c r="C56" i="2" s="1"/>
  <c r="D56" i="2" s="1"/>
  <c r="F56" i="2" s="1"/>
  <c r="G55" i="2"/>
  <c r="I32" i="2"/>
  <c r="O31" i="2"/>
  <c r="A123" i="2"/>
  <c r="N64" i="1"/>
  <c r="O63" i="1"/>
  <c r="L64" i="1"/>
  <c r="A87" i="1"/>
  <c r="F27" i="1"/>
  <c r="H27" i="1" s="1"/>
  <c r="B57" i="2" l="1"/>
  <c r="C57" i="2" s="1"/>
  <c r="D57" i="2" s="1"/>
  <c r="F57" i="2" s="1"/>
  <c r="G56" i="2"/>
  <c r="K32" i="2"/>
  <c r="J32" i="2"/>
  <c r="M64" i="1"/>
  <c r="O64" i="1"/>
  <c r="N65" i="1"/>
  <c r="L65" i="1"/>
  <c r="I27" i="1"/>
  <c r="B28" i="1" s="1"/>
  <c r="A88" i="1"/>
  <c r="J28" i="1" l="1"/>
  <c r="B58" i="2"/>
  <c r="C58" i="2" s="1"/>
  <c r="D58" i="2" s="1"/>
  <c r="F58" i="2" s="1"/>
  <c r="G57" i="2"/>
  <c r="L32" i="2"/>
  <c r="M32" i="2" s="1"/>
  <c r="N32" i="2" s="1"/>
  <c r="A125" i="2"/>
  <c r="M65" i="1"/>
  <c r="O65" i="1"/>
  <c r="N66" i="1"/>
  <c r="L66" i="1"/>
  <c r="O66" i="1" s="1"/>
  <c r="A89" i="1"/>
  <c r="D28" i="1"/>
  <c r="G28" i="1" s="1"/>
  <c r="E28" i="1"/>
  <c r="C28" i="1"/>
  <c r="B59" i="2" l="1"/>
  <c r="C59" i="2" s="1"/>
  <c r="D59" i="2" s="1"/>
  <c r="F59" i="2" s="1"/>
  <c r="G58" i="2"/>
  <c r="I33" i="2"/>
  <c r="O32" i="2"/>
  <c r="A126" i="2"/>
  <c r="M66" i="1"/>
  <c r="N67" i="1"/>
  <c r="L67" i="1"/>
  <c r="A90" i="1"/>
  <c r="F28" i="1"/>
  <c r="H28" i="1" s="1"/>
  <c r="B60" i="2" l="1"/>
  <c r="C60" i="2" s="1"/>
  <c r="D60" i="2" s="1"/>
  <c r="F60" i="2" s="1"/>
  <c r="G59" i="2"/>
  <c r="K33" i="2"/>
  <c r="J33" i="2"/>
  <c r="A127" i="2"/>
  <c r="M67" i="1"/>
  <c r="O67" i="1"/>
  <c r="N68" i="1"/>
  <c r="L68" i="1"/>
  <c r="O68" i="1" s="1"/>
  <c r="I28" i="1"/>
  <c r="B29" i="1" s="1"/>
  <c r="A91" i="1"/>
  <c r="J29" i="1" l="1"/>
  <c r="B61" i="2"/>
  <c r="C61" i="2" s="1"/>
  <c r="D61" i="2" s="1"/>
  <c r="F61" i="2" s="1"/>
  <c r="G60" i="2"/>
  <c r="L33" i="2"/>
  <c r="M33" i="2" s="1"/>
  <c r="N33" i="2" s="1"/>
  <c r="A128" i="2"/>
  <c r="M68" i="1"/>
  <c r="N69" i="1"/>
  <c r="L69" i="1"/>
  <c r="A92" i="1"/>
  <c r="D29" i="1"/>
  <c r="G29" i="1" s="1"/>
  <c r="E29" i="1"/>
  <c r="C29" i="1"/>
  <c r="B62" i="2" l="1"/>
  <c r="C62" i="2" s="1"/>
  <c r="D62" i="2" s="1"/>
  <c r="F62" i="2" s="1"/>
  <c r="G61" i="2"/>
  <c r="I34" i="2"/>
  <c r="O33" i="2"/>
  <c r="A129" i="2"/>
  <c r="M69" i="1"/>
  <c r="O69" i="1"/>
  <c r="N70" i="1"/>
  <c r="L70" i="1"/>
  <c r="A93" i="1"/>
  <c r="F29" i="1"/>
  <c r="H29" i="1" s="1"/>
  <c r="B63" i="2" l="1"/>
  <c r="C63" i="2" s="1"/>
  <c r="D63" i="2" s="1"/>
  <c r="F63" i="2" s="1"/>
  <c r="G62" i="2"/>
  <c r="K34" i="2"/>
  <c r="J34" i="2"/>
  <c r="A130" i="2"/>
  <c r="M70" i="1"/>
  <c r="O70" i="1"/>
  <c r="N71" i="1"/>
  <c r="L71" i="1"/>
  <c r="M71" i="1" s="1"/>
  <c r="I29" i="1"/>
  <c r="B30" i="1" s="1"/>
  <c r="A94" i="1"/>
  <c r="J30" i="1" l="1"/>
  <c r="B64" i="2"/>
  <c r="C64" i="2" s="1"/>
  <c r="D64" i="2" s="1"/>
  <c r="F64" i="2" s="1"/>
  <c r="G63" i="2"/>
  <c r="L34" i="2"/>
  <c r="M34" i="2" s="1"/>
  <c r="N34" i="2" s="1"/>
  <c r="I35" i="2" s="1"/>
  <c r="A131" i="2"/>
  <c r="N72" i="1"/>
  <c r="O71" i="1"/>
  <c r="L72" i="1"/>
  <c r="A95" i="1"/>
  <c r="E30" i="1"/>
  <c r="D30" i="1"/>
  <c r="G30" i="1" s="1"/>
  <c r="C30" i="1"/>
  <c r="B65" i="2" l="1"/>
  <c r="C65" i="2" s="1"/>
  <c r="D65" i="2" s="1"/>
  <c r="F65" i="2" s="1"/>
  <c r="G64" i="2"/>
  <c r="K35" i="2"/>
  <c r="J35" i="2"/>
  <c r="O34" i="2"/>
  <c r="A132" i="2"/>
  <c r="M72" i="1"/>
  <c r="O72" i="1"/>
  <c r="N73" i="1"/>
  <c r="L73" i="1"/>
  <c r="O73" i="1" s="1"/>
  <c r="A96" i="1"/>
  <c r="F30" i="1"/>
  <c r="H30" i="1" s="1"/>
  <c r="B66" i="2" l="1"/>
  <c r="C66" i="2" s="1"/>
  <c r="D66" i="2" s="1"/>
  <c r="F66" i="2" s="1"/>
  <c r="G65" i="2"/>
  <c r="L35" i="2"/>
  <c r="M35" i="2" s="1"/>
  <c r="N35" i="2" s="1"/>
  <c r="I36" i="2" s="1"/>
  <c r="A133" i="2"/>
  <c r="M73" i="1"/>
  <c r="L74" i="1" s="1"/>
  <c r="O74" i="1" s="1"/>
  <c r="N74" i="1"/>
  <c r="I30" i="1"/>
  <c r="B31" i="1" s="1"/>
  <c r="A97" i="1"/>
  <c r="J31" i="1" l="1"/>
  <c r="B67" i="2"/>
  <c r="C67" i="2" s="1"/>
  <c r="D67" i="2" s="1"/>
  <c r="F67" i="2" s="1"/>
  <c r="G66" i="2"/>
  <c r="O35" i="2"/>
  <c r="K36" i="2"/>
  <c r="J36" i="2"/>
  <c r="A134" i="2"/>
  <c r="N75" i="1"/>
  <c r="M74" i="1"/>
  <c r="L75" i="1"/>
  <c r="A98" i="1"/>
  <c r="D31" i="1"/>
  <c r="G31" i="1" s="1"/>
  <c r="E31" i="1"/>
  <c r="C31" i="1"/>
  <c r="B68" i="2" l="1"/>
  <c r="C68" i="2" s="1"/>
  <c r="D68" i="2" s="1"/>
  <c r="F68" i="2" s="1"/>
  <c r="G67" i="2"/>
  <c r="L36" i="2"/>
  <c r="M36" i="2" s="1"/>
  <c r="N36" i="2" s="1"/>
  <c r="A135" i="2"/>
  <c r="M75" i="1"/>
  <c r="N76" i="1"/>
  <c r="O75" i="1"/>
  <c r="L76" i="1"/>
  <c r="M76" i="1" s="1"/>
  <c r="A99" i="1"/>
  <c r="F31" i="1"/>
  <c r="H31" i="1" s="1"/>
  <c r="B69" i="2" l="1"/>
  <c r="C69" i="2" s="1"/>
  <c r="D69" i="2" s="1"/>
  <c r="F69" i="2" s="1"/>
  <c r="G68" i="2"/>
  <c r="I37" i="2"/>
  <c r="O36" i="2"/>
  <c r="A136" i="2"/>
  <c r="N77" i="1"/>
  <c r="O76" i="1"/>
  <c r="L77" i="1"/>
  <c r="M77" i="1" s="1"/>
  <c r="I31" i="1"/>
  <c r="B32" i="1" s="1"/>
  <c r="A100" i="1"/>
  <c r="J32" i="1" l="1"/>
  <c r="B70" i="2"/>
  <c r="C70" i="2" s="1"/>
  <c r="D70" i="2" s="1"/>
  <c r="F70" i="2" s="1"/>
  <c r="G69" i="2"/>
  <c r="K37" i="2"/>
  <c r="J37" i="2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N78" i="1"/>
  <c r="O77" i="1"/>
  <c r="L78" i="1"/>
  <c r="M78" i="1" s="1"/>
  <c r="A101" i="1"/>
  <c r="E32" i="1"/>
  <c r="D32" i="1"/>
  <c r="G32" i="1" s="1"/>
  <c r="C32" i="1"/>
  <c r="B71" i="2" l="1"/>
  <c r="C71" i="2" s="1"/>
  <c r="D71" i="2" s="1"/>
  <c r="F71" i="2" s="1"/>
  <c r="G70" i="2"/>
  <c r="L37" i="2"/>
  <c r="M37" i="2" s="1"/>
  <c r="N37" i="2" s="1"/>
  <c r="N79" i="1"/>
  <c r="O78" i="1"/>
  <c r="L79" i="1"/>
  <c r="F32" i="1"/>
  <c r="H32" i="1" s="1"/>
  <c r="B72" i="2" l="1"/>
  <c r="C72" i="2" s="1"/>
  <c r="D72" i="2" s="1"/>
  <c r="F72" i="2" s="1"/>
  <c r="G71" i="2"/>
  <c r="I38" i="2"/>
  <c r="O37" i="2"/>
  <c r="M79" i="1"/>
  <c r="O79" i="1"/>
  <c r="N80" i="1"/>
  <c r="L80" i="1"/>
  <c r="I32" i="1"/>
  <c r="B33" i="1" s="1"/>
  <c r="J33" i="1" l="1"/>
  <c r="B73" i="2"/>
  <c r="C73" i="2" s="1"/>
  <c r="G72" i="2"/>
  <c r="K38" i="2"/>
  <c r="J38" i="2"/>
  <c r="M80" i="1"/>
  <c r="O80" i="1"/>
  <c r="N81" i="1"/>
  <c r="L81" i="1"/>
  <c r="O81" i="1" s="1"/>
  <c r="D33" i="1"/>
  <c r="G33" i="1" s="1"/>
  <c r="E33" i="1"/>
  <c r="C33" i="1"/>
  <c r="D73" i="2" l="1"/>
  <c r="F73" i="2" s="1"/>
  <c r="L38" i="2"/>
  <c r="M38" i="2" s="1"/>
  <c r="N38" i="2" s="1"/>
  <c r="I39" i="2" s="1"/>
  <c r="J39" i="2" s="1"/>
  <c r="M81" i="1"/>
  <c r="N82" i="1"/>
  <c r="L82" i="1"/>
  <c r="F33" i="1"/>
  <c r="H33" i="1" s="1"/>
  <c r="O38" i="2" l="1"/>
  <c r="B74" i="2"/>
  <c r="C74" i="2" s="1"/>
  <c r="D74" i="2" s="1"/>
  <c r="F74" i="2" s="1"/>
  <c r="G73" i="2"/>
  <c r="K39" i="2"/>
  <c r="L39" i="2" s="1"/>
  <c r="M39" i="2" s="1"/>
  <c r="N39" i="2" s="1"/>
  <c r="M82" i="1"/>
  <c r="O82" i="1"/>
  <c r="N83" i="1"/>
  <c r="L83" i="1"/>
  <c r="I33" i="1"/>
  <c r="B34" i="1" s="1"/>
  <c r="J34" i="1" l="1"/>
  <c r="B75" i="2"/>
  <c r="C75" i="2" s="1"/>
  <c r="D75" i="2" s="1"/>
  <c r="F75" i="2" s="1"/>
  <c r="G74" i="2"/>
  <c r="I40" i="2"/>
  <c r="O39" i="2"/>
  <c r="M83" i="1"/>
  <c r="O83" i="1"/>
  <c r="N84" i="1"/>
  <c r="L84" i="1"/>
  <c r="O84" i="1" s="1"/>
  <c r="D34" i="1"/>
  <c r="G34" i="1" s="1"/>
  <c r="E34" i="1"/>
  <c r="C34" i="1"/>
  <c r="B76" i="2" l="1"/>
  <c r="C76" i="2" s="1"/>
  <c r="D76" i="2" s="1"/>
  <c r="F76" i="2" s="1"/>
  <c r="G75" i="2"/>
  <c r="K40" i="2"/>
  <c r="J40" i="2"/>
  <c r="M84" i="1"/>
  <c r="N85" i="1"/>
  <c r="L85" i="1"/>
  <c r="F34" i="1"/>
  <c r="H34" i="1" s="1"/>
  <c r="B77" i="2" l="1"/>
  <c r="C77" i="2" s="1"/>
  <c r="D77" i="2" s="1"/>
  <c r="F77" i="2" s="1"/>
  <c r="G76" i="2"/>
  <c r="L40" i="2"/>
  <c r="M40" i="2" s="1"/>
  <c r="N40" i="2" s="1"/>
  <c r="M85" i="1"/>
  <c r="O85" i="1"/>
  <c r="N86" i="1"/>
  <c r="L86" i="1"/>
  <c r="I34" i="1"/>
  <c r="B35" i="1" s="1"/>
  <c r="J35" i="1" l="1"/>
  <c r="B78" i="2"/>
  <c r="C78" i="2" s="1"/>
  <c r="D78" i="2" s="1"/>
  <c r="F78" i="2" s="1"/>
  <c r="G77" i="2"/>
  <c r="I41" i="2"/>
  <c r="O40" i="2"/>
  <c r="M86" i="1"/>
  <c r="O86" i="1"/>
  <c r="N87" i="1"/>
  <c r="L87" i="1"/>
  <c r="E35" i="1"/>
  <c r="D35" i="1"/>
  <c r="G35" i="1" s="1"/>
  <c r="C35" i="1"/>
  <c r="B79" i="2" l="1"/>
  <c r="C79" i="2" s="1"/>
  <c r="D79" i="2" s="1"/>
  <c r="F79" i="2" s="1"/>
  <c r="G78" i="2"/>
  <c r="K41" i="2"/>
  <c r="J41" i="2"/>
  <c r="M87" i="1"/>
  <c r="O87" i="1"/>
  <c r="N88" i="1"/>
  <c r="L88" i="1"/>
  <c r="F35" i="1"/>
  <c r="H35" i="1" s="1"/>
  <c r="B80" i="2" l="1"/>
  <c r="C80" i="2" s="1"/>
  <c r="D80" i="2" s="1"/>
  <c r="F80" i="2" s="1"/>
  <c r="G79" i="2"/>
  <c r="L41" i="2"/>
  <c r="M41" i="2" s="1"/>
  <c r="N41" i="2" s="1"/>
  <c r="M88" i="1"/>
  <c r="O88" i="1"/>
  <c r="N89" i="1"/>
  <c r="L89" i="1"/>
  <c r="I35" i="1"/>
  <c r="B36" i="1" s="1"/>
  <c r="J36" i="1" l="1"/>
  <c r="B81" i="2"/>
  <c r="C81" i="2" s="1"/>
  <c r="D81" i="2" s="1"/>
  <c r="F81" i="2" s="1"/>
  <c r="G80" i="2"/>
  <c r="I42" i="2"/>
  <c r="O41" i="2"/>
  <c r="M89" i="1"/>
  <c r="O89" i="1"/>
  <c r="N90" i="1"/>
  <c r="L90" i="1"/>
  <c r="E36" i="1"/>
  <c r="D36" i="1"/>
  <c r="G36" i="1" s="1"/>
  <c r="C36" i="1"/>
  <c r="B82" i="2" l="1"/>
  <c r="C82" i="2" s="1"/>
  <c r="D82" i="2" s="1"/>
  <c r="F82" i="2" s="1"/>
  <c r="G81" i="2"/>
  <c r="K42" i="2"/>
  <c r="J42" i="2"/>
  <c r="M90" i="1"/>
  <c r="O90" i="1"/>
  <c r="N91" i="1"/>
  <c r="L91" i="1"/>
  <c r="F36" i="1"/>
  <c r="H36" i="1" s="1"/>
  <c r="B83" i="2" l="1"/>
  <c r="C83" i="2" s="1"/>
  <c r="D83" i="2" s="1"/>
  <c r="F83" i="2" s="1"/>
  <c r="G82" i="2"/>
  <c r="L42" i="2"/>
  <c r="M42" i="2" s="1"/>
  <c r="N42" i="2" s="1"/>
  <c r="M91" i="1"/>
  <c r="O91" i="1"/>
  <c r="N92" i="1"/>
  <c r="L92" i="1"/>
  <c r="I36" i="1"/>
  <c r="B37" i="1" s="1"/>
  <c r="J37" i="1" l="1"/>
  <c r="B84" i="2"/>
  <c r="C84" i="2" s="1"/>
  <c r="D84" i="2" s="1"/>
  <c r="F84" i="2" s="1"/>
  <c r="G83" i="2"/>
  <c r="I43" i="2"/>
  <c r="O42" i="2"/>
  <c r="M92" i="1"/>
  <c r="O92" i="1"/>
  <c r="N93" i="1"/>
  <c r="L93" i="1"/>
  <c r="E37" i="1"/>
  <c r="D37" i="1"/>
  <c r="G37" i="1" s="1"/>
  <c r="C37" i="1"/>
  <c r="B85" i="2" l="1"/>
  <c r="C85" i="2" s="1"/>
  <c r="G84" i="2"/>
  <c r="K43" i="2"/>
  <c r="J43" i="2"/>
  <c r="M93" i="1"/>
  <c r="O93" i="1"/>
  <c r="N94" i="1"/>
  <c r="L94" i="1"/>
  <c r="F37" i="1"/>
  <c r="H37" i="1" s="1"/>
  <c r="D85" i="2" l="1"/>
  <c r="F85" i="2" s="1"/>
  <c r="L43" i="2"/>
  <c r="M43" i="2" s="1"/>
  <c r="N43" i="2" s="1"/>
  <c r="M94" i="1"/>
  <c r="O94" i="1"/>
  <c r="N95" i="1"/>
  <c r="L95" i="1"/>
  <c r="I37" i="1"/>
  <c r="B38" i="1" s="1"/>
  <c r="J38" i="1" l="1"/>
  <c r="B86" i="2"/>
  <c r="C86" i="2" s="1"/>
  <c r="D86" i="2" s="1"/>
  <c r="F86" i="2" s="1"/>
  <c r="G85" i="2"/>
  <c r="I44" i="2"/>
  <c r="O43" i="2"/>
  <c r="M95" i="1"/>
  <c r="O95" i="1"/>
  <c r="N96" i="1"/>
  <c r="L96" i="1"/>
  <c r="E38" i="1"/>
  <c r="D38" i="1"/>
  <c r="G38" i="1" s="1"/>
  <c r="C38" i="1"/>
  <c r="B87" i="2" l="1"/>
  <c r="C87" i="2" s="1"/>
  <c r="D87" i="2" s="1"/>
  <c r="F87" i="2" s="1"/>
  <c r="G86" i="2"/>
  <c r="K44" i="2"/>
  <c r="J44" i="2"/>
  <c r="M96" i="1"/>
  <c r="O96" i="1"/>
  <c r="N97" i="1"/>
  <c r="L97" i="1"/>
  <c r="F38" i="1"/>
  <c r="H38" i="1" s="1"/>
  <c r="B88" i="2" l="1"/>
  <c r="C88" i="2" s="1"/>
  <c r="D88" i="2" s="1"/>
  <c r="F88" i="2" s="1"/>
  <c r="G87" i="2"/>
  <c r="L44" i="2"/>
  <c r="M44" i="2" s="1"/>
  <c r="N44" i="2" s="1"/>
  <c r="M97" i="1"/>
  <c r="O97" i="1"/>
  <c r="N98" i="1"/>
  <c r="L98" i="1"/>
  <c r="I38" i="1"/>
  <c r="B39" i="1" s="1"/>
  <c r="J39" i="1" l="1"/>
  <c r="B89" i="2"/>
  <c r="C89" i="2" s="1"/>
  <c r="D89" i="2" s="1"/>
  <c r="F89" i="2" s="1"/>
  <c r="G88" i="2"/>
  <c r="I45" i="2"/>
  <c r="O44" i="2"/>
  <c r="M98" i="1"/>
  <c r="O98" i="1"/>
  <c r="N99" i="1"/>
  <c r="L99" i="1"/>
  <c r="D39" i="1"/>
  <c r="G39" i="1" s="1"/>
  <c r="E39" i="1"/>
  <c r="C39" i="1"/>
  <c r="B90" i="2" l="1"/>
  <c r="C90" i="2" s="1"/>
  <c r="D90" i="2" s="1"/>
  <c r="F90" i="2" s="1"/>
  <c r="G89" i="2"/>
  <c r="K45" i="2"/>
  <c r="J45" i="2"/>
  <c r="A159" i="2"/>
  <c r="M99" i="1"/>
  <c r="O99" i="1"/>
  <c r="N100" i="1"/>
  <c r="L100" i="1"/>
  <c r="F39" i="1"/>
  <c r="H39" i="1" s="1"/>
  <c r="B91" i="2" l="1"/>
  <c r="C91" i="2" s="1"/>
  <c r="D91" i="2" s="1"/>
  <c r="F91" i="2" s="1"/>
  <c r="G90" i="2"/>
  <c r="L45" i="2"/>
  <c r="M45" i="2" s="1"/>
  <c r="N45" i="2" s="1"/>
  <c r="I46" i="2" s="1"/>
  <c r="A160" i="2"/>
  <c r="M100" i="1"/>
  <c r="O100" i="1"/>
  <c r="N101" i="1"/>
  <c r="L101" i="1"/>
  <c r="I39" i="1"/>
  <c r="B40" i="1" s="1"/>
  <c r="J40" i="1" l="1"/>
  <c r="B92" i="2"/>
  <c r="C92" i="2" s="1"/>
  <c r="D92" i="2" s="1"/>
  <c r="F92" i="2" s="1"/>
  <c r="G91" i="2"/>
  <c r="O45" i="2"/>
  <c r="K46" i="2"/>
  <c r="J46" i="2"/>
  <c r="A161" i="2"/>
  <c r="M101" i="1"/>
  <c r="O101" i="1"/>
  <c r="E40" i="1"/>
  <c r="D40" i="1"/>
  <c r="G40" i="1" s="1"/>
  <c r="C40" i="1"/>
  <c r="L46" i="2" l="1"/>
  <c r="M46" i="2" s="1"/>
  <c r="N46" i="2" s="1"/>
  <c r="I47" i="2" s="1"/>
  <c r="B93" i="2"/>
  <c r="C93" i="2" s="1"/>
  <c r="D93" i="2" s="1"/>
  <c r="F93" i="2" s="1"/>
  <c r="G92" i="2"/>
  <c r="O46" i="2"/>
  <c r="A162" i="2"/>
  <c r="F40" i="1"/>
  <c r="H40" i="1" s="1"/>
  <c r="B94" i="2" l="1"/>
  <c r="C94" i="2" s="1"/>
  <c r="D94" i="2" s="1"/>
  <c r="F94" i="2" s="1"/>
  <c r="G93" i="2"/>
  <c r="K47" i="2"/>
  <c r="J47" i="2"/>
  <c r="A163" i="2"/>
  <c r="I40" i="1"/>
  <c r="B41" i="1" s="1"/>
  <c r="J41" i="1" l="1"/>
  <c r="B95" i="2"/>
  <c r="C95" i="2" s="1"/>
  <c r="D95" i="2" s="1"/>
  <c r="F95" i="2" s="1"/>
  <c r="G94" i="2"/>
  <c r="L47" i="2"/>
  <c r="M47" i="2" s="1"/>
  <c r="N47" i="2" s="1"/>
  <c r="A164" i="2"/>
  <c r="D41" i="1"/>
  <c r="G41" i="1" s="1"/>
  <c r="E41" i="1"/>
  <c r="C41" i="1"/>
  <c r="B96" i="2" l="1"/>
  <c r="C96" i="2" s="1"/>
  <c r="D96" i="2" s="1"/>
  <c r="F96" i="2" s="1"/>
  <c r="G95" i="2"/>
  <c r="I48" i="2"/>
  <c r="O47" i="2"/>
  <c r="A165" i="2"/>
  <c r="F41" i="1"/>
  <c r="H41" i="1" s="1"/>
  <c r="B97" i="2" l="1"/>
  <c r="C97" i="2" s="1"/>
  <c r="D97" i="2" s="1"/>
  <c r="F97" i="2" s="1"/>
  <c r="G96" i="2"/>
  <c r="K48" i="2"/>
  <c r="J48" i="2"/>
  <c r="A166" i="2"/>
  <c r="I41" i="1"/>
  <c r="B42" i="1" s="1"/>
  <c r="J42" i="1" l="1"/>
  <c r="B98" i="2"/>
  <c r="C98" i="2" s="1"/>
  <c r="D98" i="2" s="1"/>
  <c r="F98" i="2" s="1"/>
  <c r="G97" i="2"/>
  <c r="L48" i="2"/>
  <c r="M48" i="2" s="1"/>
  <c r="N48" i="2" s="1"/>
  <c r="A167" i="2"/>
  <c r="E42" i="1"/>
  <c r="D42" i="1"/>
  <c r="G42" i="1" s="1"/>
  <c r="C42" i="1"/>
  <c r="B99" i="2" l="1"/>
  <c r="C99" i="2" s="1"/>
  <c r="D99" i="2" s="1"/>
  <c r="F99" i="2" s="1"/>
  <c r="G98" i="2"/>
  <c r="I49" i="2"/>
  <c r="O48" i="2"/>
  <c r="A168" i="2"/>
  <c r="F42" i="1"/>
  <c r="H42" i="1" s="1"/>
  <c r="B100" i="2" l="1"/>
  <c r="C100" i="2" s="1"/>
  <c r="D100" i="2" s="1"/>
  <c r="F100" i="2" s="1"/>
  <c r="G99" i="2"/>
  <c r="K49" i="2"/>
  <c r="J49" i="2"/>
  <c r="A169" i="2"/>
  <c r="I42" i="1"/>
  <c r="B43" i="1" s="1"/>
  <c r="J43" i="1" l="1"/>
  <c r="B101" i="2"/>
  <c r="C101" i="2" s="1"/>
  <c r="D101" i="2" s="1"/>
  <c r="F101" i="2" s="1"/>
  <c r="G100" i="2"/>
  <c r="L49" i="2"/>
  <c r="M49" i="2" s="1"/>
  <c r="N49" i="2" s="1"/>
  <c r="A170" i="2"/>
  <c r="E43" i="1"/>
  <c r="D43" i="1"/>
  <c r="G43" i="1" s="1"/>
  <c r="C43" i="1"/>
  <c r="B102" i="2" l="1"/>
  <c r="C102" i="2" s="1"/>
  <c r="D102" i="2" s="1"/>
  <c r="F102" i="2" s="1"/>
  <c r="G101" i="2"/>
  <c r="I50" i="2"/>
  <c r="O49" i="2"/>
  <c r="A171" i="2"/>
  <c r="F43" i="1"/>
  <c r="H43" i="1" s="1"/>
  <c r="B103" i="2" l="1"/>
  <c r="C103" i="2" s="1"/>
  <c r="D103" i="2" s="1"/>
  <c r="F103" i="2" s="1"/>
  <c r="G102" i="2"/>
  <c r="K50" i="2"/>
  <c r="J50" i="2"/>
  <c r="I43" i="1"/>
  <c r="B44" i="1" s="1"/>
  <c r="J44" i="1" l="1"/>
  <c r="B104" i="2"/>
  <c r="C104" i="2" s="1"/>
  <c r="D104" i="2" s="1"/>
  <c r="F104" i="2" s="1"/>
  <c r="G103" i="2"/>
  <c r="L50" i="2"/>
  <c r="M50" i="2" s="1"/>
  <c r="N50" i="2" s="1"/>
  <c r="A173" i="2"/>
  <c r="E44" i="1"/>
  <c r="D44" i="1"/>
  <c r="G44" i="1" s="1"/>
  <c r="C44" i="1"/>
  <c r="B105" i="2" l="1"/>
  <c r="C105" i="2" s="1"/>
  <c r="D105" i="2" s="1"/>
  <c r="F105" i="2" s="1"/>
  <c r="G104" i="2"/>
  <c r="I51" i="2"/>
  <c r="O50" i="2"/>
  <c r="A174" i="2"/>
  <c r="F44" i="1"/>
  <c r="H44" i="1" s="1"/>
  <c r="B106" i="2" l="1"/>
  <c r="C106" i="2" s="1"/>
  <c r="D106" i="2" s="1"/>
  <c r="F106" i="2" s="1"/>
  <c r="G105" i="2"/>
  <c r="K51" i="2"/>
  <c r="J51" i="2"/>
  <c r="A175" i="2"/>
  <c r="I44" i="1"/>
  <c r="B45" i="1" s="1"/>
  <c r="J45" i="1" l="1"/>
  <c r="B107" i="2"/>
  <c r="C107" i="2" s="1"/>
  <c r="D107" i="2" s="1"/>
  <c r="F107" i="2" s="1"/>
  <c r="G106" i="2"/>
  <c r="L51" i="2"/>
  <c r="M51" i="2" s="1"/>
  <c r="N51" i="2" s="1"/>
  <c r="A176" i="2"/>
  <c r="D45" i="1"/>
  <c r="G45" i="1" s="1"/>
  <c r="E45" i="1"/>
  <c r="C45" i="1"/>
  <c r="B108" i="2" l="1"/>
  <c r="C108" i="2" s="1"/>
  <c r="D108" i="2" s="1"/>
  <c r="F108" i="2" s="1"/>
  <c r="G107" i="2"/>
  <c r="I52" i="2"/>
  <c r="O51" i="2"/>
  <c r="A177" i="2"/>
  <c r="F45" i="1"/>
  <c r="H45" i="1" s="1"/>
  <c r="B109" i="2" l="1"/>
  <c r="C109" i="2" s="1"/>
  <c r="D109" i="2" s="1"/>
  <c r="F109" i="2" s="1"/>
  <c r="G108" i="2"/>
  <c r="K52" i="2"/>
  <c r="J52" i="2"/>
  <c r="A178" i="2"/>
  <c r="I45" i="1"/>
  <c r="B46" i="1" s="1"/>
  <c r="J46" i="1" l="1"/>
  <c r="B110" i="2"/>
  <c r="C110" i="2" s="1"/>
  <c r="D110" i="2" s="1"/>
  <c r="F110" i="2" s="1"/>
  <c r="G109" i="2"/>
  <c r="L52" i="2"/>
  <c r="M52" i="2" s="1"/>
  <c r="N52" i="2" s="1"/>
  <c r="A179" i="2"/>
  <c r="E46" i="1"/>
  <c r="D46" i="1"/>
  <c r="G46" i="1" s="1"/>
  <c r="C46" i="1"/>
  <c r="B111" i="2" l="1"/>
  <c r="C111" i="2" s="1"/>
  <c r="D111" i="2" s="1"/>
  <c r="F111" i="2" s="1"/>
  <c r="G110" i="2"/>
  <c r="I53" i="2"/>
  <c r="O52" i="2"/>
  <c r="A180" i="2"/>
  <c r="F46" i="1"/>
  <c r="H46" i="1" s="1"/>
  <c r="B112" i="2" l="1"/>
  <c r="C112" i="2" s="1"/>
  <c r="D112" i="2" s="1"/>
  <c r="F112" i="2" s="1"/>
  <c r="G111" i="2"/>
  <c r="K53" i="2"/>
  <c r="J53" i="2"/>
  <c r="A181" i="2"/>
  <c r="I46" i="1"/>
  <c r="B47" i="1" s="1"/>
  <c r="J47" i="1" l="1"/>
  <c r="B113" i="2"/>
  <c r="C113" i="2" s="1"/>
  <c r="D113" i="2" s="1"/>
  <c r="F113" i="2" s="1"/>
  <c r="G112" i="2"/>
  <c r="L53" i="2"/>
  <c r="M53" i="2" s="1"/>
  <c r="N53" i="2" s="1"/>
  <c r="A182" i="2"/>
  <c r="E47" i="1"/>
  <c r="D47" i="1"/>
  <c r="G47" i="1" s="1"/>
  <c r="C47" i="1"/>
  <c r="B114" i="2" l="1"/>
  <c r="C114" i="2" s="1"/>
  <c r="D114" i="2" s="1"/>
  <c r="F114" i="2" s="1"/>
  <c r="G113" i="2"/>
  <c r="I54" i="2"/>
  <c r="O53" i="2"/>
  <c r="A183" i="2"/>
  <c r="F47" i="1"/>
  <c r="H47" i="1" s="1"/>
  <c r="B115" i="2" l="1"/>
  <c r="C115" i="2" s="1"/>
  <c r="D115" i="2" s="1"/>
  <c r="F115" i="2" s="1"/>
  <c r="G114" i="2"/>
  <c r="K54" i="2"/>
  <c r="J54" i="2"/>
  <c r="A184" i="2"/>
  <c r="I47" i="1"/>
  <c r="B48" i="1" s="1"/>
  <c r="J48" i="1" l="1"/>
  <c r="B116" i="2"/>
  <c r="C116" i="2" s="1"/>
  <c r="D116" i="2" s="1"/>
  <c r="F116" i="2" s="1"/>
  <c r="G115" i="2"/>
  <c r="L54" i="2"/>
  <c r="M54" i="2" s="1"/>
  <c r="N54" i="2" s="1"/>
  <c r="A185" i="2"/>
  <c r="D48" i="1"/>
  <c r="G48" i="1" s="1"/>
  <c r="E48" i="1"/>
  <c r="C48" i="1"/>
  <c r="B117" i="2" l="1"/>
  <c r="C117" i="2" s="1"/>
  <c r="D117" i="2" s="1"/>
  <c r="F117" i="2" s="1"/>
  <c r="G116" i="2"/>
  <c r="I55" i="2"/>
  <c r="O54" i="2"/>
  <c r="A186" i="2"/>
  <c r="F48" i="1"/>
  <c r="H48" i="1" s="1"/>
  <c r="B118" i="2" l="1"/>
  <c r="C118" i="2" s="1"/>
  <c r="D118" i="2" s="1"/>
  <c r="F118" i="2" s="1"/>
  <c r="G117" i="2"/>
  <c r="K55" i="2"/>
  <c r="J55" i="2"/>
  <c r="A187" i="2"/>
  <c r="I48" i="1"/>
  <c r="B49" i="1" s="1"/>
  <c r="J49" i="1" l="1"/>
  <c r="B119" i="2"/>
  <c r="C119" i="2" s="1"/>
  <c r="D119" i="2" s="1"/>
  <c r="F119" i="2" s="1"/>
  <c r="G118" i="2"/>
  <c r="L55" i="2"/>
  <c r="M55" i="2" s="1"/>
  <c r="N55" i="2" s="1"/>
  <c r="A188" i="2"/>
  <c r="D49" i="1"/>
  <c r="G49" i="1" s="1"/>
  <c r="E49" i="1"/>
  <c r="C49" i="1"/>
  <c r="B120" i="2" l="1"/>
  <c r="C120" i="2" s="1"/>
  <c r="D120" i="2" s="1"/>
  <c r="F120" i="2" s="1"/>
  <c r="G119" i="2"/>
  <c r="I56" i="2"/>
  <c r="O55" i="2"/>
  <c r="A189" i="2"/>
  <c r="F49" i="1"/>
  <c r="H49" i="1" s="1"/>
  <c r="B121" i="2" l="1"/>
  <c r="C121" i="2" s="1"/>
  <c r="D121" i="2" s="1"/>
  <c r="F121" i="2" s="1"/>
  <c r="G120" i="2"/>
  <c r="K56" i="2"/>
  <c r="J56" i="2"/>
  <c r="A190" i="2"/>
  <c r="I49" i="1"/>
  <c r="B50" i="1" s="1"/>
  <c r="J50" i="1" l="1"/>
  <c r="B122" i="2"/>
  <c r="C122" i="2" s="1"/>
  <c r="D122" i="2" s="1"/>
  <c r="F122" i="2" s="1"/>
  <c r="G121" i="2"/>
  <c r="L56" i="2"/>
  <c r="M56" i="2" s="1"/>
  <c r="N56" i="2" s="1"/>
  <c r="A191" i="2"/>
  <c r="E50" i="1"/>
  <c r="D50" i="1"/>
  <c r="G50" i="1" s="1"/>
  <c r="C50" i="1"/>
  <c r="B123" i="2" l="1"/>
  <c r="C123" i="2" s="1"/>
  <c r="D123" i="2" s="1"/>
  <c r="F123" i="2" s="1"/>
  <c r="G122" i="2"/>
  <c r="I57" i="2"/>
  <c r="O56" i="2"/>
  <c r="A192" i="2"/>
  <c r="F50" i="1"/>
  <c r="H50" i="1" s="1"/>
  <c r="B124" i="2" l="1"/>
  <c r="C124" i="2" s="1"/>
  <c r="D124" i="2" s="1"/>
  <c r="F124" i="2" s="1"/>
  <c r="G123" i="2"/>
  <c r="K57" i="2"/>
  <c r="J57" i="2"/>
  <c r="A193" i="2"/>
  <c r="I50" i="1"/>
  <c r="B51" i="1" s="1"/>
  <c r="J51" i="1" l="1"/>
  <c r="B125" i="2"/>
  <c r="C125" i="2" s="1"/>
  <c r="D125" i="2" s="1"/>
  <c r="F125" i="2" s="1"/>
  <c r="G124" i="2"/>
  <c r="L57" i="2"/>
  <c r="M57" i="2" s="1"/>
  <c r="N57" i="2" s="1"/>
  <c r="A194" i="2"/>
  <c r="E51" i="1"/>
  <c r="D51" i="1"/>
  <c r="G51" i="1" s="1"/>
  <c r="C51" i="1"/>
  <c r="B126" i="2" l="1"/>
  <c r="C126" i="2" s="1"/>
  <c r="D126" i="2" s="1"/>
  <c r="F126" i="2" s="1"/>
  <c r="G125" i="2"/>
  <c r="I58" i="2"/>
  <c r="O57" i="2"/>
  <c r="A195" i="2"/>
  <c r="F51" i="1"/>
  <c r="H51" i="1" s="1"/>
  <c r="B127" i="2" l="1"/>
  <c r="C127" i="2" s="1"/>
  <c r="G126" i="2"/>
  <c r="K58" i="2"/>
  <c r="J58" i="2"/>
  <c r="A196" i="2"/>
  <c r="I51" i="1"/>
  <c r="B52" i="1" s="1"/>
  <c r="J52" i="1" l="1"/>
  <c r="D127" i="2"/>
  <c r="F127" i="2" s="1"/>
  <c r="L58" i="2"/>
  <c r="M58" i="2" s="1"/>
  <c r="N58" i="2" s="1"/>
  <c r="A197" i="2"/>
  <c r="D52" i="1"/>
  <c r="G52" i="1" s="1"/>
  <c r="E52" i="1"/>
  <c r="C52" i="1"/>
  <c r="B128" i="2" l="1"/>
  <c r="C128" i="2" s="1"/>
  <c r="D128" i="2" s="1"/>
  <c r="F128" i="2" s="1"/>
  <c r="G127" i="2"/>
  <c r="I59" i="2"/>
  <c r="O58" i="2"/>
  <c r="A198" i="2"/>
  <c r="F52" i="1"/>
  <c r="H52" i="1" s="1"/>
  <c r="B129" i="2" l="1"/>
  <c r="C129" i="2" s="1"/>
  <c r="D129" i="2" s="1"/>
  <c r="F129" i="2" s="1"/>
  <c r="G128" i="2"/>
  <c r="K59" i="2"/>
  <c r="J59" i="2"/>
  <c r="A199" i="2"/>
  <c r="I52" i="1"/>
  <c r="B53" i="1" s="1"/>
  <c r="J53" i="1" l="1"/>
  <c r="B130" i="2"/>
  <c r="C130" i="2" s="1"/>
  <c r="D130" i="2" s="1"/>
  <c r="F130" i="2" s="1"/>
  <c r="G129" i="2"/>
  <c r="L59" i="2"/>
  <c r="M59" i="2" s="1"/>
  <c r="N59" i="2" s="1"/>
  <c r="A200" i="2"/>
  <c r="D53" i="1"/>
  <c r="G53" i="1" s="1"/>
  <c r="E53" i="1"/>
  <c r="C53" i="1"/>
  <c r="B131" i="2" l="1"/>
  <c r="C131" i="2" s="1"/>
  <c r="D131" i="2" s="1"/>
  <c r="F131" i="2" s="1"/>
  <c r="G130" i="2"/>
  <c r="I60" i="2"/>
  <c r="O59" i="2"/>
  <c r="A201" i="2"/>
  <c r="F53" i="1"/>
  <c r="H53" i="1" s="1"/>
  <c r="B132" i="2" l="1"/>
  <c r="C132" i="2" s="1"/>
  <c r="D132" i="2" s="1"/>
  <c r="F132" i="2" s="1"/>
  <c r="G131" i="2"/>
  <c r="K60" i="2"/>
  <c r="J60" i="2"/>
  <c r="A202" i="2"/>
  <c r="I53" i="1"/>
  <c r="B54" i="1" s="1"/>
  <c r="J54" i="1" l="1"/>
  <c r="B133" i="2"/>
  <c r="C133" i="2" s="1"/>
  <c r="D133" i="2" s="1"/>
  <c r="F133" i="2" s="1"/>
  <c r="G132" i="2"/>
  <c r="L60" i="2"/>
  <c r="M60" i="2" s="1"/>
  <c r="N60" i="2" s="1"/>
  <c r="A203" i="2"/>
  <c r="D54" i="1"/>
  <c r="G54" i="1" s="1"/>
  <c r="E54" i="1"/>
  <c r="C54" i="1"/>
  <c r="B134" i="2" l="1"/>
  <c r="C134" i="2" s="1"/>
  <c r="D134" i="2" s="1"/>
  <c r="F134" i="2" s="1"/>
  <c r="G133" i="2"/>
  <c r="I61" i="2"/>
  <c r="O60" i="2"/>
  <c r="A204" i="2"/>
  <c r="F54" i="1"/>
  <c r="H54" i="1" s="1"/>
  <c r="B135" i="2" l="1"/>
  <c r="C135" i="2" s="1"/>
  <c r="D135" i="2" s="1"/>
  <c r="F135" i="2" s="1"/>
  <c r="G134" i="2"/>
  <c r="K61" i="2"/>
  <c r="J61" i="2"/>
  <c r="A205" i="2"/>
  <c r="I54" i="1"/>
  <c r="B55" i="1" s="1"/>
  <c r="J55" i="1" l="1"/>
  <c r="B136" i="2"/>
  <c r="C136" i="2" s="1"/>
  <c r="D136" i="2" s="1"/>
  <c r="F136" i="2" s="1"/>
  <c r="G135" i="2"/>
  <c r="L61" i="2"/>
  <c r="M61" i="2" s="1"/>
  <c r="N61" i="2" s="1"/>
  <c r="A206" i="2"/>
  <c r="E55" i="1"/>
  <c r="D55" i="1"/>
  <c r="G55" i="1" s="1"/>
  <c r="C55" i="1"/>
  <c r="B137" i="2" l="1"/>
  <c r="C137" i="2" s="1"/>
  <c r="D137" i="2" s="1"/>
  <c r="F137" i="2" s="1"/>
  <c r="G136" i="2"/>
  <c r="I62" i="2"/>
  <c r="O61" i="2"/>
  <c r="A207" i="2"/>
  <c r="F55" i="1"/>
  <c r="H55" i="1" s="1"/>
  <c r="B138" i="2" l="1"/>
  <c r="C138" i="2" s="1"/>
  <c r="D138" i="2" s="1"/>
  <c r="F138" i="2" s="1"/>
  <c r="G137" i="2"/>
  <c r="K62" i="2"/>
  <c r="J62" i="2"/>
  <c r="A208" i="2"/>
  <c r="I55" i="1"/>
  <c r="B56" i="1" s="1"/>
  <c r="J56" i="1" l="1"/>
  <c r="B139" i="2"/>
  <c r="C139" i="2" s="1"/>
  <c r="D139" i="2" s="1"/>
  <c r="F139" i="2" s="1"/>
  <c r="G138" i="2"/>
  <c r="L62" i="2"/>
  <c r="M62" i="2" s="1"/>
  <c r="N62" i="2" s="1"/>
  <c r="A209" i="2"/>
  <c r="D56" i="1"/>
  <c r="G56" i="1" s="1"/>
  <c r="E56" i="1"/>
  <c r="C56" i="1"/>
  <c r="B140" i="2" l="1"/>
  <c r="C140" i="2" s="1"/>
  <c r="D140" i="2" s="1"/>
  <c r="F140" i="2" s="1"/>
  <c r="G139" i="2"/>
  <c r="I63" i="2"/>
  <c r="O62" i="2"/>
  <c r="A210" i="2"/>
  <c r="F56" i="1"/>
  <c r="H56" i="1" s="1"/>
  <c r="B141" i="2" l="1"/>
  <c r="C141" i="2" s="1"/>
  <c r="D141" i="2" s="1"/>
  <c r="F141" i="2" s="1"/>
  <c r="G140" i="2"/>
  <c r="K63" i="2"/>
  <c r="J63" i="2"/>
  <c r="A211" i="2"/>
  <c r="I56" i="1"/>
  <c r="B57" i="1" s="1"/>
  <c r="J57" i="1" l="1"/>
  <c r="B142" i="2"/>
  <c r="C142" i="2" s="1"/>
  <c r="D142" i="2" s="1"/>
  <c r="F142" i="2" s="1"/>
  <c r="G141" i="2"/>
  <c r="L63" i="2"/>
  <c r="M63" i="2" s="1"/>
  <c r="N63" i="2" s="1"/>
  <c r="A212" i="2"/>
  <c r="E57" i="1"/>
  <c r="D57" i="1"/>
  <c r="G57" i="1" s="1"/>
  <c r="C57" i="1"/>
  <c r="B143" i="2" l="1"/>
  <c r="C143" i="2" s="1"/>
  <c r="D143" i="2" s="1"/>
  <c r="F143" i="2" s="1"/>
  <c r="G142" i="2"/>
  <c r="I64" i="2"/>
  <c r="O63" i="2"/>
  <c r="A213" i="2"/>
  <c r="F57" i="1"/>
  <c r="H57" i="1" s="1"/>
  <c r="B144" i="2" l="1"/>
  <c r="C144" i="2" s="1"/>
  <c r="D144" i="2" s="1"/>
  <c r="F144" i="2" s="1"/>
  <c r="G143" i="2"/>
  <c r="K64" i="2"/>
  <c r="J64" i="2"/>
  <c r="A214" i="2"/>
  <c r="I57" i="1"/>
  <c r="B58" i="1" s="1"/>
  <c r="J58" i="1" l="1"/>
  <c r="B145" i="2"/>
  <c r="C145" i="2" s="1"/>
  <c r="D145" i="2" s="1"/>
  <c r="F145" i="2" s="1"/>
  <c r="G144" i="2"/>
  <c r="L64" i="2"/>
  <c r="M64" i="2" s="1"/>
  <c r="N64" i="2" s="1"/>
  <c r="A215" i="2"/>
  <c r="E58" i="1"/>
  <c r="D58" i="1"/>
  <c r="G58" i="1" s="1"/>
  <c r="C58" i="1"/>
  <c r="B146" i="2" l="1"/>
  <c r="C146" i="2" s="1"/>
  <c r="D146" i="2" s="1"/>
  <c r="F146" i="2" s="1"/>
  <c r="G145" i="2"/>
  <c r="I65" i="2"/>
  <c r="O64" i="2"/>
  <c r="A216" i="2"/>
  <c r="F58" i="1"/>
  <c r="H58" i="1" s="1"/>
  <c r="B147" i="2" l="1"/>
  <c r="C147" i="2" s="1"/>
  <c r="D147" i="2" s="1"/>
  <c r="F147" i="2" s="1"/>
  <c r="G146" i="2"/>
  <c r="K65" i="2"/>
  <c r="J65" i="2"/>
  <c r="A217" i="2"/>
  <c r="I58" i="1"/>
  <c r="B59" i="1" s="1"/>
  <c r="J59" i="1" l="1"/>
  <c r="B148" i="2"/>
  <c r="C148" i="2" s="1"/>
  <c r="D148" i="2" s="1"/>
  <c r="F148" i="2" s="1"/>
  <c r="G147" i="2"/>
  <c r="L65" i="2"/>
  <c r="M65" i="2" s="1"/>
  <c r="N65" i="2" s="1"/>
  <c r="I66" i="2" s="1"/>
  <c r="A218" i="2"/>
  <c r="D59" i="1"/>
  <c r="G59" i="1" s="1"/>
  <c r="E59" i="1"/>
  <c r="C59" i="1"/>
  <c r="B149" i="2" l="1"/>
  <c r="C149" i="2" s="1"/>
  <c r="D149" i="2" s="1"/>
  <c r="F149" i="2" s="1"/>
  <c r="G148" i="2"/>
  <c r="O65" i="2"/>
  <c r="K66" i="2"/>
  <c r="J66" i="2"/>
  <c r="A219" i="2"/>
  <c r="F59" i="1"/>
  <c r="H59" i="1" s="1"/>
  <c r="B150" i="2" l="1"/>
  <c r="C150" i="2" s="1"/>
  <c r="D150" i="2" s="1"/>
  <c r="F150" i="2" s="1"/>
  <c r="G149" i="2"/>
  <c r="L66" i="2"/>
  <c r="M66" i="2" s="1"/>
  <c r="N66" i="2" s="1"/>
  <c r="I67" i="2" s="1"/>
  <c r="A220" i="2"/>
  <c r="I59" i="1"/>
  <c r="B60" i="1" s="1"/>
  <c r="J60" i="1" l="1"/>
  <c r="B151" i="2"/>
  <c r="C151" i="2" s="1"/>
  <c r="D151" i="2" s="1"/>
  <c r="F151" i="2" s="1"/>
  <c r="G150" i="2"/>
  <c r="O66" i="2"/>
  <c r="K67" i="2"/>
  <c r="J67" i="2"/>
  <c r="A221" i="2"/>
  <c r="E60" i="1"/>
  <c r="D60" i="1"/>
  <c r="G60" i="1" s="1"/>
  <c r="C60" i="1"/>
  <c r="B152" i="2" l="1"/>
  <c r="C152" i="2" s="1"/>
  <c r="D152" i="2" s="1"/>
  <c r="F152" i="2" s="1"/>
  <c r="G151" i="2"/>
  <c r="L67" i="2"/>
  <c r="M67" i="2" s="1"/>
  <c r="N67" i="2" s="1"/>
  <c r="I68" i="2" s="1"/>
  <c r="J68" i="2" s="1"/>
  <c r="A222" i="2"/>
  <c r="F60" i="1"/>
  <c r="H60" i="1" s="1"/>
  <c r="B153" i="2" l="1"/>
  <c r="C153" i="2" s="1"/>
  <c r="D153" i="2" s="1"/>
  <c r="F153" i="2" s="1"/>
  <c r="G152" i="2"/>
  <c r="O67" i="2"/>
  <c r="K68" i="2"/>
  <c r="L68" i="2" s="1"/>
  <c r="M68" i="2" s="1"/>
  <c r="N68" i="2" s="1"/>
  <c r="A223" i="2"/>
  <c r="I60" i="1"/>
  <c r="B61" i="1" s="1"/>
  <c r="J61" i="1" l="1"/>
  <c r="B154" i="2"/>
  <c r="C154" i="2" s="1"/>
  <c r="D154" i="2" s="1"/>
  <c r="F154" i="2" s="1"/>
  <c r="G153" i="2"/>
  <c r="I69" i="2"/>
  <c r="O68" i="2"/>
  <c r="A224" i="2"/>
  <c r="E61" i="1"/>
  <c r="D61" i="1"/>
  <c r="G61" i="1" s="1"/>
  <c r="C61" i="1"/>
  <c r="B155" i="2" l="1"/>
  <c r="C155" i="2" s="1"/>
  <c r="D155" i="2" s="1"/>
  <c r="F155" i="2" s="1"/>
  <c r="G154" i="2"/>
  <c r="K69" i="2"/>
  <c r="J69" i="2"/>
  <c r="A225" i="2"/>
  <c r="F61" i="1"/>
  <c r="H61" i="1" s="1"/>
  <c r="B156" i="2" l="1"/>
  <c r="C156" i="2" s="1"/>
  <c r="D156" i="2" s="1"/>
  <c r="F156" i="2" s="1"/>
  <c r="G155" i="2"/>
  <c r="L69" i="2"/>
  <c r="M69" i="2" s="1"/>
  <c r="N69" i="2" s="1"/>
  <c r="A226" i="2"/>
  <c r="I61" i="1"/>
  <c r="B62" i="1" s="1"/>
  <c r="J62" i="1" l="1"/>
  <c r="B157" i="2"/>
  <c r="C157" i="2" s="1"/>
  <c r="D157" i="2" s="1"/>
  <c r="F157" i="2" s="1"/>
  <c r="G156" i="2"/>
  <c r="I70" i="2"/>
  <c r="O69" i="2"/>
  <c r="A227" i="2"/>
  <c r="E62" i="1"/>
  <c r="D62" i="1"/>
  <c r="G62" i="1" s="1"/>
  <c r="C62" i="1"/>
  <c r="B158" i="2" l="1"/>
  <c r="C158" i="2" s="1"/>
  <c r="D158" i="2" s="1"/>
  <c r="F158" i="2" s="1"/>
  <c r="G157" i="2"/>
  <c r="K70" i="2"/>
  <c r="J70" i="2"/>
  <c r="A228" i="2"/>
  <c r="F62" i="1"/>
  <c r="H62" i="1" s="1"/>
  <c r="B159" i="2" l="1"/>
  <c r="C159" i="2" s="1"/>
  <c r="D159" i="2" s="1"/>
  <c r="F159" i="2" s="1"/>
  <c r="G158" i="2"/>
  <c r="L70" i="2"/>
  <c r="M70" i="2" s="1"/>
  <c r="N70" i="2" s="1"/>
  <c r="A229" i="2"/>
  <c r="I62" i="1"/>
  <c r="B63" i="1" s="1"/>
  <c r="J63" i="1" l="1"/>
  <c r="B160" i="2"/>
  <c r="C160" i="2" s="1"/>
  <c r="D160" i="2" s="1"/>
  <c r="F160" i="2" s="1"/>
  <c r="G159" i="2"/>
  <c r="I71" i="2"/>
  <c r="O70" i="2"/>
  <c r="A230" i="2"/>
  <c r="E63" i="1"/>
  <c r="D63" i="1"/>
  <c r="G63" i="1" s="1"/>
  <c r="C63" i="1"/>
  <c r="B161" i="2" l="1"/>
  <c r="C161" i="2" s="1"/>
  <c r="D161" i="2" s="1"/>
  <c r="F161" i="2" s="1"/>
  <c r="G160" i="2"/>
  <c r="K71" i="2"/>
  <c r="J71" i="2"/>
  <c r="A231" i="2"/>
  <c r="F63" i="1"/>
  <c r="H63" i="1" s="1"/>
  <c r="B162" i="2" l="1"/>
  <c r="C162" i="2" s="1"/>
  <c r="D162" i="2" s="1"/>
  <c r="F162" i="2" s="1"/>
  <c r="G161" i="2"/>
  <c r="L71" i="2"/>
  <c r="M71" i="2" s="1"/>
  <c r="N71" i="2" s="1"/>
  <c r="A232" i="2"/>
  <c r="I63" i="1"/>
  <c r="B64" i="1" s="1"/>
  <c r="J64" i="1" l="1"/>
  <c r="B163" i="2"/>
  <c r="C163" i="2" s="1"/>
  <c r="D163" i="2" s="1"/>
  <c r="F163" i="2" s="1"/>
  <c r="G162" i="2"/>
  <c r="I72" i="2"/>
  <c r="O71" i="2"/>
  <c r="A233" i="2"/>
  <c r="D64" i="1"/>
  <c r="G64" i="1" s="1"/>
  <c r="E64" i="1"/>
  <c r="C64" i="1"/>
  <c r="B164" i="2" l="1"/>
  <c r="C164" i="2" s="1"/>
  <c r="D164" i="2" s="1"/>
  <c r="F164" i="2" s="1"/>
  <c r="G163" i="2"/>
  <c r="K72" i="2"/>
  <c r="J72" i="2"/>
  <c r="A234" i="2"/>
  <c r="F64" i="1"/>
  <c r="H64" i="1" s="1"/>
  <c r="B165" i="2" l="1"/>
  <c r="C165" i="2" s="1"/>
  <c r="D165" i="2" s="1"/>
  <c r="F165" i="2" s="1"/>
  <c r="G164" i="2"/>
  <c r="L72" i="2"/>
  <c r="M72" i="2" s="1"/>
  <c r="N72" i="2" s="1"/>
  <c r="A235" i="2"/>
  <c r="I64" i="1"/>
  <c r="B65" i="1" s="1"/>
  <c r="J65" i="1" l="1"/>
  <c r="B166" i="2"/>
  <c r="C166" i="2" s="1"/>
  <c r="D166" i="2" s="1"/>
  <c r="F166" i="2" s="1"/>
  <c r="G165" i="2"/>
  <c r="I73" i="2"/>
  <c r="O72" i="2"/>
  <c r="A236" i="2"/>
  <c r="D65" i="1"/>
  <c r="G65" i="1" s="1"/>
  <c r="E65" i="1"/>
  <c r="C65" i="1"/>
  <c r="B167" i="2" l="1"/>
  <c r="C167" i="2" s="1"/>
  <c r="D167" i="2" s="1"/>
  <c r="F167" i="2" s="1"/>
  <c r="G166" i="2"/>
  <c r="K73" i="2"/>
  <c r="J73" i="2"/>
  <c r="A237" i="2"/>
  <c r="F65" i="1"/>
  <c r="H65" i="1" s="1"/>
  <c r="B168" i="2" l="1"/>
  <c r="C168" i="2" s="1"/>
  <c r="D168" i="2" s="1"/>
  <c r="F168" i="2" s="1"/>
  <c r="G167" i="2"/>
  <c r="L73" i="2"/>
  <c r="M73" i="2" s="1"/>
  <c r="N73" i="2" s="1"/>
  <c r="A238" i="2"/>
  <c r="I65" i="1"/>
  <c r="B66" i="1" s="1"/>
  <c r="J66" i="1" l="1"/>
  <c r="B169" i="2"/>
  <c r="C169" i="2" s="1"/>
  <c r="D169" i="2" s="1"/>
  <c r="F169" i="2" s="1"/>
  <c r="G168" i="2"/>
  <c r="I74" i="2"/>
  <c r="O73" i="2"/>
  <c r="A239" i="2"/>
  <c r="D66" i="1"/>
  <c r="G66" i="1" s="1"/>
  <c r="E66" i="1"/>
  <c r="C66" i="1"/>
  <c r="B170" i="2" l="1"/>
  <c r="C170" i="2" s="1"/>
  <c r="D170" i="2" s="1"/>
  <c r="F170" i="2" s="1"/>
  <c r="G169" i="2"/>
  <c r="K74" i="2"/>
  <c r="J74" i="2"/>
  <c r="A240" i="2"/>
  <c r="F66" i="1"/>
  <c r="H66" i="1" s="1"/>
  <c r="B171" i="2" l="1"/>
  <c r="C171" i="2" s="1"/>
  <c r="D171" i="2" s="1"/>
  <c r="F171" i="2" s="1"/>
  <c r="G170" i="2"/>
  <c r="L74" i="2"/>
  <c r="M74" i="2" s="1"/>
  <c r="N74" i="2" s="1"/>
  <c r="A241" i="2"/>
  <c r="I66" i="1"/>
  <c r="B67" i="1" s="1"/>
  <c r="J67" i="1" l="1"/>
  <c r="B172" i="2"/>
  <c r="C172" i="2" s="1"/>
  <c r="D172" i="2" s="1"/>
  <c r="F172" i="2" s="1"/>
  <c r="G171" i="2"/>
  <c r="I75" i="2"/>
  <c r="O74" i="2"/>
  <c r="A242" i="2"/>
  <c r="D67" i="1"/>
  <c r="G67" i="1" s="1"/>
  <c r="E67" i="1"/>
  <c r="C67" i="1"/>
  <c r="B173" i="2" l="1"/>
  <c r="C173" i="2" s="1"/>
  <c r="D173" i="2" s="1"/>
  <c r="F173" i="2" s="1"/>
  <c r="G172" i="2"/>
  <c r="K75" i="2"/>
  <c r="J75" i="2"/>
  <c r="A243" i="2"/>
  <c r="F67" i="1"/>
  <c r="H67" i="1" s="1"/>
  <c r="B174" i="2" l="1"/>
  <c r="C174" i="2" s="1"/>
  <c r="D174" i="2" s="1"/>
  <c r="F174" i="2" s="1"/>
  <c r="G173" i="2"/>
  <c r="L75" i="2"/>
  <c r="M75" i="2" s="1"/>
  <c r="N75" i="2" s="1"/>
  <c r="A244" i="2"/>
  <c r="I67" i="1"/>
  <c r="B68" i="1" s="1"/>
  <c r="J68" i="1" l="1"/>
  <c r="B175" i="2"/>
  <c r="C175" i="2" s="1"/>
  <c r="D175" i="2" s="1"/>
  <c r="F175" i="2" s="1"/>
  <c r="G174" i="2"/>
  <c r="I76" i="2"/>
  <c r="O75" i="2"/>
  <c r="E68" i="1"/>
  <c r="D68" i="1"/>
  <c r="G68" i="1" s="1"/>
  <c r="C68" i="1"/>
  <c r="B176" i="2" l="1"/>
  <c r="C176" i="2" s="1"/>
  <c r="D176" i="2" s="1"/>
  <c r="F176" i="2" s="1"/>
  <c r="G175" i="2"/>
  <c r="K76" i="2"/>
  <c r="J76" i="2"/>
  <c r="F68" i="1"/>
  <c r="H68" i="1" s="1"/>
  <c r="B177" i="2" l="1"/>
  <c r="C177" i="2" s="1"/>
  <c r="D177" i="2" s="1"/>
  <c r="F177" i="2" s="1"/>
  <c r="G176" i="2"/>
  <c r="L76" i="2"/>
  <c r="M76" i="2" s="1"/>
  <c r="N76" i="2" s="1"/>
  <c r="I68" i="1"/>
  <c r="B69" i="1" s="1"/>
  <c r="J69" i="1" l="1"/>
  <c r="B178" i="2"/>
  <c r="C178" i="2" s="1"/>
  <c r="D178" i="2" s="1"/>
  <c r="F178" i="2" s="1"/>
  <c r="G177" i="2"/>
  <c r="I77" i="2"/>
  <c r="O76" i="2"/>
  <c r="E69" i="1"/>
  <c r="D69" i="1"/>
  <c r="G69" i="1" s="1"/>
  <c r="C69" i="1"/>
  <c r="B179" i="2" l="1"/>
  <c r="C179" i="2" s="1"/>
  <c r="D179" i="2" s="1"/>
  <c r="F179" i="2" s="1"/>
  <c r="G178" i="2"/>
  <c r="K77" i="2"/>
  <c r="J77" i="2"/>
  <c r="F69" i="1"/>
  <c r="H69" i="1" s="1"/>
  <c r="B180" i="2" l="1"/>
  <c r="C180" i="2" s="1"/>
  <c r="D180" i="2" s="1"/>
  <c r="F180" i="2" s="1"/>
  <c r="G179" i="2"/>
  <c r="L77" i="2"/>
  <c r="M77" i="2" s="1"/>
  <c r="N77" i="2" s="1"/>
  <c r="I69" i="1"/>
  <c r="B70" i="1" s="1"/>
  <c r="J70" i="1" l="1"/>
  <c r="B181" i="2"/>
  <c r="C181" i="2" s="1"/>
  <c r="D181" i="2" s="1"/>
  <c r="F181" i="2" s="1"/>
  <c r="G180" i="2"/>
  <c r="I78" i="2"/>
  <c r="O77" i="2"/>
  <c r="D70" i="1"/>
  <c r="G70" i="1" s="1"/>
  <c r="E70" i="1"/>
  <c r="C70" i="1"/>
  <c r="B182" i="2" l="1"/>
  <c r="C182" i="2" s="1"/>
  <c r="D182" i="2" s="1"/>
  <c r="F182" i="2" s="1"/>
  <c r="G181" i="2"/>
  <c r="K78" i="2"/>
  <c r="J78" i="2"/>
  <c r="F70" i="1"/>
  <c r="H70" i="1" s="1"/>
  <c r="B183" i="2" l="1"/>
  <c r="C183" i="2" s="1"/>
  <c r="D183" i="2" s="1"/>
  <c r="F183" i="2" s="1"/>
  <c r="G182" i="2"/>
  <c r="L78" i="2"/>
  <c r="M78" i="2" s="1"/>
  <c r="N78" i="2" s="1"/>
  <c r="I70" i="1"/>
  <c r="B71" i="1" s="1"/>
  <c r="J71" i="1" l="1"/>
  <c r="B184" i="2"/>
  <c r="C184" i="2" s="1"/>
  <c r="D184" i="2" s="1"/>
  <c r="F184" i="2" s="1"/>
  <c r="G183" i="2"/>
  <c r="I79" i="2"/>
  <c r="O78" i="2"/>
  <c r="E71" i="1"/>
  <c r="D71" i="1"/>
  <c r="G71" i="1" s="1"/>
  <c r="C71" i="1"/>
  <c r="B185" i="2" l="1"/>
  <c r="C185" i="2" s="1"/>
  <c r="D185" i="2" s="1"/>
  <c r="F185" i="2" s="1"/>
  <c r="G184" i="2"/>
  <c r="K79" i="2"/>
  <c r="J79" i="2"/>
  <c r="F71" i="1"/>
  <c r="H71" i="1" s="1"/>
  <c r="B186" i="2" l="1"/>
  <c r="C186" i="2" s="1"/>
  <c r="D186" i="2" s="1"/>
  <c r="F186" i="2" s="1"/>
  <c r="G185" i="2"/>
  <c r="L79" i="2"/>
  <c r="M79" i="2" s="1"/>
  <c r="N79" i="2" s="1"/>
  <c r="I71" i="1"/>
  <c r="B72" i="1" s="1"/>
  <c r="J72" i="1" l="1"/>
  <c r="B187" i="2"/>
  <c r="C187" i="2" s="1"/>
  <c r="D187" i="2" s="1"/>
  <c r="F187" i="2" s="1"/>
  <c r="G186" i="2"/>
  <c r="I80" i="2"/>
  <c r="O79" i="2"/>
  <c r="E72" i="1"/>
  <c r="D72" i="1"/>
  <c r="G72" i="1" s="1"/>
  <c r="C72" i="1"/>
  <c r="B188" i="2" l="1"/>
  <c r="C188" i="2" s="1"/>
  <c r="D188" i="2" s="1"/>
  <c r="F188" i="2" s="1"/>
  <c r="G187" i="2"/>
  <c r="K80" i="2"/>
  <c r="J80" i="2"/>
  <c r="F72" i="1"/>
  <c r="H72" i="1" s="1"/>
  <c r="B189" i="2" l="1"/>
  <c r="C189" i="2" s="1"/>
  <c r="D189" i="2" s="1"/>
  <c r="F189" i="2" s="1"/>
  <c r="G188" i="2"/>
  <c r="L80" i="2"/>
  <c r="M80" i="2" s="1"/>
  <c r="N80" i="2" s="1"/>
  <c r="I72" i="1"/>
  <c r="B73" i="1" s="1"/>
  <c r="J73" i="1" l="1"/>
  <c r="B190" i="2"/>
  <c r="C190" i="2" s="1"/>
  <c r="D190" i="2" s="1"/>
  <c r="F190" i="2" s="1"/>
  <c r="G189" i="2"/>
  <c r="I81" i="2"/>
  <c r="O80" i="2"/>
  <c r="D73" i="1"/>
  <c r="G73" i="1" s="1"/>
  <c r="E73" i="1"/>
  <c r="C73" i="1"/>
  <c r="B191" i="2" l="1"/>
  <c r="C191" i="2" s="1"/>
  <c r="D191" i="2" s="1"/>
  <c r="F191" i="2" s="1"/>
  <c r="G190" i="2"/>
  <c r="K81" i="2"/>
  <c r="J81" i="2"/>
  <c r="F73" i="1"/>
  <c r="H73" i="1" s="1"/>
  <c r="B192" i="2" l="1"/>
  <c r="C192" i="2" s="1"/>
  <c r="D192" i="2" s="1"/>
  <c r="F192" i="2" s="1"/>
  <c r="G191" i="2"/>
  <c r="L81" i="2"/>
  <c r="M81" i="2" s="1"/>
  <c r="N81" i="2" s="1"/>
  <c r="I73" i="1"/>
  <c r="B74" i="1" s="1"/>
  <c r="J74" i="1" l="1"/>
  <c r="B193" i="2"/>
  <c r="C193" i="2" s="1"/>
  <c r="D193" i="2" s="1"/>
  <c r="F193" i="2" s="1"/>
  <c r="G192" i="2"/>
  <c r="I82" i="2"/>
  <c r="O81" i="2"/>
  <c r="E74" i="1"/>
  <c r="D74" i="1"/>
  <c r="G74" i="1" s="1"/>
  <c r="C74" i="1"/>
  <c r="B194" i="2" l="1"/>
  <c r="C194" i="2" s="1"/>
  <c r="D194" i="2" s="1"/>
  <c r="F194" i="2" s="1"/>
  <c r="G193" i="2"/>
  <c r="K82" i="2"/>
  <c r="J82" i="2"/>
  <c r="F74" i="1"/>
  <c r="H74" i="1" s="1"/>
  <c r="B195" i="2" l="1"/>
  <c r="C195" i="2" s="1"/>
  <c r="D195" i="2" s="1"/>
  <c r="F195" i="2" s="1"/>
  <c r="G194" i="2"/>
  <c r="L82" i="2"/>
  <c r="M82" i="2" s="1"/>
  <c r="N82" i="2" s="1"/>
  <c r="I83" i="2" s="1"/>
  <c r="I74" i="1"/>
  <c r="B75" i="1" s="1"/>
  <c r="J75" i="1" l="1"/>
  <c r="B196" i="2"/>
  <c r="C196" i="2" s="1"/>
  <c r="D196" i="2" s="1"/>
  <c r="F196" i="2" s="1"/>
  <c r="G195" i="2"/>
  <c r="O82" i="2"/>
  <c r="K83" i="2"/>
  <c r="J83" i="2"/>
  <c r="E75" i="1"/>
  <c r="D75" i="1"/>
  <c r="G75" i="1" s="1"/>
  <c r="C75" i="1"/>
  <c r="B197" i="2" l="1"/>
  <c r="C197" i="2" s="1"/>
  <c r="D197" i="2" s="1"/>
  <c r="F197" i="2" s="1"/>
  <c r="G196" i="2"/>
  <c r="L83" i="2"/>
  <c r="M83" i="2" s="1"/>
  <c r="N83" i="2" s="1"/>
  <c r="F75" i="1"/>
  <c r="H75" i="1" s="1"/>
  <c r="B198" i="2" l="1"/>
  <c r="C198" i="2" s="1"/>
  <c r="D198" i="2" s="1"/>
  <c r="F198" i="2" s="1"/>
  <c r="G197" i="2"/>
  <c r="I84" i="2"/>
  <c r="O83" i="2"/>
  <c r="I75" i="1"/>
  <c r="B76" i="1" s="1"/>
  <c r="J76" i="1" l="1"/>
  <c r="B199" i="2"/>
  <c r="C199" i="2" s="1"/>
  <c r="D199" i="2" s="1"/>
  <c r="F199" i="2" s="1"/>
  <c r="G198" i="2"/>
  <c r="K84" i="2"/>
  <c r="J84" i="2"/>
  <c r="E76" i="1"/>
  <c r="D76" i="1"/>
  <c r="G76" i="1" s="1"/>
  <c r="C76" i="1"/>
  <c r="B200" i="2" l="1"/>
  <c r="C200" i="2" s="1"/>
  <c r="D200" i="2" s="1"/>
  <c r="F200" i="2" s="1"/>
  <c r="G199" i="2"/>
  <c r="L84" i="2"/>
  <c r="M84" i="2" s="1"/>
  <c r="N84" i="2" s="1"/>
  <c r="F76" i="1"/>
  <c r="H76" i="1" s="1"/>
  <c r="B201" i="2" l="1"/>
  <c r="C201" i="2" s="1"/>
  <c r="D201" i="2" s="1"/>
  <c r="F201" i="2" s="1"/>
  <c r="G200" i="2"/>
  <c r="I85" i="2"/>
  <c r="O84" i="2"/>
  <c r="I76" i="1"/>
  <c r="B77" i="1" s="1"/>
  <c r="J77" i="1" l="1"/>
  <c r="B202" i="2"/>
  <c r="C202" i="2" s="1"/>
  <c r="D202" i="2" s="1"/>
  <c r="F202" i="2" s="1"/>
  <c r="G201" i="2"/>
  <c r="K85" i="2"/>
  <c r="J85" i="2"/>
  <c r="E77" i="1"/>
  <c r="D77" i="1"/>
  <c r="G77" i="1" s="1"/>
  <c r="C77" i="1"/>
  <c r="B203" i="2" l="1"/>
  <c r="C203" i="2" s="1"/>
  <c r="D203" i="2" s="1"/>
  <c r="F203" i="2" s="1"/>
  <c r="G202" i="2"/>
  <c r="L85" i="2"/>
  <c r="M85" i="2" s="1"/>
  <c r="N85" i="2" s="1"/>
  <c r="F77" i="1"/>
  <c r="H77" i="1" s="1"/>
  <c r="B204" i="2" l="1"/>
  <c r="C204" i="2" s="1"/>
  <c r="D204" i="2" s="1"/>
  <c r="F204" i="2" s="1"/>
  <c r="G203" i="2"/>
  <c r="I86" i="2"/>
  <c r="O85" i="2"/>
  <c r="I77" i="1"/>
  <c r="B78" i="1" s="1"/>
  <c r="J78" i="1" l="1"/>
  <c r="B205" i="2"/>
  <c r="C205" i="2" s="1"/>
  <c r="D205" i="2" s="1"/>
  <c r="F205" i="2" s="1"/>
  <c r="G204" i="2"/>
  <c r="K86" i="2"/>
  <c r="J86" i="2"/>
  <c r="D78" i="1"/>
  <c r="G78" i="1" s="1"/>
  <c r="E78" i="1"/>
  <c r="C78" i="1"/>
  <c r="B206" i="2" l="1"/>
  <c r="C206" i="2" s="1"/>
  <c r="D206" i="2" s="1"/>
  <c r="F206" i="2" s="1"/>
  <c r="G205" i="2"/>
  <c r="L86" i="2"/>
  <c r="M86" i="2" s="1"/>
  <c r="N86" i="2" s="1"/>
  <c r="F78" i="1"/>
  <c r="H78" i="1" s="1"/>
  <c r="B207" i="2" l="1"/>
  <c r="C207" i="2" s="1"/>
  <c r="D207" i="2" s="1"/>
  <c r="F207" i="2" s="1"/>
  <c r="G206" i="2"/>
  <c r="I87" i="2"/>
  <c r="O86" i="2"/>
  <c r="I78" i="1"/>
  <c r="B79" i="1" s="1"/>
  <c r="J79" i="1" l="1"/>
  <c r="B208" i="2"/>
  <c r="C208" i="2" s="1"/>
  <c r="D208" i="2" s="1"/>
  <c r="F208" i="2" s="1"/>
  <c r="G207" i="2"/>
  <c r="K87" i="2"/>
  <c r="J87" i="2"/>
  <c r="D79" i="1"/>
  <c r="G79" i="1" s="1"/>
  <c r="E79" i="1"/>
  <c r="C79" i="1"/>
  <c r="B209" i="2" l="1"/>
  <c r="C209" i="2" s="1"/>
  <c r="D209" i="2" s="1"/>
  <c r="F209" i="2" s="1"/>
  <c r="G208" i="2"/>
  <c r="L87" i="2"/>
  <c r="M87" i="2" s="1"/>
  <c r="N87" i="2" s="1"/>
  <c r="F79" i="1"/>
  <c r="H79" i="1" s="1"/>
  <c r="B210" i="2" l="1"/>
  <c r="C210" i="2" s="1"/>
  <c r="D210" i="2" s="1"/>
  <c r="F210" i="2" s="1"/>
  <c r="G209" i="2"/>
  <c r="I88" i="2"/>
  <c r="O87" i="2"/>
  <c r="I79" i="1"/>
  <c r="B80" i="1" s="1"/>
  <c r="J80" i="1" l="1"/>
  <c r="B211" i="2"/>
  <c r="C211" i="2" s="1"/>
  <c r="D211" i="2" s="1"/>
  <c r="F211" i="2" s="1"/>
  <c r="G210" i="2"/>
  <c r="K88" i="2"/>
  <c r="J88" i="2"/>
  <c r="E80" i="1"/>
  <c r="D80" i="1"/>
  <c r="G80" i="1" s="1"/>
  <c r="C80" i="1"/>
  <c r="B212" i="2" l="1"/>
  <c r="C212" i="2" s="1"/>
  <c r="D212" i="2" s="1"/>
  <c r="F212" i="2" s="1"/>
  <c r="G211" i="2"/>
  <c r="L88" i="2"/>
  <c r="M88" i="2" s="1"/>
  <c r="N88" i="2" s="1"/>
  <c r="F80" i="1"/>
  <c r="H80" i="1" s="1"/>
  <c r="B213" i="2" l="1"/>
  <c r="C213" i="2" s="1"/>
  <c r="G212" i="2"/>
  <c r="I89" i="2"/>
  <c r="O88" i="2"/>
  <c r="I80" i="1"/>
  <c r="B81" i="1" s="1"/>
  <c r="J81" i="1" l="1"/>
  <c r="D213" i="2"/>
  <c r="F213" i="2" s="1"/>
  <c r="K89" i="2"/>
  <c r="J89" i="2"/>
  <c r="D81" i="1"/>
  <c r="G81" i="1" s="1"/>
  <c r="E81" i="1"/>
  <c r="C81" i="1"/>
  <c r="B214" i="2" l="1"/>
  <c r="C214" i="2" s="1"/>
  <c r="D214" i="2" s="1"/>
  <c r="F214" i="2" s="1"/>
  <c r="G213" i="2"/>
  <c r="L89" i="2"/>
  <c r="M89" i="2" s="1"/>
  <c r="N89" i="2" s="1"/>
  <c r="F81" i="1"/>
  <c r="H81" i="1" s="1"/>
  <c r="B215" i="2" l="1"/>
  <c r="C215" i="2" s="1"/>
  <c r="D215" i="2" s="1"/>
  <c r="F215" i="2" s="1"/>
  <c r="G214" i="2"/>
  <c r="I90" i="2"/>
  <c r="O89" i="2"/>
  <c r="I81" i="1"/>
  <c r="B82" i="1" s="1"/>
  <c r="J82" i="1" l="1"/>
  <c r="B216" i="2"/>
  <c r="C216" i="2" s="1"/>
  <c r="D216" i="2" s="1"/>
  <c r="F216" i="2" s="1"/>
  <c r="G215" i="2"/>
  <c r="K90" i="2"/>
  <c r="J90" i="2"/>
  <c r="E82" i="1"/>
  <c r="D82" i="1"/>
  <c r="G82" i="1" s="1"/>
  <c r="C82" i="1"/>
  <c r="B217" i="2" l="1"/>
  <c r="C217" i="2" s="1"/>
  <c r="D217" i="2" s="1"/>
  <c r="F217" i="2" s="1"/>
  <c r="G216" i="2"/>
  <c r="L90" i="2"/>
  <c r="M90" i="2" s="1"/>
  <c r="N90" i="2" s="1"/>
  <c r="F82" i="1"/>
  <c r="H82" i="1" s="1"/>
  <c r="B218" i="2" l="1"/>
  <c r="C218" i="2" s="1"/>
  <c r="D218" i="2" s="1"/>
  <c r="F218" i="2" s="1"/>
  <c r="G217" i="2"/>
  <c r="I91" i="2"/>
  <c r="O90" i="2"/>
  <c r="I82" i="1"/>
  <c r="B83" i="1" s="1"/>
  <c r="J83" i="1" l="1"/>
  <c r="B219" i="2"/>
  <c r="C219" i="2" s="1"/>
  <c r="D219" i="2" s="1"/>
  <c r="F219" i="2" s="1"/>
  <c r="G218" i="2"/>
  <c r="K91" i="2"/>
  <c r="J91" i="2"/>
  <c r="D83" i="1"/>
  <c r="G83" i="1" s="1"/>
  <c r="E83" i="1"/>
  <c r="C83" i="1"/>
  <c r="B220" i="2" l="1"/>
  <c r="C220" i="2" s="1"/>
  <c r="D220" i="2" s="1"/>
  <c r="F220" i="2" s="1"/>
  <c r="G219" i="2"/>
  <c r="L91" i="2"/>
  <c r="M91" i="2" s="1"/>
  <c r="N91" i="2" s="1"/>
  <c r="F83" i="1"/>
  <c r="H83" i="1" s="1"/>
  <c r="B221" i="2" l="1"/>
  <c r="C221" i="2" s="1"/>
  <c r="D221" i="2" s="1"/>
  <c r="F221" i="2" s="1"/>
  <c r="G220" i="2"/>
  <c r="I92" i="2"/>
  <c r="O91" i="2"/>
  <c r="I83" i="1"/>
  <c r="B84" i="1" s="1"/>
  <c r="J84" i="1" l="1"/>
  <c r="B222" i="2"/>
  <c r="C222" i="2" s="1"/>
  <c r="D222" i="2" s="1"/>
  <c r="F222" i="2" s="1"/>
  <c r="G221" i="2"/>
  <c r="K92" i="2"/>
  <c r="J92" i="2"/>
  <c r="D84" i="1"/>
  <c r="G84" i="1" s="1"/>
  <c r="E84" i="1"/>
  <c r="C84" i="1"/>
  <c r="B223" i="2" l="1"/>
  <c r="C223" i="2" s="1"/>
  <c r="D223" i="2" s="1"/>
  <c r="F223" i="2" s="1"/>
  <c r="G222" i="2"/>
  <c r="L92" i="2"/>
  <c r="M92" i="2" s="1"/>
  <c r="N92" i="2" s="1"/>
  <c r="F84" i="1"/>
  <c r="H84" i="1" s="1"/>
  <c r="B224" i="2" l="1"/>
  <c r="C224" i="2" s="1"/>
  <c r="D224" i="2" s="1"/>
  <c r="F224" i="2" s="1"/>
  <c r="G223" i="2"/>
  <c r="I93" i="2"/>
  <c r="O92" i="2"/>
  <c r="I84" i="1"/>
  <c r="B85" i="1" s="1"/>
  <c r="J85" i="1" l="1"/>
  <c r="B225" i="2"/>
  <c r="C225" i="2" s="1"/>
  <c r="D225" i="2" s="1"/>
  <c r="F225" i="2" s="1"/>
  <c r="G224" i="2"/>
  <c r="K93" i="2"/>
  <c r="J93" i="2"/>
  <c r="D85" i="1"/>
  <c r="G85" i="1" s="1"/>
  <c r="E85" i="1"/>
  <c r="C85" i="1"/>
  <c r="B226" i="2" l="1"/>
  <c r="C226" i="2" s="1"/>
  <c r="D226" i="2" s="1"/>
  <c r="F226" i="2" s="1"/>
  <c r="G225" i="2"/>
  <c r="L93" i="2"/>
  <c r="M93" i="2" s="1"/>
  <c r="N93" i="2" s="1"/>
  <c r="I94" i="2" s="1"/>
  <c r="F85" i="1"/>
  <c r="H85" i="1" s="1"/>
  <c r="B227" i="2" l="1"/>
  <c r="C227" i="2" s="1"/>
  <c r="D227" i="2" s="1"/>
  <c r="F227" i="2" s="1"/>
  <c r="G226" i="2"/>
  <c r="O93" i="2"/>
  <c r="J94" i="2"/>
  <c r="K94" i="2"/>
  <c r="I85" i="1"/>
  <c r="B86" i="1" s="1"/>
  <c r="J86" i="1" l="1"/>
  <c r="B228" i="2"/>
  <c r="C228" i="2" s="1"/>
  <c r="D228" i="2" s="1"/>
  <c r="F228" i="2" s="1"/>
  <c r="G227" i="2"/>
  <c r="L94" i="2"/>
  <c r="M94" i="2" s="1"/>
  <c r="N94" i="2" s="1"/>
  <c r="I95" i="2" s="1"/>
  <c r="D86" i="1"/>
  <c r="G86" i="1" s="1"/>
  <c r="E86" i="1"/>
  <c r="C86" i="1"/>
  <c r="B229" i="2" l="1"/>
  <c r="C229" i="2" s="1"/>
  <c r="D229" i="2" s="1"/>
  <c r="F229" i="2" s="1"/>
  <c r="G228" i="2"/>
  <c r="O94" i="2"/>
  <c r="J95" i="2"/>
  <c r="K95" i="2"/>
  <c r="L95" i="2" s="1"/>
  <c r="M95" i="2" s="1"/>
  <c r="N95" i="2" s="1"/>
  <c r="F86" i="1"/>
  <c r="H86" i="1" s="1"/>
  <c r="B230" i="2" l="1"/>
  <c r="C230" i="2" s="1"/>
  <c r="D230" i="2" s="1"/>
  <c r="F230" i="2" s="1"/>
  <c r="G229" i="2"/>
  <c r="I96" i="2"/>
  <c r="J96" i="2" s="1"/>
  <c r="O95" i="2"/>
  <c r="I86" i="1"/>
  <c r="B87" i="1" s="1"/>
  <c r="J87" i="1" l="1"/>
  <c r="B231" i="2"/>
  <c r="C231" i="2" s="1"/>
  <c r="D231" i="2" s="1"/>
  <c r="F231" i="2" s="1"/>
  <c r="G230" i="2"/>
  <c r="K96" i="2"/>
  <c r="L96" i="2" s="1"/>
  <c r="M96" i="2" s="1"/>
  <c r="N96" i="2" s="1"/>
  <c r="D87" i="1"/>
  <c r="G87" i="1" s="1"/>
  <c r="E87" i="1"/>
  <c r="C87" i="1"/>
  <c r="B232" i="2" l="1"/>
  <c r="C232" i="2" s="1"/>
  <c r="D232" i="2" s="1"/>
  <c r="F232" i="2" s="1"/>
  <c r="G231" i="2"/>
  <c r="I97" i="2"/>
  <c r="O96" i="2"/>
  <c r="F87" i="1"/>
  <c r="H87" i="1" s="1"/>
  <c r="B233" i="2" l="1"/>
  <c r="C233" i="2" s="1"/>
  <c r="D233" i="2" s="1"/>
  <c r="F233" i="2" s="1"/>
  <c r="G232" i="2"/>
  <c r="K97" i="2"/>
  <c r="J97" i="2"/>
  <c r="I87" i="1"/>
  <c r="B88" i="1" s="1"/>
  <c r="J88" i="1" l="1"/>
  <c r="B234" i="2"/>
  <c r="C234" i="2" s="1"/>
  <c r="D234" i="2" s="1"/>
  <c r="F234" i="2" s="1"/>
  <c r="G233" i="2"/>
  <c r="L97" i="2"/>
  <c r="M97" i="2" s="1"/>
  <c r="N97" i="2" s="1"/>
  <c r="E88" i="1"/>
  <c r="D88" i="1"/>
  <c r="G88" i="1" s="1"/>
  <c r="C88" i="1"/>
  <c r="B235" i="2" l="1"/>
  <c r="C235" i="2" s="1"/>
  <c r="D235" i="2" s="1"/>
  <c r="F235" i="2" s="1"/>
  <c r="G234" i="2"/>
  <c r="I98" i="2"/>
  <c r="O97" i="2"/>
  <c r="F88" i="1"/>
  <c r="H88" i="1" s="1"/>
  <c r="B236" i="2" l="1"/>
  <c r="C236" i="2" s="1"/>
  <c r="D236" i="2" s="1"/>
  <c r="F236" i="2" s="1"/>
  <c r="G235" i="2"/>
  <c r="K98" i="2"/>
  <c r="J98" i="2"/>
  <c r="I88" i="1"/>
  <c r="B89" i="1" s="1"/>
  <c r="J89" i="1" l="1"/>
  <c r="B237" i="2"/>
  <c r="C237" i="2" s="1"/>
  <c r="D237" i="2" s="1"/>
  <c r="F237" i="2" s="1"/>
  <c r="G236" i="2"/>
  <c r="L98" i="2"/>
  <c r="M98" i="2" s="1"/>
  <c r="N98" i="2" s="1"/>
  <c r="D89" i="1"/>
  <c r="G89" i="1" s="1"/>
  <c r="E89" i="1"/>
  <c r="C89" i="1"/>
  <c r="B238" i="2" l="1"/>
  <c r="C238" i="2" s="1"/>
  <c r="D238" i="2" s="1"/>
  <c r="F238" i="2" s="1"/>
  <c r="G237" i="2"/>
  <c r="I99" i="2"/>
  <c r="O98" i="2"/>
  <c r="F89" i="1"/>
  <c r="H89" i="1" s="1"/>
  <c r="B239" i="2" l="1"/>
  <c r="C239" i="2" s="1"/>
  <c r="D239" i="2" s="1"/>
  <c r="F239" i="2" s="1"/>
  <c r="G238" i="2"/>
  <c r="K99" i="2"/>
  <c r="J99" i="2"/>
  <c r="I89" i="1"/>
  <c r="B90" i="1" s="1"/>
  <c r="J90" i="1" l="1"/>
  <c r="B240" i="2"/>
  <c r="C240" i="2" s="1"/>
  <c r="D240" i="2" s="1"/>
  <c r="F240" i="2" s="1"/>
  <c r="G239" i="2"/>
  <c r="L99" i="2"/>
  <c r="M99" i="2" s="1"/>
  <c r="N99" i="2" s="1"/>
  <c r="E90" i="1"/>
  <c r="D90" i="1"/>
  <c r="G90" i="1" s="1"/>
  <c r="C90" i="1"/>
  <c r="B241" i="2" l="1"/>
  <c r="C241" i="2" s="1"/>
  <c r="D241" i="2" s="1"/>
  <c r="F241" i="2" s="1"/>
  <c r="G240" i="2"/>
  <c r="I100" i="2"/>
  <c r="O99" i="2"/>
  <c r="F90" i="1"/>
  <c r="H90" i="1" s="1"/>
  <c r="B242" i="2" l="1"/>
  <c r="C242" i="2" s="1"/>
  <c r="D242" i="2" s="1"/>
  <c r="F242" i="2" s="1"/>
  <c r="G241" i="2"/>
  <c r="K100" i="2"/>
  <c r="J100" i="2"/>
  <c r="I90" i="1"/>
  <c r="B91" i="1" s="1"/>
  <c r="J91" i="1" l="1"/>
  <c r="B243" i="2"/>
  <c r="C243" i="2" s="1"/>
  <c r="D243" i="2" s="1"/>
  <c r="F243" i="2" s="1"/>
  <c r="G242" i="2"/>
  <c r="L100" i="2"/>
  <c r="M100" i="2" s="1"/>
  <c r="N100" i="2" s="1"/>
  <c r="E91" i="1"/>
  <c r="D91" i="1"/>
  <c r="G91" i="1" s="1"/>
  <c r="C91" i="1"/>
  <c r="B244" i="2" l="1"/>
  <c r="C244" i="2" s="1"/>
  <c r="D244" i="2" s="1"/>
  <c r="F244" i="2" s="1"/>
  <c r="G244" i="2" s="1"/>
  <c r="G243" i="2"/>
  <c r="I101" i="2"/>
  <c r="O100" i="2"/>
  <c r="F91" i="1"/>
  <c r="H91" i="1" s="1"/>
  <c r="K101" i="2" l="1"/>
  <c r="J101" i="2"/>
  <c r="I91" i="1"/>
  <c r="B92" i="1" s="1"/>
  <c r="J92" i="1" l="1"/>
  <c r="L101" i="2"/>
  <c r="M101" i="2" s="1"/>
  <c r="N101" i="2" s="1"/>
  <c r="D92" i="1"/>
  <c r="G92" i="1" s="1"/>
  <c r="E92" i="1"/>
  <c r="C92" i="1"/>
  <c r="I102" i="2" l="1"/>
  <c r="O101" i="2"/>
  <c r="F92" i="1"/>
  <c r="H92" i="1" s="1"/>
  <c r="K102" i="2" l="1"/>
  <c r="J102" i="2"/>
  <c r="I92" i="1"/>
  <c r="B93" i="1" s="1"/>
  <c r="J93" i="1" l="1"/>
  <c r="L102" i="2"/>
  <c r="M102" i="2" s="1"/>
  <c r="N102" i="2" s="1"/>
  <c r="D93" i="1"/>
  <c r="G93" i="1" s="1"/>
  <c r="E93" i="1"/>
  <c r="C93" i="1"/>
  <c r="I103" i="2" l="1"/>
  <c r="O102" i="2"/>
  <c r="F93" i="1"/>
  <c r="H93" i="1" s="1"/>
  <c r="K103" i="2" l="1"/>
  <c r="J103" i="2"/>
  <c r="I93" i="1"/>
  <c r="B94" i="1" s="1"/>
  <c r="J94" i="1" l="1"/>
  <c r="L103" i="2"/>
  <c r="M103" i="2" s="1"/>
  <c r="N103" i="2" s="1"/>
  <c r="D94" i="1"/>
  <c r="G94" i="1" s="1"/>
  <c r="E94" i="1"/>
  <c r="C94" i="1"/>
  <c r="I104" i="2" l="1"/>
  <c r="O103" i="2"/>
  <c r="F94" i="1"/>
  <c r="H94" i="1" s="1"/>
  <c r="K104" i="2" l="1"/>
  <c r="J104" i="2"/>
  <c r="I94" i="1"/>
  <c r="B95" i="1" s="1"/>
  <c r="J95" i="1" l="1"/>
  <c r="L104" i="2"/>
  <c r="M104" i="2" s="1"/>
  <c r="N104" i="2" s="1"/>
  <c r="D95" i="1"/>
  <c r="G95" i="1" s="1"/>
  <c r="E95" i="1"/>
  <c r="C95" i="1"/>
  <c r="I105" i="2" l="1"/>
  <c r="O104" i="2"/>
  <c r="F95" i="1"/>
  <c r="H95" i="1" s="1"/>
  <c r="K105" i="2" l="1"/>
  <c r="J105" i="2"/>
  <c r="I95" i="1"/>
  <c r="B96" i="1" s="1"/>
  <c r="J96" i="1" l="1"/>
  <c r="L105" i="2"/>
  <c r="M105" i="2" s="1"/>
  <c r="N105" i="2" s="1"/>
  <c r="E96" i="1"/>
  <c r="D96" i="1"/>
  <c r="G96" i="1" s="1"/>
  <c r="C96" i="1"/>
  <c r="I106" i="2" l="1"/>
  <c r="O105" i="2"/>
  <c r="F96" i="1"/>
  <c r="H96" i="1" s="1"/>
  <c r="K106" i="2" l="1"/>
  <c r="J106" i="2"/>
  <c r="I96" i="1"/>
  <c r="B97" i="1" s="1"/>
  <c r="J97" i="1" l="1"/>
  <c r="L106" i="2"/>
  <c r="M106" i="2" s="1"/>
  <c r="N106" i="2" s="1"/>
  <c r="D97" i="1"/>
  <c r="G97" i="1" s="1"/>
  <c r="E97" i="1"/>
  <c r="C97" i="1"/>
  <c r="I107" i="2" l="1"/>
  <c r="O106" i="2"/>
  <c r="F97" i="1"/>
  <c r="H97" i="1" s="1"/>
  <c r="K107" i="2" l="1"/>
  <c r="J107" i="2"/>
  <c r="I97" i="1"/>
  <c r="B98" i="1" s="1"/>
  <c r="J98" i="1" l="1"/>
  <c r="L107" i="2"/>
  <c r="M107" i="2" s="1"/>
  <c r="N107" i="2" s="1"/>
  <c r="E98" i="1"/>
  <c r="D98" i="1"/>
  <c r="G98" i="1" s="1"/>
  <c r="C98" i="1"/>
  <c r="I108" i="2" l="1"/>
  <c r="O107" i="2"/>
  <c r="F98" i="1"/>
  <c r="H98" i="1" s="1"/>
  <c r="K108" i="2" l="1"/>
  <c r="J108" i="2"/>
  <c r="I98" i="1"/>
  <c r="B99" i="1" s="1"/>
  <c r="J99" i="1" l="1"/>
  <c r="L108" i="2"/>
  <c r="M108" i="2" s="1"/>
  <c r="N108" i="2" s="1"/>
  <c r="C99" i="1"/>
  <c r="F99" i="1" s="1"/>
  <c r="E99" i="1"/>
  <c r="D99" i="1"/>
  <c r="G99" i="1" s="1"/>
  <c r="H99" i="1" l="1"/>
  <c r="I99" i="1" s="1"/>
  <c r="B100" i="1" s="1"/>
  <c r="I109" i="2"/>
  <c r="O108" i="2"/>
  <c r="J100" i="1" l="1"/>
  <c r="K109" i="2"/>
  <c r="J109" i="2"/>
  <c r="C100" i="1"/>
  <c r="F100" i="1" s="1"/>
  <c r="E100" i="1"/>
  <c r="D100" i="1"/>
  <c r="G100" i="1" s="1"/>
  <c r="H100" i="1" l="1"/>
  <c r="I100" i="1" s="1"/>
  <c r="L109" i="2"/>
  <c r="M109" i="2" s="1"/>
  <c r="N109" i="2" s="1"/>
  <c r="I110" i="2" l="1"/>
  <c r="O109" i="2"/>
  <c r="B101" i="1"/>
  <c r="J101" i="1" s="1"/>
  <c r="K110" i="2" l="1"/>
  <c r="J110" i="2"/>
  <c r="E101" i="1"/>
  <c r="D101" i="1"/>
  <c r="G101" i="1" s="1"/>
  <c r="C101" i="1"/>
  <c r="F101" i="1" s="1"/>
  <c r="H101" i="1" l="1"/>
  <c r="I101" i="1" s="1"/>
  <c r="L110" i="2"/>
  <c r="M110" i="2" s="1"/>
  <c r="N110" i="2" s="1"/>
  <c r="I111" i="2" l="1"/>
  <c r="O110" i="2"/>
  <c r="K111" i="2" l="1"/>
  <c r="J111" i="2"/>
  <c r="L111" i="2" l="1"/>
  <c r="M111" i="2" s="1"/>
  <c r="N111" i="2" s="1"/>
  <c r="I112" i="2" l="1"/>
  <c r="O111" i="2"/>
  <c r="K112" i="2" l="1"/>
  <c r="J112" i="2"/>
  <c r="L112" i="2" l="1"/>
  <c r="M112" i="2" s="1"/>
  <c r="N112" i="2" s="1"/>
  <c r="I113" i="2" l="1"/>
  <c r="O112" i="2"/>
  <c r="K113" i="2" l="1"/>
  <c r="J113" i="2"/>
  <c r="L113" i="2" l="1"/>
  <c r="M113" i="2" s="1"/>
  <c r="N113" i="2" s="1"/>
  <c r="I114" i="2" l="1"/>
  <c r="O113" i="2"/>
  <c r="K114" i="2" l="1"/>
  <c r="J114" i="2"/>
  <c r="L114" i="2" l="1"/>
  <c r="M114" i="2" s="1"/>
  <c r="N114" i="2" s="1"/>
  <c r="I115" i="2" l="1"/>
  <c r="O114" i="2"/>
  <c r="K115" i="2" l="1"/>
  <c r="J115" i="2"/>
  <c r="L115" i="2" l="1"/>
  <c r="M115" i="2" s="1"/>
  <c r="N115" i="2" s="1"/>
  <c r="I116" i="2" l="1"/>
  <c r="O115" i="2"/>
  <c r="K116" i="2" l="1"/>
  <c r="J116" i="2"/>
  <c r="L116" i="2" l="1"/>
  <c r="M116" i="2" s="1"/>
  <c r="N116" i="2" s="1"/>
  <c r="I117" i="2" l="1"/>
  <c r="O116" i="2"/>
  <c r="K117" i="2" l="1"/>
  <c r="J117" i="2"/>
  <c r="L117" i="2" l="1"/>
  <c r="M117" i="2" s="1"/>
  <c r="N117" i="2" s="1"/>
  <c r="I118" i="2" l="1"/>
  <c r="O117" i="2"/>
  <c r="K118" i="2" l="1"/>
  <c r="J118" i="2"/>
  <c r="L118" i="2" l="1"/>
  <c r="M118" i="2" s="1"/>
  <c r="N118" i="2" s="1"/>
  <c r="I119" i="2" s="1"/>
  <c r="J119" i="2" s="1"/>
  <c r="O118" i="2" l="1"/>
  <c r="K119" i="2"/>
  <c r="L119" i="2" s="1"/>
  <c r="M119" i="2" s="1"/>
  <c r="N119" i="2" s="1"/>
  <c r="I120" i="2" l="1"/>
  <c r="O119" i="2"/>
  <c r="K120" i="2" l="1"/>
  <c r="J120" i="2"/>
  <c r="L120" i="2" l="1"/>
  <c r="M120" i="2" s="1"/>
  <c r="N120" i="2" s="1"/>
  <c r="I121" i="2" l="1"/>
  <c r="O120" i="2"/>
  <c r="K121" i="2" l="1"/>
  <c r="J121" i="2"/>
  <c r="L121" i="2" l="1"/>
  <c r="M121" i="2" s="1"/>
  <c r="N121" i="2" s="1"/>
  <c r="I122" i="2" l="1"/>
  <c r="O121" i="2"/>
  <c r="K122" i="2" l="1"/>
  <c r="J122" i="2"/>
  <c r="L122" i="2" l="1"/>
  <c r="M122" i="2" s="1"/>
  <c r="N122" i="2" s="1"/>
  <c r="I123" i="2" l="1"/>
  <c r="O122" i="2"/>
  <c r="K123" i="2" l="1"/>
  <c r="J123" i="2"/>
  <c r="L123" i="2" l="1"/>
  <c r="M123" i="2" s="1"/>
  <c r="N123" i="2" s="1"/>
  <c r="I124" i="2" l="1"/>
  <c r="O123" i="2"/>
  <c r="K124" i="2" l="1"/>
  <c r="J124" i="2"/>
  <c r="L124" i="2" l="1"/>
  <c r="M124" i="2" s="1"/>
  <c r="N124" i="2" s="1"/>
  <c r="I125" i="2" l="1"/>
  <c r="O124" i="2"/>
  <c r="K125" i="2" l="1"/>
  <c r="J125" i="2"/>
  <c r="L125" i="2" l="1"/>
  <c r="M125" i="2" s="1"/>
  <c r="N125" i="2" s="1"/>
  <c r="I126" i="2" s="1"/>
  <c r="O125" i="2" l="1"/>
  <c r="J126" i="2"/>
  <c r="K126" i="2"/>
  <c r="L126" i="2" l="1"/>
  <c r="M126" i="2" s="1"/>
  <c r="N126" i="2" s="1"/>
  <c r="I127" i="2" s="1"/>
  <c r="O126" i="2" l="1"/>
  <c r="K127" i="2"/>
  <c r="J127" i="2"/>
  <c r="L127" i="2" l="1"/>
  <c r="M127" i="2" s="1"/>
  <c r="N127" i="2" s="1"/>
  <c r="I128" i="2" l="1"/>
  <c r="O127" i="2"/>
  <c r="K128" i="2" l="1"/>
  <c r="J128" i="2"/>
  <c r="L128" i="2" l="1"/>
  <c r="M128" i="2" s="1"/>
  <c r="N128" i="2" s="1"/>
  <c r="I129" i="2" l="1"/>
  <c r="O128" i="2"/>
  <c r="K129" i="2" l="1"/>
  <c r="J129" i="2"/>
  <c r="L129" i="2" l="1"/>
  <c r="M129" i="2" s="1"/>
  <c r="N129" i="2" s="1"/>
  <c r="I130" i="2" l="1"/>
  <c r="O129" i="2"/>
  <c r="K130" i="2" l="1"/>
  <c r="J130" i="2"/>
  <c r="L130" i="2" l="1"/>
  <c r="M130" i="2" s="1"/>
  <c r="N130" i="2" s="1"/>
  <c r="I131" i="2" l="1"/>
  <c r="O130" i="2"/>
  <c r="K131" i="2" l="1"/>
  <c r="J131" i="2"/>
  <c r="L131" i="2" l="1"/>
  <c r="M131" i="2" s="1"/>
  <c r="N131" i="2" s="1"/>
  <c r="I132" i="2" l="1"/>
  <c r="O131" i="2"/>
  <c r="K132" i="2" l="1"/>
  <c r="J132" i="2"/>
  <c r="L132" i="2" l="1"/>
  <c r="M132" i="2" s="1"/>
  <c r="N132" i="2" s="1"/>
  <c r="I133" i="2" l="1"/>
  <c r="O132" i="2"/>
  <c r="K133" i="2" l="1"/>
  <c r="J133" i="2"/>
  <c r="L133" i="2" l="1"/>
  <c r="M133" i="2" s="1"/>
  <c r="N133" i="2" s="1"/>
  <c r="I134" i="2" l="1"/>
  <c r="O133" i="2"/>
  <c r="K134" i="2" l="1"/>
  <c r="J134" i="2"/>
  <c r="L134" i="2" l="1"/>
  <c r="M134" i="2" s="1"/>
  <c r="N134" i="2" s="1"/>
  <c r="I135" i="2" l="1"/>
  <c r="O134" i="2"/>
  <c r="K135" i="2" l="1"/>
  <c r="J135" i="2"/>
  <c r="L135" i="2" l="1"/>
  <c r="M135" i="2" s="1"/>
  <c r="N135" i="2" s="1"/>
  <c r="I136" i="2" l="1"/>
  <c r="O135" i="2"/>
  <c r="K136" i="2" l="1"/>
  <c r="J136" i="2"/>
  <c r="L136" i="2" l="1"/>
  <c r="M136" i="2" s="1"/>
  <c r="N136" i="2" s="1"/>
  <c r="I137" i="2" l="1"/>
  <c r="O136" i="2"/>
  <c r="K137" i="2" l="1"/>
  <c r="J137" i="2"/>
  <c r="L137" i="2" l="1"/>
  <c r="M137" i="2" s="1"/>
  <c r="N137" i="2" s="1"/>
  <c r="I138" i="2" l="1"/>
  <c r="O137" i="2"/>
  <c r="K138" i="2" l="1"/>
  <c r="J138" i="2"/>
  <c r="L138" i="2" l="1"/>
  <c r="M138" i="2" s="1"/>
  <c r="N138" i="2" s="1"/>
  <c r="I139" i="2" l="1"/>
  <c r="O138" i="2"/>
  <c r="K139" i="2" l="1"/>
  <c r="J139" i="2"/>
  <c r="L139" i="2" l="1"/>
  <c r="M139" i="2" s="1"/>
  <c r="N139" i="2" s="1"/>
  <c r="I140" i="2" l="1"/>
  <c r="O139" i="2"/>
  <c r="K140" i="2" l="1"/>
  <c r="J140" i="2"/>
  <c r="L140" i="2" l="1"/>
  <c r="M140" i="2" s="1"/>
  <c r="N140" i="2" s="1"/>
  <c r="I141" i="2" l="1"/>
  <c r="O140" i="2"/>
  <c r="K141" i="2" l="1"/>
  <c r="J141" i="2"/>
  <c r="L141" i="2" l="1"/>
  <c r="M141" i="2" s="1"/>
  <c r="N141" i="2" s="1"/>
  <c r="I142" i="2" l="1"/>
  <c r="O141" i="2"/>
  <c r="K142" i="2" l="1"/>
  <c r="J142" i="2"/>
  <c r="L142" i="2" l="1"/>
  <c r="M142" i="2" s="1"/>
  <c r="N142" i="2" s="1"/>
  <c r="I143" i="2" l="1"/>
  <c r="O142" i="2"/>
  <c r="K143" i="2" l="1"/>
  <c r="J143" i="2"/>
  <c r="L143" i="2" l="1"/>
  <c r="M143" i="2" s="1"/>
  <c r="N143" i="2" s="1"/>
  <c r="I144" i="2" l="1"/>
  <c r="O143" i="2"/>
  <c r="K144" i="2" l="1"/>
  <c r="J144" i="2"/>
  <c r="L144" i="2" l="1"/>
  <c r="M144" i="2" s="1"/>
  <c r="N144" i="2" s="1"/>
  <c r="I145" i="2" l="1"/>
  <c r="O144" i="2"/>
  <c r="K145" i="2" l="1"/>
  <c r="J145" i="2"/>
  <c r="L145" i="2" l="1"/>
  <c r="M145" i="2" s="1"/>
  <c r="N145" i="2" s="1"/>
  <c r="I146" i="2" l="1"/>
  <c r="O145" i="2"/>
  <c r="K146" i="2" l="1"/>
  <c r="J146" i="2"/>
  <c r="L146" i="2" l="1"/>
  <c r="M146" i="2" s="1"/>
  <c r="N146" i="2" s="1"/>
  <c r="I147" i="2" l="1"/>
  <c r="O146" i="2"/>
  <c r="K147" i="2" l="1"/>
  <c r="J147" i="2"/>
  <c r="L147" i="2" l="1"/>
  <c r="M147" i="2" s="1"/>
  <c r="N147" i="2" s="1"/>
  <c r="I148" i="2" l="1"/>
  <c r="O147" i="2"/>
  <c r="K148" i="2" l="1"/>
  <c r="J148" i="2"/>
  <c r="L148" i="2" l="1"/>
  <c r="M148" i="2" s="1"/>
  <c r="N148" i="2" s="1"/>
  <c r="I149" i="2" s="1"/>
  <c r="O148" i="2" l="1"/>
  <c r="J149" i="2"/>
  <c r="K149" i="2"/>
  <c r="L149" i="2" s="1"/>
  <c r="M149" i="2" s="1"/>
  <c r="N149" i="2" s="1"/>
  <c r="I150" i="2" l="1"/>
  <c r="J150" i="2" s="1"/>
  <c r="O149" i="2"/>
  <c r="K150" i="2" l="1"/>
  <c r="L150" i="2" s="1"/>
  <c r="M150" i="2" s="1"/>
  <c r="N150" i="2" s="1"/>
  <c r="I151" i="2" l="1"/>
  <c r="O150" i="2"/>
  <c r="K151" i="2" l="1"/>
  <c r="J151" i="2"/>
  <c r="L151" i="2" l="1"/>
  <c r="M151" i="2" s="1"/>
  <c r="N151" i="2" s="1"/>
  <c r="I152" i="2" l="1"/>
  <c r="O151" i="2"/>
  <c r="K152" i="2" l="1"/>
  <c r="J152" i="2"/>
  <c r="L152" i="2" l="1"/>
  <c r="M152" i="2" s="1"/>
  <c r="N152" i="2" s="1"/>
  <c r="I153" i="2" s="1"/>
  <c r="O152" i="2" l="1"/>
  <c r="J153" i="2"/>
  <c r="K153" i="2"/>
  <c r="L153" i="2" l="1"/>
  <c r="M153" i="2" s="1"/>
  <c r="N153" i="2" s="1"/>
  <c r="I154" i="2" s="1"/>
  <c r="J154" i="2" s="1"/>
  <c r="O153" i="2" l="1"/>
  <c r="K154" i="2"/>
  <c r="L154" i="2" s="1"/>
  <c r="M154" i="2" s="1"/>
  <c r="N154" i="2" s="1"/>
  <c r="I155" i="2" l="1"/>
  <c r="O154" i="2"/>
  <c r="K155" i="2" l="1"/>
  <c r="J155" i="2"/>
  <c r="L155" i="2" l="1"/>
  <c r="M155" i="2" s="1"/>
  <c r="N155" i="2" s="1"/>
  <c r="I156" i="2" l="1"/>
  <c r="O155" i="2"/>
  <c r="K156" i="2" l="1"/>
  <c r="J156" i="2"/>
  <c r="L156" i="2" l="1"/>
  <c r="M156" i="2" s="1"/>
  <c r="N156" i="2" s="1"/>
  <c r="I157" i="2" l="1"/>
  <c r="O156" i="2"/>
  <c r="K157" i="2" l="1"/>
  <c r="J157" i="2"/>
  <c r="L157" i="2" l="1"/>
  <c r="M157" i="2" s="1"/>
  <c r="N157" i="2" s="1"/>
  <c r="I158" i="2" l="1"/>
  <c r="O157" i="2"/>
  <c r="K158" i="2" l="1"/>
  <c r="J158" i="2"/>
  <c r="L158" i="2" l="1"/>
  <c r="M158" i="2" s="1"/>
  <c r="N158" i="2" s="1"/>
  <c r="I159" i="2" l="1"/>
  <c r="O158" i="2"/>
  <c r="K159" i="2" l="1"/>
  <c r="J159" i="2"/>
  <c r="L159" i="2" l="1"/>
  <c r="M159" i="2" s="1"/>
  <c r="N159" i="2" s="1"/>
  <c r="I160" i="2" l="1"/>
  <c r="O159" i="2"/>
  <c r="K160" i="2" l="1"/>
  <c r="J160" i="2"/>
  <c r="L160" i="2" l="1"/>
  <c r="M160" i="2" s="1"/>
  <c r="N160" i="2" s="1"/>
  <c r="I161" i="2" l="1"/>
  <c r="O160" i="2"/>
  <c r="K161" i="2" l="1"/>
  <c r="J161" i="2"/>
  <c r="L161" i="2" l="1"/>
  <c r="M161" i="2" s="1"/>
  <c r="N161" i="2" s="1"/>
  <c r="I162" i="2" l="1"/>
  <c r="O161" i="2"/>
  <c r="K162" i="2" l="1"/>
  <c r="J162" i="2"/>
  <c r="L162" i="2" l="1"/>
  <c r="M162" i="2" s="1"/>
  <c r="N162" i="2" s="1"/>
  <c r="I163" i="2" l="1"/>
  <c r="O162" i="2"/>
  <c r="K163" i="2" l="1"/>
  <c r="J163" i="2"/>
  <c r="L163" i="2" l="1"/>
  <c r="M163" i="2" s="1"/>
  <c r="N163" i="2" s="1"/>
  <c r="I164" i="2" l="1"/>
  <c r="O163" i="2"/>
  <c r="K164" i="2" l="1"/>
  <c r="J164" i="2"/>
  <c r="L164" i="2" l="1"/>
  <c r="M164" i="2" s="1"/>
  <c r="N164" i="2" s="1"/>
  <c r="I165" i="2" l="1"/>
  <c r="O164" i="2"/>
  <c r="K165" i="2" l="1"/>
  <c r="J165" i="2"/>
  <c r="L165" i="2" l="1"/>
  <c r="M165" i="2" s="1"/>
  <c r="N165" i="2" s="1"/>
  <c r="I166" i="2" l="1"/>
  <c r="O165" i="2"/>
  <c r="K166" i="2" l="1"/>
  <c r="J166" i="2"/>
  <c r="L166" i="2" l="1"/>
  <c r="M166" i="2" s="1"/>
  <c r="N166" i="2" s="1"/>
  <c r="I167" i="2" l="1"/>
  <c r="O166" i="2"/>
  <c r="K167" i="2" l="1"/>
  <c r="J167" i="2"/>
  <c r="L167" i="2" l="1"/>
  <c r="M167" i="2" s="1"/>
  <c r="N167" i="2" s="1"/>
  <c r="I168" i="2" l="1"/>
  <c r="O167" i="2"/>
  <c r="K168" i="2" l="1"/>
  <c r="J168" i="2"/>
  <c r="L168" i="2" l="1"/>
  <c r="M168" i="2" s="1"/>
  <c r="N168" i="2" s="1"/>
  <c r="I169" i="2" l="1"/>
  <c r="O168" i="2"/>
  <c r="K169" i="2" l="1"/>
  <c r="J169" i="2"/>
  <c r="L169" i="2" l="1"/>
  <c r="M169" i="2" s="1"/>
  <c r="N169" i="2" s="1"/>
  <c r="I170" i="2" l="1"/>
  <c r="O169" i="2"/>
  <c r="K170" i="2" l="1"/>
  <c r="J170" i="2"/>
  <c r="L170" i="2" l="1"/>
  <c r="M170" i="2" s="1"/>
  <c r="N170" i="2" s="1"/>
  <c r="I171" i="2" l="1"/>
  <c r="O170" i="2"/>
  <c r="K171" i="2" l="1"/>
  <c r="J171" i="2"/>
  <c r="L171" i="2" l="1"/>
  <c r="M171" i="2" s="1"/>
  <c r="N171" i="2" s="1"/>
  <c r="I172" i="2" l="1"/>
  <c r="O171" i="2"/>
  <c r="K172" i="2" l="1"/>
  <c r="J172" i="2"/>
  <c r="L172" i="2" l="1"/>
  <c r="M172" i="2" s="1"/>
  <c r="N172" i="2" s="1"/>
  <c r="I173" i="2" s="1"/>
  <c r="O172" i="2" l="1"/>
  <c r="J173" i="2"/>
  <c r="K173" i="2"/>
  <c r="L173" i="2" l="1"/>
  <c r="M173" i="2" s="1"/>
  <c r="N173" i="2" s="1"/>
  <c r="I174" i="2" s="1"/>
  <c r="J174" i="2" s="1"/>
  <c r="O173" i="2" l="1"/>
  <c r="K174" i="2"/>
  <c r="L174" i="2" s="1"/>
  <c r="M174" i="2" s="1"/>
  <c r="N174" i="2" s="1"/>
  <c r="I175" i="2" l="1"/>
  <c r="O174" i="2"/>
  <c r="K175" i="2" l="1"/>
  <c r="J175" i="2"/>
  <c r="L175" i="2" l="1"/>
  <c r="M175" i="2" s="1"/>
  <c r="N175" i="2" s="1"/>
  <c r="I176" i="2" l="1"/>
  <c r="O175" i="2"/>
  <c r="K176" i="2" l="1"/>
  <c r="J176" i="2"/>
  <c r="L176" i="2" l="1"/>
  <c r="M176" i="2" s="1"/>
  <c r="N176" i="2" s="1"/>
  <c r="I177" i="2" l="1"/>
  <c r="O176" i="2"/>
  <c r="K177" i="2" l="1"/>
  <c r="J177" i="2"/>
  <c r="L177" i="2" l="1"/>
  <c r="M177" i="2" s="1"/>
  <c r="N177" i="2" s="1"/>
  <c r="I178" i="2" l="1"/>
  <c r="O177" i="2"/>
  <c r="K178" i="2" l="1"/>
  <c r="J178" i="2"/>
  <c r="L178" i="2" l="1"/>
  <c r="M178" i="2" s="1"/>
  <c r="N178" i="2" s="1"/>
  <c r="I179" i="2" l="1"/>
  <c r="O178" i="2"/>
  <c r="K179" i="2" l="1"/>
  <c r="J179" i="2"/>
  <c r="L179" i="2" l="1"/>
  <c r="M179" i="2" s="1"/>
  <c r="N179" i="2" s="1"/>
  <c r="I180" i="2" l="1"/>
  <c r="O179" i="2"/>
  <c r="K180" i="2" l="1"/>
  <c r="J180" i="2"/>
  <c r="L180" i="2" l="1"/>
  <c r="M180" i="2" s="1"/>
  <c r="N180" i="2" s="1"/>
  <c r="I181" i="2" s="1"/>
  <c r="O180" i="2" l="1"/>
  <c r="J181" i="2"/>
  <c r="K181" i="2"/>
  <c r="L181" i="2" l="1"/>
  <c r="M181" i="2" s="1"/>
  <c r="N181" i="2" s="1"/>
  <c r="I182" i="2" s="1"/>
  <c r="J182" i="2" s="1"/>
  <c r="O181" i="2" l="1"/>
  <c r="K182" i="2"/>
  <c r="L182" i="2" s="1"/>
  <c r="M182" i="2" s="1"/>
  <c r="N182" i="2" s="1"/>
  <c r="I183" i="2" l="1"/>
  <c r="O182" i="2"/>
  <c r="K183" i="2" l="1"/>
  <c r="J183" i="2"/>
  <c r="L183" i="2" l="1"/>
  <c r="M183" i="2" s="1"/>
  <c r="N183" i="2" s="1"/>
  <c r="I184" i="2" l="1"/>
  <c r="O183" i="2"/>
  <c r="K184" i="2" l="1"/>
  <c r="J184" i="2"/>
  <c r="L184" i="2" l="1"/>
  <c r="M184" i="2" s="1"/>
  <c r="N184" i="2" s="1"/>
  <c r="I185" i="2" l="1"/>
  <c r="O184" i="2"/>
  <c r="K185" i="2" l="1"/>
  <c r="J185" i="2"/>
  <c r="L185" i="2" l="1"/>
  <c r="M185" i="2" s="1"/>
  <c r="N185" i="2" s="1"/>
  <c r="I186" i="2" l="1"/>
  <c r="O185" i="2"/>
  <c r="K186" i="2" l="1"/>
  <c r="J186" i="2"/>
  <c r="L186" i="2" l="1"/>
  <c r="M186" i="2" s="1"/>
  <c r="N186" i="2" s="1"/>
  <c r="I187" i="2" l="1"/>
  <c r="O186" i="2"/>
  <c r="K187" i="2" l="1"/>
  <c r="J187" i="2"/>
  <c r="L187" i="2" l="1"/>
  <c r="M187" i="2" s="1"/>
  <c r="N187" i="2" s="1"/>
  <c r="I188" i="2" l="1"/>
  <c r="O187" i="2"/>
  <c r="K188" i="2" l="1"/>
  <c r="J188" i="2"/>
  <c r="L188" i="2" l="1"/>
  <c r="M188" i="2" s="1"/>
  <c r="N188" i="2" s="1"/>
  <c r="I189" i="2" l="1"/>
  <c r="O188" i="2"/>
  <c r="K189" i="2" l="1"/>
  <c r="J189" i="2"/>
  <c r="L189" i="2" l="1"/>
  <c r="M189" i="2" s="1"/>
  <c r="N189" i="2" s="1"/>
  <c r="I190" i="2" l="1"/>
  <c r="O189" i="2"/>
  <c r="K190" i="2" l="1"/>
  <c r="J190" i="2"/>
  <c r="L190" i="2" l="1"/>
  <c r="M190" i="2" s="1"/>
  <c r="N190" i="2" s="1"/>
  <c r="I191" i="2" l="1"/>
  <c r="O190" i="2"/>
  <c r="K191" i="2" l="1"/>
  <c r="J191" i="2"/>
  <c r="L191" i="2" l="1"/>
  <c r="M191" i="2" s="1"/>
  <c r="N191" i="2" s="1"/>
  <c r="O191" i="2" s="1"/>
  <c r="I192" i="2" l="1"/>
  <c r="K192" i="2" s="1"/>
  <c r="J192" i="2" l="1"/>
  <c r="L192" i="2" s="1"/>
  <c r="M192" i="2" s="1"/>
  <c r="N192" i="2" s="1"/>
  <c r="I193" i="2" l="1"/>
  <c r="O192" i="2"/>
  <c r="K193" i="2" l="1"/>
  <c r="J193" i="2"/>
  <c r="L193" i="2" l="1"/>
  <c r="M193" i="2" s="1"/>
  <c r="N193" i="2" s="1"/>
  <c r="I194" i="2" l="1"/>
  <c r="O193" i="2"/>
  <c r="K194" i="2" l="1"/>
  <c r="J194" i="2"/>
  <c r="L194" i="2" l="1"/>
  <c r="M194" i="2" s="1"/>
  <c r="N194" i="2" s="1"/>
  <c r="I195" i="2" s="1"/>
  <c r="J195" i="2" s="1"/>
  <c r="O194" i="2" l="1"/>
  <c r="K195" i="2"/>
  <c r="L195" i="2" s="1"/>
  <c r="M195" i="2" s="1"/>
  <c r="N195" i="2" s="1"/>
  <c r="I196" i="2" l="1"/>
  <c r="O195" i="2"/>
  <c r="K196" i="2" l="1"/>
  <c r="J196" i="2"/>
  <c r="L196" i="2" l="1"/>
  <c r="M196" i="2" s="1"/>
  <c r="N196" i="2" s="1"/>
  <c r="I197" i="2" l="1"/>
  <c r="O196" i="2"/>
  <c r="K197" i="2" l="1"/>
  <c r="J197" i="2"/>
  <c r="L197" i="2" l="1"/>
  <c r="M197" i="2" s="1"/>
  <c r="N197" i="2" s="1"/>
  <c r="I198" i="2" l="1"/>
  <c r="O197" i="2"/>
  <c r="K198" i="2" l="1"/>
  <c r="J198" i="2"/>
  <c r="L198" i="2" l="1"/>
  <c r="M198" i="2" s="1"/>
  <c r="N198" i="2" s="1"/>
  <c r="I199" i="2" s="1"/>
  <c r="J199" i="2" s="1"/>
  <c r="O198" i="2" l="1"/>
  <c r="K199" i="2"/>
  <c r="L199" i="2" s="1"/>
  <c r="M199" i="2" s="1"/>
  <c r="N199" i="2" s="1"/>
  <c r="I200" i="2" l="1"/>
  <c r="O199" i="2"/>
  <c r="K200" i="2" l="1"/>
  <c r="J200" i="2"/>
  <c r="L200" i="2" l="1"/>
  <c r="M200" i="2" s="1"/>
  <c r="N200" i="2" s="1"/>
  <c r="I201" i="2" l="1"/>
  <c r="O200" i="2"/>
  <c r="K201" i="2" l="1"/>
  <c r="J201" i="2"/>
  <c r="L201" i="2" l="1"/>
  <c r="M201" i="2" s="1"/>
  <c r="N201" i="2" s="1"/>
  <c r="I202" i="2" l="1"/>
  <c r="O201" i="2"/>
  <c r="K202" i="2" l="1"/>
  <c r="J202" i="2"/>
  <c r="L202" i="2" l="1"/>
  <c r="M202" i="2" s="1"/>
  <c r="N202" i="2" s="1"/>
  <c r="I203" i="2" l="1"/>
  <c r="O202" i="2"/>
  <c r="K203" i="2" l="1"/>
  <c r="J203" i="2"/>
  <c r="L203" i="2" l="1"/>
  <c r="M203" i="2" s="1"/>
  <c r="N203" i="2" s="1"/>
  <c r="I204" i="2" l="1"/>
  <c r="O203" i="2"/>
  <c r="K204" i="2" l="1"/>
  <c r="J204" i="2"/>
  <c r="L204" i="2" l="1"/>
  <c r="M204" i="2" s="1"/>
  <c r="N204" i="2" s="1"/>
  <c r="I205" i="2" l="1"/>
  <c r="O204" i="2"/>
  <c r="K205" i="2" l="1"/>
  <c r="J205" i="2"/>
  <c r="L205" i="2" l="1"/>
  <c r="M205" i="2" s="1"/>
  <c r="N205" i="2" s="1"/>
  <c r="I206" i="2" l="1"/>
  <c r="O205" i="2"/>
  <c r="K206" i="2" l="1"/>
  <c r="J206" i="2"/>
  <c r="L206" i="2" l="1"/>
  <c r="M206" i="2" s="1"/>
  <c r="N206" i="2" s="1"/>
  <c r="I207" i="2" l="1"/>
  <c r="O206" i="2"/>
  <c r="K207" i="2" l="1"/>
  <c r="J207" i="2"/>
  <c r="L207" i="2" l="1"/>
  <c r="M207" i="2" s="1"/>
  <c r="N207" i="2" s="1"/>
  <c r="I208" i="2" l="1"/>
  <c r="O207" i="2"/>
  <c r="K208" i="2" l="1"/>
  <c r="J208" i="2"/>
  <c r="L208" i="2" l="1"/>
  <c r="M208" i="2" s="1"/>
  <c r="N208" i="2" s="1"/>
  <c r="I209" i="2" l="1"/>
  <c r="O208" i="2"/>
  <c r="K209" i="2" l="1"/>
  <c r="J209" i="2"/>
  <c r="L209" i="2" l="1"/>
  <c r="M209" i="2" s="1"/>
  <c r="N209" i="2" s="1"/>
  <c r="I210" i="2" l="1"/>
  <c r="O209" i="2"/>
  <c r="K210" i="2" l="1"/>
  <c r="J210" i="2"/>
  <c r="L210" i="2" l="1"/>
  <c r="M210" i="2" s="1"/>
  <c r="N210" i="2" s="1"/>
  <c r="I211" i="2" l="1"/>
  <c r="O210" i="2"/>
  <c r="K211" i="2" l="1"/>
  <c r="J211" i="2"/>
  <c r="L211" i="2" l="1"/>
  <c r="M211" i="2" s="1"/>
  <c r="N211" i="2" s="1"/>
  <c r="I212" i="2" s="1"/>
  <c r="K212" i="2" s="1"/>
  <c r="O211" i="2" l="1"/>
  <c r="J212" i="2"/>
  <c r="L212" i="2" s="1"/>
  <c r="M212" i="2" s="1"/>
  <c r="N212" i="2" s="1"/>
  <c r="I213" i="2" l="1"/>
  <c r="O212" i="2"/>
  <c r="K213" i="2" l="1"/>
  <c r="J213" i="2"/>
  <c r="L213" i="2" l="1"/>
  <c r="M213" i="2" s="1"/>
  <c r="N213" i="2" s="1"/>
  <c r="I214" i="2" l="1"/>
  <c r="O213" i="2"/>
  <c r="K214" i="2" l="1"/>
  <c r="J214" i="2"/>
  <c r="L214" i="2" l="1"/>
  <c r="M214" i="2" s="1"/>
  <c r="N214" i="2" s="1"/>
  <c r="O214" i="2" s="1"/>
  <c r="I215" i="2" l="1"/>
  <c r="J215" i="2" s="1"/>
  <c r="K215" i="2" l="1"/>
  <c r="L215" i="2" s="1"/>
  <c r="M215" i="2" s="1"/>
  <c r="N215" i="2" s="1"/>
  <c r="I216" i="2" s="1"/>
  <c r="O215" i="2" l="1"/>
  <c r="K216" i="2"/>
  <c r="J216" i="2"/>
  <c r="L216" i="2" l="1"/>
  <c r="M216" i="2" s="1"/>
  <c r="N216" i="2" s="1"/>
  <c r="I217" i="2" l="1"/>
  <c r="O216" i="2"/>
  <c r="K217" i="2" l="1"/>
  <c r="J217" i="2"/>
  <c r="L217" i="2" l="1"/>
  <c r="M217" i="2" s="1"/>
  <c r="N217" i="2" s="1"/>
  <c r="O217" i="2" s="1"/>
  <c r="I218" i="2" l="1"/>
  <c r="J218" i="2" s="1"/>
  <c r="K218" i="2" l="1"/>
  <c r="L218" i="2" s="1"/>
  <c r="M218" i="2" s="1"/>
  <c r="N218" i="2" s="1"/>
  <c r="O218" i="2" s="1"/>
  <c r="I219" i="2" l="1"/>
  <c r="K219" i="2" s="1"/>
  <c r="J219" i="2" l="1"/>
  <c r="L219" i="2" s="1"/>
  <c r="M219" i="2" s="1"/>
  <c r="N219" i="2" s="1"/>
  <c r="I220" i="2" l="1"/>
  <c r="O219" i="2"/>
  <c r="K220" i="2" l="1"/>
  <c r="J220" i="2"/>
  <c r="L220" i="2" l="1"/>
  <c r="M220" i="2" s="1"/>
  <c r="N220" i="2" s="1"/>
  <c r="I221" i="2" l="1"/>
  <c r="O220" i="2"/>
  <c r="K221" i="2" l="1"/>
  <c r="J221" i="2"/>
  <c r="L221" i="2" l="1"/>
  <c r="M221" i="2" s="1"/>
  <c r="N221" i="2" s="1"/>
  <c r="I222" i="2" l="1"/>
  <c r="O221" i="2"/>
  <c r="K222" i="2" l="1"/>
  <c r="J222" i="2"/>
  <c r="L222" i="2" l="1"/>
  <c r="M222" i="2" s="1"/>
  <c r="N222" i="2" s="1"/>
  <c r="O222" i="2" s="1"/>
  <c r="I223" i="2" l="1"/>
  <c r="J223" i="2" s="1"/>
  <c r="K223" i="2" l="1"/>
  <c r="L223" i="2" s="1"/>
  <c r="M223" i="2" s="1"/>
  <c r="N223" i="2" s="1"/>
  <c r="I224" i="2" s="1"/>
  <c r="O223" i="2" l="1"/>
  <c r="J224" i="2"/>
  <c r="K224" i="2"/>
  <c r="L224" i="2" l="1"/>
  <c r="M224" i="2" s="1"/>
  <c r="N224" i="2" s="1"/>
  <c r="I225" i="2" s="1"/>
  <c r="J225" i="2" s="1"/>
  <c r="O224" i="2" l="1"/>
  <c r="K225" i="2"/>
  <c r="L225" i="2" s="1"/>
  <c r="M225" i="2" s="1"/>
  <c r="N225" i="2" s="1"/>
  <c r="I226" i="2" l="1"/>
  <c r="O225" i="2"/>
  <c r="K226" i="2" l="1"/>
  <c r="J226" i="2"/>
  <c r="L226" i="2" l="1"/>
  <c r="M226" i="2" s="1"/>
  <c r="N226" i="2" s="1"/>
  <c r="I227" i="2" s="1"/>
  <c r="O226" i="2" l="1"/>
  <c r="J227" i="2"/>
  <c r="K227" i="2"/>
  <c r="L227" i="2" l="1"/>
  <c r="M227" i="2" s="1"/>
  <c r="N227" i="2" s="1"/>
  <c r="O227" i="2" s="1"/>
  <c r="I228" i="2" l="1"/>
  <c r="J228" i="2" s="1"/>
  <c r="K228" i="2" l="1"/>
  <c r="L228" i="2" s="1"/>
  <c r="M228" i="2" s="1"/>
  <c r="N228" i="2" s="1"/>
  <c r="O228" i="2" s="1"/>
  <c r="I229" i="2" l="1"/>
  <c r="K229" i="2" s="1"/>
  <c r="J229" i="2" l="1"/>
  <c r="L229" i="2" s="1"/>
  <c r="M229" i="2" s="1"/>
  <c r="N229" i="2" s="1"/>
  <c r="I230" i="2" s="1"/>
  <c r="J230" i="2" s="1"/>
  <c r="O229" i="2" l="1"/>
  <c r="K230" i="2"/>
  <c r="L230" i="2" s="1"/>
  <c r="M230" i="2" s="1"/>
  <c r="N230" i="2" s="1"/>
  <c r="I231" i="2" l="1"/>
  <c r="O230" i="2"/>
  <c r="K231" i="2" l="1"/>
  <c r="J231" i="2"/>
  <c r="L231" i="2" l="1"/>
  <c r="M231" i="2" s="1"/>
  <c r="N231" i="2" s="1"/>
  <c r="I232" i="2" l="1"/>
  <c r="O231" i="2"/>
  <c r="K232" i="2" l="1"/>
  <c r="J232" i="2"/>
  <c r="L232" i="2" l="1"/>
  <c r="M232" i="2" s="1"/>
  <c r="N232" i="2" s="1"/>
  <c r="I233" i="2" l="1"/>
  <c r="O232" i="2"/>
  <c r="K233" i="2" l="1"/>
  <c r="J233" i="2"/>
  <c r="L233" i="2" l="1"/>
  <c r="M233" i="2" s="1"/>
  <c r="N233" i="2" s="1"/>
  <c r="I234" i="2" l="1"/>
  <c r="O233" i="2"/>
  <c r="K234" i="2" l="1"/>
  <c r="J234" i="2"/>
  <c r="L234" i="2" l="1"/>
  <c r="M234" i="2" s="1"/>
  <c r="N234" i="2" s="1"/>
  <c r="I235" i="2" l="1"/>
  <c r="O234" i="2"/>
  <c r="K235" i="2" l="1"/>
  <c r="J235" i="2"/>
  <c r="L235" i="2" l="1"/>
  <c r="M235" i="2" s="1"/>
  <c r="N235" i="2" s="1"/>
  <c r="I236" i="2" l="1"/>
  <c r="O235" i="2"/>
  <c r="K236" i="2" l="1"/>
  <c r="J236" i="2"/>
  <c r="L236" i="2" l="1"/>
  <c r="M236" i="2" s="1"/>
  <c r="N236" i="2" s="1"/>
  <c r="I237" i="2" l="1"/>
  <c r="O236" i="2"/>
  <c r="K237" i="2" l="1"/>
  <c r="J237" i="2"/>
  <c r="L237" i="2" l="1"/>
  <c r="M237" i="2" s="1"/>
  <c r="N237" i="2" s="1"/>
  <c r="I238" i="2" s="1"/>
  <c r="O237" i="2" l="1"/>
  <c r="J238" i="2"/>
  <c r="K238" i="2"/>
  <c r="L238" i="2" l="1"/>
  <c r="M238" i="2" s="1"/>
  <c r="N238" i="2" s="1"/>
  <c r="O238" i="2" s="1"/>
  <c r="I239" i="2" l="1"/>
  <c r="K239" i="2" s="1"/>
  <c r="J239" i="2" l="1"/>
  <c r="L239" i="2" s="1"/>
  <c r="M239" i="2" s="1"/>
  <c r="N239" i="2" s="1"/>
  <c r="I240" i="2" s="1"/>
  <c r="O239" i="2" l="1"/>
  <c r="K240" i="2"/>
  <c r="J240" i="2"/>
  <c r="L240" i="2" l="1"/>
  <c r="M240" i="2" s="1"/>
  <c r="N240" i="2" s="1"/>
  <c r="I241" i="2" s="1"/>
  <c r="J241" i="2" s="1"/>
  <c r="O240" i="2" l="1"/>
  <c r="K241" i="2"/>
  <c r="L241" i="2" s="1"/>
  <c r="M241" i="2" s="1"/>
  <c r="N241" i="2" s="1"/>
  <c r="I242" i="2" l="1"/>
  <c r="O241" i="2"/>
  <c r="J242" i="2" l="1"/>
  <c r="K242" i="2"/>
  <c r="L242" i="2" l="1"/>
  <c r="M242" i="2" s="1"/>
  <c r="N242" i="2" s="1"/>
  <c r="O242" i="2" s="1"/>
  <c r="I243" i="2" l="1"/>
  <c r="J243" i="2" s="1"/>
  <c r="K243" i="2" l="1"/>
  <c r="L243" i="2" s="1"/>
  <c r="M243" i="2" s="1"/>
  <c r="N243" i="2" s="1"/>
  <c r="I244" i="2" s="1"/>
  <c r="O243" i="2" l="1"/>
  <c r="K244" i="2"/>
  <c r="J244" i="2"/>
  <c r="L244" i="2" l="1"/>
  <c r="M244" i="2" s="1"/>
  <c r="N244" i="2" s="1"/>
  <c r="O244" i="2" s="1"/>
</calcChain>
</file>

<file path=xl/sharedStrings.xml><?xml version="1.0" encoding="utf-8"?>
<sst xmlns="http://schemas.openxmlformats.org/spreadsheetml/2006/main" count="33" uniqueCount="20">
  <si>
    <t>consigne</t>
  </si>
  <si>
    <t>erreur</t>
  </si>
  <si>
    <t>P</t>
  </si>
  <si>
    <t>I</t>
  </si>
  <si>
    <t>D</t>
  </si>
  <si>
    <t>somme e</t>
  </si>
  <si>
    <t>de</t>
  </si>
  <si>
    <t>COMMANDE MIXTE</t>
  </si>
  <si>
    <t>KP</t>
  </si>
  <si>
    <t>KI</t>
  </si>
  <si>
    <t>KD</t>
  </si>
  <si>
    <t>CHARGE (%)</t>
  </si>
  <si>
    <t>ASSERVISSEMENT PERSO</t>
  </si>
  <si>
    <t>PID</t>
  </si>
  <si>
    <t>somme erreur</t>
  </si>
  <si>
    <t>sortie</t>
  </si>
  <si>
    <t>commande</t>
  </si>
  <si>
    <t>charge</t>
  </si>
  <si>
    <t>sortie chargée</t>
  </si>
  <si>
    <t>delta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</si>
</sst>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9" fontId="0" fillId="0" borderId="0" xfId="1" applyFont="1"/>
    <xf numFmtId="0" fontId="1" fillId="3" borderId="0" xfId="0" applyFont="1" applyFill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Pourcentage" xfId="1" builtinId="5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Feuil2!$A$3</c:f>
              <c:strCache>
                <c:ptCount val="1"/>
                <c:pt idx="0">
                  <c:v>consigne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Feuil2!$A$4:$A$244</c:f>
              <c:numCache>
                <c:formatCode>0.00</c:formatCode>
                <c:ptCount val="241"/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1010</c:v>
                </c:pt>
                <c:pt idx="135">
                  <c:v>1020.1</c:v>
                </c:pt>
                <c:pt idx="136">
                  <c:v>1030.3009999999999</c:v>
                </c:pt>
                <c:pt idx="137">
                  <c:v>1040.60401</c:v>
                </c:pt>
                <c:pt idx="138">
                  <c:v>1051.0100500999999</c:v>
                </c:pt>
                <c:pt idx="139">
                  <c:v>1061.5201506009998</c:v>
                </c:pt>
                <c:pt idx="140">
                  <c:v>1072.1353521070098</c:v>
                </c:pt>
                <c:pt idx="141">
                  <c:v>1082.8567056280799</c:v>
                </c:pt>
                <c:pt idx="142">
                  <c:v>1093.6852726843608</c:v>
                </c:pt>
                <c:pt idx="143">
                  <c:v>1104.6221254112045</c:v>
                </c:pt>
                <c:pt idx="144">
                  <c:v>1115.6683466653164</c:v>
                </c:pt>
                <c:pt idx="145">
                  <c:v>1126.8250301319697</c:v>
                </c:pt>
                <c:pt idx="146">
                  <c:v>1138.0932804332895</c:v>
                </c:pt>
                <c:pt idx="147">
                  <c:v>1149.4742132376223</c:v>
                </c:pt>
                <c:pt idx="148">
                  <c:v>1160.9689553699984</c:v>
                </c:pt>
                <c:pt idx="149">
                  <c:v>1172.5786449236984</c:v>
                </c:pt>
                <c:pt idx="150">
                  <c:v>1184.3044313729354</c:v>
                </c:pt>
                <c:pt idx="151">
                  <c:v>1196.1474756866646</c:v>
                </c:pt>
                <c:pt idx="152">
                  <c:v>1208.1089504435313</c:v>
                </c:pt>
                <c:pt idx="153">
                  <c:v>1220.1900399479666</c:v>
                </c:pt>
                <c:pt idx="154">
                  <c:v>1232.3919403474463</c:v>
                </c:pt>
                <c:pt idx="155">
                  <c:v>1232.3919403474463</c:v>
                </c:pt>
                <c:pt idx="156">
                  <c:v>1232.3919403474463</c:v>
                </c:pt>
                <c:pt idx="157">
                  <c:v>1232.3919403474463</c:v>
                </c:pt>
                <c:pt idx="158">
                  <c:v>1232.3919403474463</c:v>
                </c:pt>
                <c:pt idx="159">
                  <c:v>1232.3919403474463</c:v>
                </c:pt>
                <c:pt idx="160">
                  <c:v>1232.3919403474463</c:v>
                </c:pt>
                <c:pt idx="161">
                  <c:v>1232.3919403474463</c:v>
                </c:pt>
                <c:pt idx="162">
                  <c:v>1232.3919403474463</c:v>
                </c:pt>
                <c:pt idx="163">
                  <c:v>1232.3919403474463</c:v>
                </c:pt>
                <c:pt idx="164">
                  <c:v>1232.3919403474463</c:v>
                </c:pt>
                <c:pt idx="165">
                  <c:v>1232.3919403474463</c:v>
                </c:pt>
                <c:pt idx="166">
                  <c:v>1232.3919403474463</c:v>
                </c:pt>
                <c:pt idx="167">
                  <c:v>1232.3919403474463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0-49D4-8250-9F3562BB833B}"/>
            </c:ext>
          </c:extLst>
        </c:ser>
        <c:ser>
          <c:idx val="1"/>
          <c:order val="1"/>
          <c:tx>
            <c:strRef>
              <c:f>Feuil2!$B$3</c:f>
              <c:strCache>
                <c:ptCount val="1"/>
                <c:pt idx="0">
                  <c:v>erreur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Feuil2!$B$4:$B$244</c:f>
              <c:numCache>
                <c:formatCode>0.00</c:formatCode>
                <c:ptCount val="241"/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1.6000000000000227</c:v>
                </c:pt>
                <c:pt idx="6">
                  <c:v>0.32000000000005002</c:v>
                </c:pt>
                <c:pt idx="7">
                  <c:v>100.05759999999998</c:v>
                </c:pt>
                <c:pt idx="8">
                  <c:v>28.016127999999981</c:v>
                </c:pt>
                <c:pt idx="9">
                  <c:v>7.8445158400000992</c:v>
                </c:pt>
                <c:pt idx="10">
                  <c:v>2.1964644352000278</c:v>
                </c:pt>
                <c:pt idx="11">
                  <c:v>0.61501004185606689</c:v>
                </c:pt>
                <c:pt idx="12">
                  <c:v>0.17220281171978513</c:v>
                </c:pt>
                <c:pt idx="13">
                  <c:v>4.8216787281489815E-2</c:v>
                </c:pt>
                <c:pt idx="14">
                  <c:v>1.3500700438839885E-2</c:v>
                </c:pt>
                <c:pt idx="15">
                  <c:v>-111.10691089319675</c:v>
                </c:pt>
                <c:pt idx="16">
                  <c:v>-22.221382178639374</c:v>
                </c:pt>
                <c:pt idx="17">
                  <c:v>-4.4442764357278293</c:v>
                </c:pt>
                <c:pt idx="18">
                  <c:v>-0.88885528714558859</c:v>
                </c:pt>
                <c:pt idx="19">
                  <c:v>-0.17777105742914046</c:v>
                </c:pt>
                <c:pt idx="20">
                  <c:v>999.96444578851413</c:v>
                </c:pt>
                <c:pt idx="21">
                  <c:v>199.99288915770285</c:v>
                </c:pt>
                <c:pt idx="22">
                  <c:v>39.998577831540615</c:v>
                </c:pt>
                <c:pt idx="23">
                  <c:v>7.9997155663081685</c:v>
                </c:pt>
                <c:pt idx="24">
                  <c:v>1.5999431132615882</c:v>
                </c:pt>
                <c:pt idx="25">
                  <c:v>0.31998862265231764</c:v>
                </c:pt>
                <c:pt idx="26">
                  <c:v>6.3997724530509004E-2</c:v>
                </c:pt>
                <c:pt idx="27">
                  <c:v>1.2799544906101801E-2</c:v>
                </c:pt>
                <c:pt idx="28">
                  <c:v>2.5599089813113096E-3</c:v>
                </c:pt>
                <c:pt idx="29">
                  <c:v>5.1198179630773666E-4</c:v>
                </c:pt>
                <c:pt idx="30">
                  <c:v>1.023963593524968E-4</c:v>
                </c:pt>
                <c:pt idx="31">
                  <c:v>2.0479271825024625E-5</c:v>
                </c:pt>
                <c:pt idx="32">
                  <c:v>4.0958543650049251E-6</c:v>
                </c:pt>
                <c:pt idx="33">
                  <c:v>-999.99999918082904</c:v>
                </c:pt>
                <c:pt idx="34">
                  <c:v>-199.9999998361659</c:v>
                </c:pt>
                <c:pt idx="35">
                  <c:v>-39.99999996723318</c:v>
                </c:pt>
                <c:pt idx="36">
                  <c:v>-7.9999999934466359</c:v>
                </c:pt>
                <c:pt idx="37">
                  <c:v>-1.5999999986893272</c:v>
                </c:pt>
                <c:pt idx="38">
                  <c:v>-0.31999999973788817</c:v>
                </c:pt>
                <c:pt idx="39">
                  <c:v>-6.3999999947554898E-2</c:v>
                </c:pt>
                <c:pt idx="40">
                  <c:v>-1.279999998951098E-2</c:v>
                </c:pt>
                <c:pt idx="41">
                  <c:v>299.99820800000157</c:v>
                </c:pt>
                <c:pt idx="42">
                  <c:v>131.9992115200007</c:v>
                </c:pt>
                <c:pt idx="43">
                  <c:v>58.07965306880044</c:v>
                </c:pt>
                <c:pt idx="44">
                  <c:v>25.555047350272162</c:v>
                </c:pt>
                <c:pt idx="45">
                  <c:v>11.244220834119687</c:v>
                </c:pt>
                <c:pt idx="46">
                  <c:v>4.9474571670126579</c:v>
                </c:pt>
                <c:pt idx="47">
                  <c:v>2.1768811534856241</c:v>
                </c:pt>
                <c:pt idx="48">
                  <c:v>0.95782770753373825</c:v>
                </c:pt>
                <c:pt idx="49">
                  <c:v>0.4214441913148903</c:v>
                </c:pt>
                <c:pt idx="50">
                  <c:v>0.18543544417855173</c:v>
                </c:pt>
                <c:pt idx="51">
                  <c:v>8.1591595438453624E-2</c:v>
                </c:pt>
                <c:pt idx="52">
                  <c:v>3.5900301992910499E-2</c:v>
                </c:pt>
                <c:pt idx="53">
                  <c:v>1.5796132876857882E-2</c:v>
                </c:pt>
                <c:pt idx="54">
                  <c:v>6.9502984658811329E-3</c:v>
                </c:pt>
                <c:pt idx="55">
                  <c:v>3.0581313250195308E-3</c:v>
                </c:pt>
                <c:pt idx="56">
                  <c:v>1.3455777828994542E-3</c:v>
                </c:pt>
                <c:pt idx="57">
                  <c:v>5.9205422451213963E-4</c:v>
                </c:pt>
                <c:pt idx="58">
                  <c:v>2.6050385883991112E-4</c:v>
                </c:pt>
                <c:pt idx="59">
                  <c:v>1.1462169788956089E-4</c:v>
                </c:pt>
                <c:pt idx="60">
                  <c:v>5.043354701683711E-5</c:v>
                </c:pt>
                <c:pt idx="61">
                  <c:v>2.2190760773810325E-5</c:v>
                </c:pt>
                <c:pt idx="62">
                  <c:v>-428.57141462295044</c:v>
                </c:pt>
                <c:pt idx="63">
                  <c:v>-85.714282924589952</c:v>
                </c:pt>
                <c:pt idx="64">
                  <c:v>-17.142856584918036</c:v>
                </c:pt>
                <c:pt idx="65">
                  <c:v>-3.4285713169836072</c:v>
                </c:pt>
                <c:pt idx="66">
                  <c:v>-0.68571426339667596</c:v>
                </c:pt>
                <c:pt idx="67">
                  <c:v>-0.13714285267928972</c:v>
                </c:pt>
                <c:pt idx="68">
                  <c:v>-2.7428570535903418E-2</c:v>
                </c:pt>
                <c:pt idx="69">
                  <c:v>-5.4857141071806836E-3</c:v>
                </c:pt>
                <c:pt idx="70">
                  <c:v>-1.0971428214361367E-3</c:v>
                </c:pt>
                <c:pt idx="71">
                  <c:v>-2.1942856426448998E-4</c:v>
                </c:pt>
                <c:pt idx="72">
                  <c:v>999.9999561142871</c:v>
                </c:pt>
                <c:pt idx="73">
                  <c:v>199.99999122285726</c:v>
                </c:pt>
                <c:pt idx="74">
                  <c:v>39.999998244571543</c:v>
                </c:pt>
                <c:pt idx="75">
                  <c:v>7.9999996489143541</c:v>
                </c:pt>
                <c:pt idx="76">
                  <c:v>1.5999999297828253</c:v>
                </c:pt>
                <c:pt idx="77">
                  <c:v>0.31999998595665602</c:v>
                </c:pt>
                <c:pt idx="78">
                  <c:v>6.3999997191331204E-2</c:v>
                </c:pt>
                <c:pt idx="79">
                  <c:v>1.279999943835719E-2</c:v>
                </c:pt>
                <c:pt idx="80">
                  <c:v>2.5599998875804886E-3</c:v>
                </c:pt>
                <c:pt idx="81">
                  <c:v>5.1199997756157245E-4</c:v>
                </c:pt>
                <c:pt idx="82">
                  <c:v>1.0239999551231449E-4</c:v>
                </c:pt>
                <c:pt idx="83">
                  <c:v>2.0479999193412368E-5</c:v>
                </c:pt>
                <c:pt idx="84">
                  <c:v>4.0959998841572087E-6</c:v>
                </c:pt>
                <c:pt idx="85">
                  <c:v>8.1920006778091192E-7</c:v>
                </c:pt>
                <c:pt idx="86">
                  <c:v>1.6384001355618238E-7</c:v>
                </c:pt>
                <c:pt idx="87">
                  <c:v>600.00000002293768</c:v>
                </c:pt>
                <c:pt idx="88">
                  <c:v>264.00000001009244</c:v>
                </c:pt>
                <c:pt idx="89">
                  <c:v>116.16000000444092</c:v>
                </c:pt>
                <c:pt idx="90">
                  <c:v>51.110400001953849</c:v>
                </c:pt>
                <c:pt idx="91">
                  <c:v>22.488576000859894</c:v>
                </c:pt>
                <c:pt idx="92">
                  <c:v>9.8949734403781804</c:v>
                </c:pt>
                <c:pt idx="93">
                  <c:v>4.3537883137662448</c:v>
                </c:pt>
                <c:pt idx="94">
                  <c:v>1.9156668580571932</c:v>
                </c:pt>
                <c:pt idx="95">
                  <c:v>0.84289341754538327</c:v>
                </c:pt>
                <c:pt idx="96">
                  <c:v>0.37087310371998683</c:v>
                </c:pt>
                <c:pt idx="97">
                  <c:v>0.16318416563672145</c:v>
                </c:pt>
                <c:pt idx="98">
                  <c:v>7.180103288033024E-2</c:v>
                </c:pt>
                <c:pt idx="99">
                  <c:v>3.159245446749992E-2</c:v>
                </c:pt>
                <c:pt idx="100">
                  <c:v>-857.1229990286206</c:v>
                </c:pt>
                <c:pt idx="101">
                  <c:v>-171.42459980572403</c:v>
                </c:pt>
                <c:pt idx="102">
                  <c:v>-34.284919961144851</c:v>
                </c:pt>
                <c:pt idx="103">
                  <c:v>-6.8569839922290612</c:v>
                </c:pt>
                <c:pt idx="104">
                  <c:v>-1.3713967984458577</c:v>
                </c:pt>
                <c:pt idx="105">
                  <c:v>-0.27427935968921702</c:v>
                </c:pt>
                <c:pt idx="106">
                  <c:v>-5.4855871937888878E-2</c:v>
                </c:pt>
                <c:pt idx="107">
                  <c:v>-1.0971174387577776E-2</c:v>
                </c:pt>
                <c:pt idx="108">
                  <c:v>-2.1942348776065046E-3</c:v>
                </c:pt>
                <c:pt idx="109">
                  <c:v>-4.3884697561225039E-4</c:v>
                </c:pt>
                <c:pt idx="110">
                  <c:v>-8.7769395122450078E-5</c:v>
                </c:pt>
                <c:pt idx="111">
                  <c:v>-1.7553878933540545E-5</c:v>
                </c:pt>
                <c:pt idx="112">
                  <c:v>-3.510775741233374E-6</c:v>
                </c:pt>
                <c:pt idx="113">
                  <c:v>-7.021551482466748E-7</c:v>
                </c:pt>
                <c:pt idx="114">
                  <c:v>-1.4043098417459987E-7</c:v>
                </c:pt>
                <c:pt idx="115">
                  <c:v>-2.8086105885449797E-8</c:v>
                </c:pt>
                <c:pt idx="116">
                  <c:v>-5.617266651825048E-9</c:v>
                </c:pt>
                <c:pt idx="117">
                  <c:v>-1.1234533303650096E-9</c:v>
                </c:pt>
                <c:pt idx="118">
                  <c:v>-2.2464519133791327E-10</c:v>
                </c:pt>
                <c:pt idx="119">
                  <c:v>-4.5019987737759948E-11</c:v>
                </c:pt>
                <c:pt idx="120">
                  <c:v>-1000.0000000000091</c:v>
                </c:pt>
                <c:pt idx="121">
                  <c:v>-200.00000000000182</c:v>
                </c:pt>
                <c:pt idx="122">
                  <c:v>-40.000000000000455</c:v>
                </c:pt>
                <c:pt idx="123">
                  <c:v>-8.0000000000001137</c:v>
                </c:pt>
                <c:pt idx="124">
                  <c:v>-1.6000000000000227</c:v>
                </c:pt>
                <c:pt idx="125">
                  <c:v>-0.32000000000005002</c:v>
                </c:pt>
                <c:pt idx="126">
                  <c:v>-6.399999999996453E-2</c:v>
                </c:pt>
                <c:pt idx="127">
                  <c:v>-1.2799999999970169E-2</c:v>
                </c:pt>
                <c:pt idx="128">
                  <c:v>-2.5600000000167711E-3</c:v>
                </c:pt>
                <c:pt idx="129">
                  <c:v>-5.1199999995787948E-4</c:v>
                </c:pt>
                <c:pt idx="130">
                  <c:v>-1.0239999994610116E-4</c:v>
                </c:pt>
                <c:pt idx="131">
                  <c:v>-2.0479999989220232E-5</c:v>
                </c:pt>
                <c:pt idx="132">
                  <c:v>-4.0959999978440464E-6</c:v>
                </c:pt>
                <c:pt idx="133">
                  <c:v>-8.191999540940742E-7</c:v>
                </c:pt>
                <c:pt idx="134">
                  <c:v>9.9999998361599864</c:v>
                </c:pt>
                <c:pt idx="135">
                  <c:v>12.099999967232066</c:v>
                </c:pt>
                <c:pt idx="136">
                  <c:v>12.620999993446276</c:v>
                </c:pt>
                <c:pt idx="137">
                  <c:v>12.827209998689341</c:v>
                </c:pt>
                <c:pt idx="138">
                  <c:v>12.971482099737841</c:v>
                </c:pt>
                <c:pt idx="139">
                  <c:v>13.104396920947465</c:v>
                </c:pt>
                <c:pt idx="140">
                  <c:v>13.236080890199446</c:v>
                </c:pt>
                <c:pt idx="141">
                  <c:v>13.368569699109912</c:v>
                </c:pt>
                <c:pt idx="142">
                  <c:v>13.502280996102854</c:v>
                </c:pt>
                <c:pt idx="143">
                  <c:v>13.637308926064179</c:v>
                </c:pt>
                <c:pt idx="144">
                  <c:v>13.773683039324851</c:v>
                </c:pt>
                <c:pt idx="145">
                  <c:v>13.911420074518219</c:v>
                </c:pt>
                <c:pt idx="146">
                  <c:v>14.05053431622332</c:v>
                </c:pt>
                <c:pt idx="147">
                  <c:v>14.19103966757757</c:v>
                </c:pt>
                <c:pt idx="148">
                  <c:v>14.332950065891737</c:v>
                </c:pt>
                <c:pt idx="149">
                  <c:v>14.476279566878475</c:v>
                </c:pt>
                <c:pt idx="150">
                  <c:v>14.62104236261257</c:v>
                </c:pt>
                <c:pt idx="151">
                  <c:v>14.767252786251674</c:v>
                </c:pt>
                <c:pt idx="152">
                  <c:v>14.914925314116999</c:v>
                </c:pt>
                <c:pt idx="153">
                  <c:v>15.064074567258785</c:v>
                </c:pt>
                <c:pt idx="154">
                  <c:v>15.214715312931503</c:v>
                </c:pt>
                <c:pt idx="155">
                  <c:v>3.0429430625863461</c:v>
                </c:pt>
                <c:pt idx="156">
                  <c:v>0.60858861251722374</c:v>
                </c:pt>
                <c:pt idx="157">
                  <c:v>0.12171772250349022</c:v>
                </c:pt>
                <c:pt idx="158">
                  <c:v>2.434354450065257E-2</c:v>
                </c:pt>
                <c:pt idx="159">
                  <c:v>4.8687089001759887E-3</c:v>
                </c:pt>
                <c:pt idx="160">
                  <c:v>9.7374177994424826E-4</c:v>
                </c:pt>
                <c:pt idx="161">
                  <c:v>1.9474835607979912E-4</c:v>
                </c:pt>
                <c:pt idx="162">
                  <c:v>3.8949671306909295E-5</c:v>
                </c:pt>
                <c:pt idx="163">
                  <c:v>7.7899342159071239E-6</c:v>
                </c:pt>
                <c:pt idx="164">
                  <c:v>1.557986934130895E-6</c:v>
                </c:pt>
                <c:pt idx="165">
                  <c:v>3.1159743230091408E-7</c:v>
                </c:pt>
                <c:pt idx="166">
                  <c:v>6.2319486460182816E-8</c:v>
                </c:pt>
                <c:pt idx="167">
                  <c:v>1.2463942766771652E-8</c:v>
                </c:pt>
                <c:pt idx="168">
                  <c:v>-732.39194034495358</c:v>
                </c:pt>
                <c:pt idx="169">
                  <c:v>-146.47838806899074</c:v>
                </c:pt>
                <c:pt idx="170">
                  <c:v>-29.295677613798148</c:v>
                </c:pt>
                <c:pt idx="171">
                  <c:v>-5.8591355227596296</c:v>
                </c:pt>
                <c:pt idx="172">
                  <c:v>-1.1718271045519373</c:v>
                </c:pt>
                <c:pt idx="173">
                  <c:v>-0.23436542091036472</c:v>
                </c:pt>
                <c:pt idx="174">
                  <c:v>-4.6873084182095681E-2</c:v>
                </c:pt>
                <c:pt idx="175">
                  <c:v>-9.3746168363963989E-3</c:v>
                </c:pt>
                <c:pt idx="176">
                  <c:v>-1.8749233672679111E-3</c:v>
                </c:pt>
                <c:pt idx="177">
                  <c:v>-3.7498467344221353E-4</c:v>
                </c:pt>
                <c:pt idx="178">
                  <c:v>-7.4996934699811391E-5</c:v>
                </c:pt>
                <c:pt idx="179">
                  <c:v>-1.4999386962699646E-5</c:v>
                </c:pt>
                <c:pt idx="180">
                  <c:v>-2.9998773811712454E-6</c:v>
                </c:pt>
                <c:pt idx="181">
                  <c:v>-5.999754648655653E-7</c:v>
                </c:pt>
                <c:pt idx="182">
                  <c:v>-1.1999509297311306E-7</c:v>
                </c:pt>
                <c:pt idx="183">
                  <c:v>-2.399900722593884E-8</c:v>
                </c:pt>
                <c:pt idx="184">
                  <c:v>-4.799801445187768E-9</c:v>
                </c:pt>
                <c:pt idx="185">
                  <c:v>-9.5997165772132576E-10</c:v>
                </c:pt>
                <c:pt idx="186">
                  <c:v>-1.9201706891180947E-10</c:v>
                </c:pt>
                <c:pt idx="187">
                  <c:v>-3.8426151149906218E-11</c:v>
                </c:pt>
                <c:pt idx="188">
                  <c:v>-7.673861546209082E-12</c:v>
                </c:pt>
                <c:pt idx="189">
                  <c:v>-1.5347723092418164E-12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0-49D4-8250-9F3562BB833B}"/>
            </c:ext>
          </c:extLst>
        </c:ser>
        <c:ser>
          <c:idx val="2"/>
          <c:order val="2"/>
          <c:tx>
            <c:strRef>
              <c:f>Feuil2!$C$3</c:f>
              <c:strCache>
                <c:ptCount val="1"/>
                <c:pt idx="0">
                  <c:v>commande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Feuil2!$C$4:$C$244</c:f>
              <c:numCache>
                <c:formatCode>0.00</c:formatCode>
                <c:ptCount val="241"/>
                <c:pt idx="1">
                  <c:v>800</c:v>
                </c:pt>
                <c:pt idx="2">
                  <c:v>960</c:v>
                </c:pt>
                <c:pt idx="3">
                  <c:v>992</c:v>
                </c:pt>
                <c:pt idx="4">
                  <c:v>998.4</c:v>
                </c:pt>
                <c:pt idx="5">
                  <c:v>999.68</c:v>
                </c:pt>
                <c:pt idx="6">
                  <c:v>999.93600000000004</c:v>
                </c:pt>
                <c:pt idx="7">
                  <c:v>1079.98208</c:v>
                </c:pt>
                <c:pt idx="8">
                  <c:v>1102.3949823999999</c:v>
                </c:pt>
                <c:pt idx="9">
                  <c:v>1108.670595072</c:v>
                </c:pt>
                <c:pt idx="10">
                  <c:v>1110.4277666201599</c:v>
                </c:pt>
                <c:pt idx="11">
                  <c:v>1110.9197746536447</c:v>
                </c:pt>
                <c:pt idx="12">
                  <c:v>1111.0575369030205</c:v>
                </c:pt>
                <c:pt idx="13">
                  <c:v>1111.0961103328457</c:v>
                </c:pt>
                <c:pt idx="14">
                  <c:v>1111.1069108931968</c:v>
                </c:pt>
                <c:pt idx="15">
                  <c:v>1022.2213821786394</c:v>
                </c:pt>
                <c:pt idx="16">
                  <c:v>1004.4442764357278</c:v>
                </c:pt>
                <c:pt idx="17">
                  <c:v>1000.8888552871456</c:v>
                </c:pt>
                <c:pt idx="18">
                  <c:v>1000.1777710574291</c:v>
                </c:pt>
                <c:pt idx="19">
                  <c:v>1000.0355542114859</c:v>
                </c:pt>
                <c:pt idx="20">
                  <c:v>1800.0071108422972</c:v>
                </c:pt>
                <c:pt idx="21">
                  <c:v>1960.0014221684594</c:v>
                </c:pt>
                <c:pt idx="22">
                  <c:v>1992.0002844336918</c:v>
                </c:pt>
                <c:pt idx="23">
                  <c:v>1998.4000568867384</c:v>
                </c:pt>
                <c:pt idx="24">
                  <c:v>1999.6800113773477</c:v>
                </c:pt>
                <c:pt idx="25">
                  <c:v>1999.9360022754695</c:v>
                </c:pt>
                <c:pt idx="26">
                  <c:v>1999.9872004550939</c:v>
                </c:pt>
                <c:pt idx="27">
                  <c:v>1999.9974400910187</c:v>
                </c:pt>
                <c:pt idx="28">
                  <c:v>1999.9994880182037</c:v>
                </c:pt>
                <c:pt idx="29">
                  <c:v>1999.9998976036406</c:v>
                </c:pt>
                <c:pt idx="30">
                  <c:v>1999.9999795207282</c:v>
                </c:pt>
                <c:pt idx="31">
                  <c:v>1999.9999959041456</c:v>
                </c:pt>
                <c:pt idx="32">
                  <c:v>1999.999999180829</c:v>
                </c:pt>
                <c:pt idx="33">
                  <c:v>1199.9999998361659</c:v>
                </c:pt>
                <c:pt idx="34">
                  <c:v>1039.9999999672332</c:v>
                </c:pt>
                <c:pt idx="35">
                  <c:v>1007.9999999934466</c:v>
                </c:pt>
                <c:pt idx="36">
                  <c:v>1001.5999999986893</c:v>
                </c:pt>
                <c:pt idx="37">
                  <c:v>1000.3199999997379</c:v>
                </c:pt>
                <c:pt idx="38">
                  <c:v>1000.0639999999476</c:v>
                </c:pt>
                <c:pt idx="39">
                  <c:v>1000.0127999999895</c:v>
                </c:pt>
                <c:pt idx="40">
                  <c:v>1000.0025599999979</c:v>
                </c:pt>
                <c:pt idx="41">
                  <c:v>1240.0011263999991</c:v>
                </c:pt>
                <c:pt idx="42">
                  <c:v>1345.6004956159995</c:v>
                </c:pt>
                <c:pt idx="43">
                  <c:v>1392.0642180710399</c:v>
                </c:pt>
                <c:pt idx="44">
                  <c:v>1412.5082559512578</c:v>
                </c:pt>
                <c:pt idx="45">
                  <c:v>1421.5036326185534</c:v>
                </c:pt>
                <c:pt idx="46">
                  <c:v>1425.4615983521635</c:v>
                </c:pt>
                <c:pt idx="47">
                  <c:v>1427.2031032749519</c:v>
                </c:pt>
                <c:pt idx="48">
                  <c:v>1427.9693654409789</c:v>
                </c:pt>
                <c:pt idx="49">
                  <c:v>1428.3065207940308</c:v>
                </c:pt>
                <c:pt idx="50">
                  <c:v>1428.4548691493737</c:v>
                </c:pt>
                <c:pt idx="51">
                  <c:v>1428.5201424257245</c:v>
                </c:pt>
                <c:pt idx="52">
                  <c:v>1428.5488626673189</c:v>
                </c:pt>
                <c:pt idx="53">
                  <c:v>1428.5614995736203</c:v>
                </c:pt>
                <c:pt idx="54">
                  <c:v>1428.5670598123929</c:v>
                </c:pt>
                <c:pt idx="55">
                  <c:v>1428.569506317453</c:v>
                </c:pt>
                <c:pt idx="56">
                  <c:v>1428.5705827796794</c:v>
                </c:pt>
                <c:pt idx="57">
                  <c:v>1428.571056423059</c:v>
                </c:pt>
                <c:pt idx="58">
                  <c:v>1428.571264826146</c:v>
                </c:pt>
                <c:pt idx="59">
                  <c:v>1428.5713565235044</c:v>
                </c:pt>
                <c:pt idx="60">
                  <c:v>1428.5713968703419</c:v>
                </c:pt>
                <c:pt idx="61">
                  <c:v>1428.5714146229504</c:v>
                </c:pt>
                <c:pt idx="62">
                  <c:v>1085.71428292459</c:v>
                </c:pt>
                <c:pt idx="63">
                  <c:v>1017.142856584918</c:v>
                </c:pt>
                <c:pt idx="64">
                  <c:v>1003.4285713169836</c:v>
                </c:pt>
                <c:pt idx="65">
                  <c:v>1000.6857142633967</c:v>
                </c:pt>
                <c:pt idx="66">
                  <c:v>1000.1371428526793</c:v>
                </c:pt>
                <c:pt idx="67">
                  <c:v>1000.0274285705359</c:v>
                </c:pt>
                <c:pt idx="68">
                  <c:v>1000.0054857141072</c:v>
                </c:pt>
                <c:pt idx="69">
                  <c:v>1000.0010971428214</c:v>
                </c:pt>
                <c:pt idx="70">
                  <c:v>1000.0002194285643</c:v>
                </c:pt>
                <c:pt idx="71">
                  <c:v>1000.0000438857129</c:v>
                </c:pt>
                <c:pt idx="72">
                  <c:v>1800.0000087771427</c:v>
                </c:pt>
                <c:pt idx="73">
                  <c:v>1960.0000017554285</c:v>
                </c:pt>
                <c:pt idx="74">
                  <c:v>1992.0000003510856</c:v>
                </c:pt>
                <c:pt idx="75">
                  <c:v>1998.4000000702172</c:v>
                </c:pt>
                <c:pt idx="76">
                  <c:v>1999.6800000140433</c:v>
                </c:pt>
                <c:pt idx="77">
                  <c:v>1999.9360000028087</c:v>
                </c:pt>
                <c:pt idx="78">
                  <c:v>1999.9872000005616</c:v>
                </c:pt>
                <c:pt idx="79">
                  <c:v>1999.9974400001124</c:v>
                </c:pt>
                <c:pt idx="80">
                  <c:v>1999.9994880000224</c:v>
                </c:pt>
                <c:pt idx="81">
                  <c:v>1999.9998976000045</c:v>
                </c:pt>
                <c:pt idx="82">
                  <c:v>1999.9999795200008</c:v>
                </c:pt>
                <c:pt idx="83">
                  <c:v>1999.9999959040001</c:v>
                </c:pt>
                <c:pt idx="84">
                  <c:v>1999.9999991807999</c:v>
                </c:pt>
                <c:pt idx="85">
                  <c:v>1999.99999983616</c:v>
                </c:pt>
                <c:pt idx="86">
                  <c:v>1999.999999967232</c:v>
                </c:pt>
                <c:pt idx="87">
                  <c:v>2479.9999999855822</c:v>
                </c:pt>
                <c:pt idx="88">
                  <c:v>2691.1999999936561</c:v>
                </c:pt>
                <c:pt idx="89">
                  <c:v>2784.1279999972089</c:v>
                </c:pt>
                <c:pt idx="90">
                  <c:v>2825.0163199987719</c:v>
                </c:pt>
                <c:pt idx="91">
                  <c:v>2843.00718079946</c:v>
                </c:pt>
                <c:pt idx="92">
                  <c:v>2850.9231595517626</c:v>
                </c:pt>
                <c:pt idx="93">
                  <c:v>2854.4061902027756</c:v>
                </c:pt>
                <c:pt idx="94">
                  <c:v>2855.9387236892212</c:v>
                </c:pt>
                <c:pt idx="95">
                  <c:v>2856.6130384232574</c:v>
                </c:pt>
                <c:pt idx="96">
                  <c:v>2856.9097369062333</c:v>
                </c:pt>
                <c:pt idx="97">
                  <c:v>2857.0402842387425</c:v>
                </c:pt>
                <c:pt idx="98">
                  <c:v>2857.0977250650467</c:v>
                </c:pt>
                <c:pt idx="99">
                  <c:v>2857.1229990286206</c:v>
                </c:pt>
                <c:pt idx="100">
                  <c:v>2171.424599805724</c:v>
                </c:pt>
                <c:pt idx="101">
                  <c:v>2034.2849199611449</c:v>
                </c:pt>
                <c:pt idx="102">
                  <c:v>2006.8569839922291</c:v>
                </c:pt>
                <c:pt idx="103">
                  <c:v>2001.3713967984459</c:v>
                </c:pt>
                <c:pt idx="104">
                  <c:v>2000.2742793596892</c:v>
                </c:pt>
                <c:pt idx="105">
                  <c:v>2000.0548558719379</c:v>
                </c:pt>
                <c:pt idx="106">
                  <c:v>2000.0109711743876</c:v>
                </c:pt>
                <c:pt idx="107">
                  <c:v>2000.0021942348776</c:v>
                </c:pt>
                <c:pt idx="108">
                  <c:v>2000.0004388469756</c:v>
                </c:pt>
                <c:pt idx="109">
                  <c:v>2000.0000877693951</c:v>
                </c:pt>
                <c:pt idx="110">
                  <c:v>2000.0000175538789</c:v>
                </c:pt>
                <c:pt idx="111">
                  <c:v>2000.0000035107757</c:v>
                </c:pt>
                <c:pt idx="112">
                  <c:v>2000.0000007021551</c:v>
                </c:pt>
                <c:pt idx="113">
                  <c:v>2000.000000140431</c:v>
                </c:pt>
                <c:pt idx="114">
                  <c:v>2000.0000000280861</c:v>
                </c:pt>
                <c:pt idx="115">
                  <c:v>2000.0000000056173</c:v>
                </c:pt>
                <c:pt idx="116">
                  <c:v>2000.0000000011235</c:v>
                </c:pt>
                <c:pt idx="117">
                  <c:v>2000.0000000002246</c:v>
                </c:pt>
                <c:pt idx="118">
                  <c:v>2000.000000000045</c:v>
                </c:pt>
                <c:pt idx="119">
                  <c:v>2000.0000000000091</c:v>
                </c:pt>
                <c:pt idx="120">
                  <c:v>1200.0000000000018</c:v>
                </c:pt>
                <c:pt idx="121">
                  <c:v>1040.0000000000005</c:v>
                </c:pt>
                <c:pt idx="122">
                  <c:v>1008.0000000000001</c:v>
                </c:pt>
                <c:pt idx="123">
                  <c:v>1001.6</c:v>
                </c:pt>
                <c:pt idx="124">
                  <c:v>1000.32</c:v>
                </c:pt>
                <c:pt idx="125">
                  <c:v>1000.064</c:v>
                </c:pt>
                <c:pt idx="126">
                  <c:v>1000.0128</c:v>
                </c:pt>
                <c:pt idx="127">
                  <c:v>1000.00256</c:v>
                </c:pt>
                <c:pt idx="128">
                  <c:v>1000.000512</c:v>
                </c:pt>
                <c:pt idx="129">
                  <c:v>1000.0001023999999</c:v>
                </c:pt>
                <c:pt idx="130">
                  <c:v>1000.00002048</c:v>
                </c:pt>
                <c:pt idx="131">
                  <c:v>1000.000004096</c:v>
                </c:pt>
                <c:pt idx="132">
                  <c:v>1000.0000008192</c:v>
                </c:pt>
                <c:pt idx="133">
                  <c:v>1000.00000016384</c:v>
                </c:pt>
                <c:pt idx="134">
                  <c:v>1008.000000032768</c:v>
                </c:pt>
                <c:pt idx="135">
                  <c:v>1017.6800000065537</c:v>
                </c:pt>
                <c:pt idx="136">
                  <c:v>1027.7768000013107</c:v>
                </c:pt>
                <c:pt idx="137">
                  <c:v>1038.0385680002621</c:v>
                </c:pt>
                <c:pt idx="138">
                  <c:v>1048.4157536800524</c:v>
                </c:pt>
                <c:pt idx="139">
                  <c:v>1058.8992712168103</c:v>
                </c:pt>
                <c:pt idx="140">
                  <c:v>1069.48813592897</c:v>
                </c:pt>
                <c:pt idx="141">
                  <c:v>1080.182991688258</c:v>
                </c:pt>
                <c:pt idx="142">
                  <c:v>1090.9848164851403</c:v>
                </c:pt>
                <c:pt idx="143">
                  <c:v>1101.8946636259916</c:v>
                </c:pt>
                <c:pt idx="144">
                  <c:v>1112.9136100574515</c:v>
                </c:pt>
                <c:pt idx="145">
                  <c:v>1124.0427461170661</c:v>
                </c:pt>
                <c:pt idx="146">
                  <c:v>1135.2831735700447</c:v>
                </c:pt>
                <c:pt idx="147">
                  <c:v>1146.6360053041067</c:v>
                </c:pt>
                <c:pt idx="148">
                  <c:v>1158.10236535682</c:v>
                </c:pt>
                <c:pt idx="149">
                  <c:v>1169.6833890103228</c:v>
                </c:pt>
                <c:pt idx="150">
                  <c:v>1181.3802229004129</c:v>
                </c:pt>
                <c:pt idx="151">
                  <c:v>1193.1940251294143</c:v>
                </c:pt>
                <c:pt idx="152">
                  <c:v>1205.1259653807078</c:v>
                </c:pt>
                <c:pt idx="153">
                  <c:v>1217.1772250345148</c:v>
                </c:pt>
                <c:pt idx="154">
                  <c:v>1229.3489972848599</c:v>
                </c:pt>
                <c:pt idx="155">
                  <c:v>1231.7833517349291</c:v>
                </c:pt>
                <c:pt idx="156">
                  <c:v>1232.2702226249428</c:v>
                </c:pt>
                <c:pt idx="157">
                  <c:v>1232.3675968029456</c:v>
                </c:pt>
                <c:pt idx="158">
                  <c:v>1232.3870716385461</c:v>
                </c:pt>
                <c:pt idx="159">
                  <c:v>1232.3909666056663</c:v>
                </c:pt>
                <c:pt idx="160">
                  <c:v>1232.3917455990902</c:v>
                </c:pt>
                <c:pt idx="161">
                  <c:v>1232.391901397775</c:v>
                </c:pt>
                <c:pt idx="162">
                  <c:v>1232.3919325575121</c:v>
                </c:pt>
                <c:pt idx="163">
                  <c:v>1232.3919387894593</c:v>
                </c:pt>
                <c:pt idx="164">
                  <c:v>1232.3919400358488</c:v>
                </c:pt>
                <c:pt idx="165">
                  <c:v>1232.3919402851268</c:v>
                </c:pt>
                <c:pt idx="166">
                  <c:v>1232.3919403349823</c:v>
                </c:pt>
                <c:pt idx="167">
                  <c:v>1232.3919403449536</c:v>
                </c:pt>
                <c:pt idx="168">
                  <c:v>646.47838806899074</c:v>
                </c:pt>
                <c:pt idx="169">
                  <c:v>529.29567761379815</c:v>
                </c:pt>
                <c:pt idx="170">
                  <c:v>505.85913552275963</c:v>
                </c:pt>
                <c:pt idx="171">
                  <c:v>501.17182710455194</c:v>
                </c:pt>
                <c:pt idx="172">
                  <c:v>500.23436542091036</c:v>
                </c:pt>
                <c:pt idx="173">
                  <c:v>500.0468730841821</c:v>
                </c:pt>
                <c:pt idx="174">
                  <c:v>500.0093746168364</c:v>
                </c:pt>
                <c:pt idx="175">
                  <c:v>500.00187492336727</c:v>
                </c:pt>
                <c:pt idx="176">
                  <c:v>500.00037498467344</c:v>
                </c:pt>
                <c:pt idx="177">
                  <c:v>500.0000749969347</c:v>
                </c:pt>
                <c:pt idx="178">
                  <c:v>500.00001499938696</c:v>
                </c:pt>
                <c:pt idx="179">
                  <c:v>500.00000299987738</c:v>
                </c:pt>
                <c:pt idx="180">
                  <c:v>500.00000059997546</c:v>
                </c:pt>
                <c:pt idx="181">
                  <c:v>500.00000011999509</c:v>
                </c:pt>
                <c:pt idx="182">
                  <c:v>500.00000002399901</c:v>
                </c:pt>
                <c:pt idx="183">
                  <c:v>500.0000000047998</c:v>
                </c:pt>
                <c:pt idx="184">
                  <c:v>500.00000000095997</c:v>
                </c:pt>
                <c:pt idx="185">
                  <c:v>500.00000000019202</c:v>
                </c:pt>
                <c:pt idx="186">
                  <c:v>500.00000000003843</c:v>
                </c:pt>
                <c:pt idx="187">
                  <c:v>500.00000000000767</c:v>
                </c:pt>
                <c:pt idx="188">
                  <c:v>500.00000000000153</c:v>
                </c:pt>
                <c:pt idx="189">
                  <c:v>500.00000000000028</c:v>
                </c:pt>
                <c:pt idx="190">
                  <c:v>500.00000000000028</c:v>
                </c:pt>
                <c:pt idx="191">
                  <c:v>500.00000000000028</c:v>
                </c:pt>
                <c:pt idx="192">
                  <c:v>500.00000000000028</c:v>
                </c:pt>
                <c:pt idx="193">
                  <c:v>500.00000000000028</c:v>
                </c:pt>
                <c:pt idx="194">
                  <c:v>500.00000000000028</c:v>
                </c:pt>
                <c:pt idx="195">
                  <c:v>500.00000000000028</c:v>
                </c:pt>
                <c:pt idx="196">
                  <c:v>500.00000000000028</c:v>
                </c:pt>
                <c:pt idx="197">
                  <c:v>500.00000000000028</c:v>
                </c:pt>
                <c:pt idx="198">
                  <c:v>500.00000000000028</c:v>
                </c:pt>
                <c:pt idx="199">
                  <c:v>500.00000000000028</c:v>
                </c:pt>
                <c:pt idx="200">
                  <c:v>500.00000000000028</c:v>
                </c:pt>
                <c:pt idx="201">
                  <c:v>500.00000000000028</c:v>
                </c:pt>
                <c:pt idx="202">
                  <c:v>500.00000000000028</c:v>
                </c:pt>
                <c:pt idx="203">
                  <c:v>500.00000000000028</c:v>
                </c:pt>
                <c:pt idx="204">
                  <c:v>500.00000000000028</c:v>
                </c:pt>
                <c:pt idx="205">
                  <c:v>500.00000000000028</c:v>
                </c:pt>
                <c:pt idx="206">
                  <c:v>500.00000000000028</c:v>
                </c:pt>
                <c:pt idx="207">
                  <c:v>500.00000000000028</c:v>
                </c:pt>
                <c:pt idx="208">
                  <c:v>500.00000000000028</c:v>
                </c:pt>
                <c:pt idx="209">
                  <c:v>500.00000000000028</c:v>
                </c:pt>
                <c:pt idx="210">
                  <c:v>500.00000000000028</c:v>
                </c:pt>
                <c:pt idx="211">
                  <c:v>500.00000000000028</c:v>
                </c:pt>
                <c:pt idx="212">
                  <c:v>500.00000000000028</c:v>
                </c:pt>
                <c:pt idx="213">
                  <c:v>500.00000000000028</c:v>
                </c:pt>
                <c:pt idx="214">
                  <c:v>500.00000000000028</c:v>
                </c:pt>
                <c:pt idx="215">
                  <c:v>500.00000000000028</c:v>
                </c:pt>
                <c:pt idx="216">
                  <c:v>500.00000000000028</c:v>
                </c:pt>
                <c:pt idx="217">
                  <c:v>500.00000000000028</c:v>
                </c:pt>
                <c:pt idx="218">
                  <c:v>500.00000000000028</c:v>
                </c:pt>
                <c:pt idx="219">
                  <c:v>500.00000000000028</c:v>
                </c:pt>
                <c:pt idx="220">
                  <c:v>500.00000000000028</c:v>
                </c:pt>
                <c:pt idx="221">
                  <c:v>500.00000000000028</c:v>
                </c:pt>
                <c:pt idx="222">
                  <c:v>500.00000000000028</c:v>
                </c:pt>
                <c:pt idx="223">
                  <c:v>500.00000000000028</c:v>
                </c:pt>
                <c:pt idx="224">
                  <c:v>500.00000000000028</c:v>
                </c:pt>
                <c:pt idx="225">
                  <c:v>500.00000000000028</c:v>
                </c:pt>
                <c:pt idx="226">
                  <c:v>500.00000000000028</c:v>
                </c:pt>
                <c:pt idx="227">
                  <c:v>500.00000000000028</c:v>
                </c:pt>
                <c:pt idx="228">
                  <c:v>500.00000000000028</c:v>
                </c:pt>
                <c:pt idx="229">
                  <c:v>500.00000000000028</c:v>
                </c:pt>
                <c:pt idx="230">
                  <c:v>500.00000000000028</c:v>
                </c:pt>
                <c:pt idx="231">
                  <c:v>500.00000000000028</c:v>
                </c:pt>
                <c:pt idx="232">
                  <c:v>500.00000000000028</c:v>
                </c:pt>
                <c:pt idx="233">
                  <c:v>500.00000000000028</c:v>
                </c:pt>
                <c:pt idx="234">
                  <c:v>500.00000000000028</c:v>
                </c:pt>
                <c:pt idx="235">
                  <c:v>500.00000000000028</c:v>
                </c:pt>
                <c:pt idx="236">
                  <c:v>500.00000000000028</c:v>
                </c:pt>
                <c:pt idx="237">
                  <c:v>500.00000000000028</c:v>
                </c:pt>
                <c:pt idx="238">
                  <c:v>500.00000000000028</c:v>
                </c:pt>
                <c:pt idx="239">
                  <c:v>500.00000000000028</c:v>
                </c:pt>
                <c:pt idx="240">
                  <c:v>500.00000000000028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0-49D4-8250-9F3562BB833B}"/>
            </c:ext>
          </c:extLst>
        </c:ser>
        <c:ser>
          <c:idx val="3"/>
          <c:order val="3"/>
          <c:tx>
            <c:strRef>
              <c:f>Feuil2!$D$3</c:f>
              <c:strCache>
                <c:ptCount val="1"/>
                <c:pt idx="0">
                  <c:v>sortie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Feuil2!$D$4:$D$244</c:f>
              <c:numCache>
                <c:formatCode>0.00</c:formatCode>
                <c:ptCount val="241"/>
                <c:pt idx="0">
                  <c:v>0</c:v>
                </c:pt>
                <c:pt idx="1">
                  <c:v>800</c:v>
                </c:pt>
                <c:pt idx="2">
                  <c:v>960</c:v>
                </c:pt>
                <c:pt idx="3">
                  <c:v>992</c:v>
                </c:pt>
                <c:pt idx="4">
                  <c:v>998.4</c:v>
                </c:pt>
                <c:pt idx="5">
                  <c:v>999.68</c:v>
                </c:pt>
                <c:pt idx="6">
                  <c:v>999.93600000000004</c:v>
                </c:pt>
                <c:pt idx="7">
                  <c:v>1079.98208</c:v>
                </c:pt>
                <c:pt idx="8">
                  <c:v>1102.3949823999999</c:v>
                </c:pt>
                <c:pt idx="9">
                  <c:v>1108.670595072</c:v>
                </c:pt>
                <c:pt idx="10">
                  <c:v>1110.4277666201599</c:v>
                </c:pt>
                <c:pt idx="11">
                  <c:v>1110.9197746536447</c:v>
                </c:pt>
                <c:pt idx="12">
                  <c:v>1111.0575369030205</c:v>
                </c:pt>
                <c:pt idx="13">
                  <c:v>1111.0961103328457</c:v>
                </c:pt>
                <c:pt idx="14">
                  <c:v>1111.1069108931968</c:v>
                </c:pt>
                <c:pt idx="15">
                  <c:v>1022.2213821786394</c:v>
                </c:pt>
                <c:pt idx="16">
                  <c:v>1004.4442764357278</c:v>
                </c:pt>
                <c:pt idx="17">
                  <c:v>1000.8888552871456</c:v>
                </c:pt>
                <c:pt idx="18">
                  <c:v>1000.1777710574291</c:v>
                </c:pt>
                <c:pt idx="19">
                  <c:v>1000.0355542114859</c:v>
                </c:pt>
                <c:pt idx="20">
                  <c:v>1800.0071108422972</c:v>
                </c:pt>
                <c:pt idx="21">
                  <c:v>1960.0014221684594</c:v>
                </c:pt>
                <c:pt idx="22">
                  <c:v>1992.0002844336918</c:v>
                </c:pt>
                <c:pt idx="23">
                  <c:v>1998.4000568867384</c:v>
                </c:pt>
                <c:pt idx="24">
                  <c:v>1999.6800113773477</c:v>
                </c:pt>
                <c:pt idx="25">
                  <c:v>1999.9360022754695</c:v>
                </c:pt>
                <c:pt idx="26">
                  <c:v>1999.9872004550939</c:v>
                </c:pt>
                <c:pt idx="27">
                  <c:v>1999.9974400910187</c:v>
                </c:pt>
                <c:pt idx="28">
                  <c:v>1999.9994880182037</c:v>
                </c:pt>
                <c:pt idx="29">
                  <c:v>1999.9998976036406</c:v>
                </c:pt>
                <c:pt idx="30">
                  <c:v>1999.9999795207282</c:v>
                </c:pt>
                <c:pt idx="31">
                  <c:v>1999.9999959041456</c:v>
                </c:pt>
                <c:pt idx="32">
                  <c:v>1999.999999180829</c:v>
                </c:pt>
                <c:pt idx="33">
                  <c:v>1199.9999998361659</c:v>
                </c:pt>
                <c:pt idx="34">
                  <c:v>1039.9999999672332</c:v>
                </c:pt>
                <c:pt idx="35">
                  <c:v>1007.9999999934466</c:v>
                </c:pt>
                <c:pt idx="36">
                  <c:v>1001.5999999986893</c:v>
                </c:pt>
                <c:pt idx="37">
                  <c:v>1000.3199999997379</c:v>
                </c:pt>
                <c:pt idx="38">
                  <c:v>1000.0639999999476</c:v>
                </c:pt>
                <c:pt idx="39">
                  <c:v>1000.0127999999895</c:v>
                </c:pt>
                <c:pt idx="40">
                  <c:v>1000.0025599999979</c:v>
                </c:pt>
                <c:pt idx="41">
                  <c:v>1240.0011263999991</c:v>
                </c:pt>
                <c:pt idx="42">
                  <c:v>1345.6004956159995</c:v>
                </c:pt>
                <c:pt idx="43">
                  <c:v>1392.0642180710399</c:v>
                </c:pt>
                <c:pt idx="44">
                  <c:v>1412.5082559512578</c:v>
                </c:pt>
                <c:pt idx="45">
                  <c:v>1421.5036326185534</c:v>
                </c:pt>
                <c:pt idx="46">
                  <c:v>1425.4615983521635</c:v>
                </c:pt>
                <c:pt idx="47">
                  <c:v>1427.2031032749519</c:v>
                </c:pt>
                <c:pt idx="48">
                  <c:v>1427.9693654409789</c:v>
                </c:pt>
                <c:pt idx="49">
                  <c:v>1428.3065207940308</c:v>
                </c:pt>
                <c:pt idx="50">
                  <c:v>1428.4548691493737</c:v>
                </c:pt>
                <c:pt idx="51">
                  <c:v>1428.5201424257245</c:v>
                </c:pt>
                <c:pt idx="52">
                  <c:v>1428.5488626673189</c:v>
                </c:pt>
                <c:pt idx="53">
                  <c:v>1428.5614995736203</c:v>
                </c:pt>
                <c:pt idx="54">
                  <c:v>1428.5670598123929</c:v>
                </c:pt>
                <c:pt idx="55">
                  <c:v>1428.569506317453</c:v>
                </c:pt>
                <c:pt idx="56">
                  <c:v>1428.5705827796794</c:v>
                </c:pt>
                <c:pt idx="57">
                  <c:v>1428.571056423059</c:v>
                </c:pt>
                <c:pt idx="58">
                  <c:v>1428.571264826146</c:v>
                </c:pt>
                <c:pt idx="59">
                  <c:v>1428.5713565235044</c:v>
                </c:pt>
                <c:pt idx="60">
                  <c:v>1428.5713968703419</c:v>
                </c:pt>
                <c:pt idx="61">
                  <c:v>1428.5714146229504</c:v>
                </c:pt>
                <c:pt idx="62">
                  <c:v>1085.71428292459</c:v>
                </c:pt>
                <c:pt idx="63">
                  <c:v>1017.142856584918</c:v>
                </c:pt>
                <c:pt idx="64">
                  <c:v>1003.4285713169836</c:v>
                </c:pt>
                <c:pt idx="65">
                  <c:v>1000.6857142633967</c:v>
                </c:pt>
                <c:pt idx="66">
                  <c:v>1000.1371428526793</c:v>
                </c:pt>
                <c:pt idx="67">
                  <c:v>1000.0274285705359</c:v>
                </c:pt>
                <c:pt idx="68">
                  <c:v>1000.0054857141072</c:v>
                </c:pt>
                <c:pt idx="69">
                  <c:v>1000.0010971428214</c:v>
                </c:pt>
                <c:pt idx="70">
                  <c:v>1000.0002194285643</c:v>
                </c:pt>
                <c:pt idx="71">
                  <c:v>1000.0000438857129</c:v>
                </c:pt>
                <c:pt idx="72">
                  <c:v>1800.0000087771427</c:v>
                </c:pt>
                <c:pt idx="73">
                  <c:v>1960.0000017554285</c:v>
                </c:pt>
                <c:pt idx="74">
                  <c:v>1992.0000003510856</c:v>
                </c:pt>
                <c:pt idx="75">
                  <c:v>1998.4000000702172</c:v>
                </c:pt>
                <c:pt idx="76">
                  <c:v>1999.6800000140433</c:v>
                </c:pt>
                <c:pt idx="77">
                  <c:v>1999.9360000028087</c:v>
                </c:pt>
                <c:pt idx="78">
                  <c:v>1999.9872000005616</c:v>
                </c:pt>
                <c:pt idx="79">
                  <c:v>1999.9974400001124</c:v>
                </c:pt>
                <c:pt idx="80">
                  <c:v>1999.9994880000224</c:v>
                </c:pt>
                <c:pt idx="81">
                  <c:v>1999.9998976000045</c:v>
                </c:pt>
                <c:pt idx="82">
                  <c:v>1999.9999795200008</c:v>
                </c:pt>
                <c:pt idx="83">
                  <c:v>1999.9999959040001</c:v>
                </c:pt>
                <c:pt idx="84">
                  <c:v>1999.9999991807999</c:v>
                </c:pt>
                <c:pt idx="85">
                  <c:v>1999.99999983616</c:v>
                </c:pt>
                <c:pt idx="86">
                  <c:v>1999.999999967232</c:v>
                </c:pt>
                <c:pt idx="87">
                  <c:v>2479.9999999855822</c:v>
                </c:pt>
                <c:pt idx="88">
                  <c:v>2691.1999999936561</c:v>
                </c:pt>
                <c:pt idx="89">
                  <c:v>2784.1279999972089</c:v>
                </c:pt>
                <c:pt idx="90">
                  <c:v>2825.0163199987719</c:v>
                </c:pt>
                <c:pt idx="91">
                  <c:v>2843.00718079946</c:v>
                </c:pt>
                <c:pt idx="92">
                  <c:v>2850.9231595517626</c:v>
                </c:pt>
                <c:pt idx="93">
                  <c:v>2854.4061902027756</c:v>
                </c:pt>
                <c:pt idx="94">
                  <c:v>2855.9387236892212</c:v>
                </c:pt>
                <c:pt idx="95">
                  <c:v>2856.6130384232574</c:v>
                </c:pt>
                <c:pt idx="96">
                  <c:v>2856.9097369062333</c:v>
                </c:pt>
                <c:pt idx="97">
                  <c:v>2857.0402842387425</c:v>
                </c:pt>
                <c:pt idx="98">
                  <c:v>2857.0977250650467</c:v>
                </c:pt>
                <c:pt idx="99">
                  <c:v>2857.1229990286206</c:v>
                </c:pt>
                <c:pt idx="100">
                  <c:v>2171.424599805724</c:v>
                </c:pt>
                <c:pt idx="101">
                  <c:v>2034.2849199611449</c:v>
                </c:pt>
                <c:pt idx="102">
                  <c:v>2006.8569839922291</c:v>
                </c:pt>
                <c:pt idx="103">
                  <c:v>2001.3713967984459</c:v>
                </c:pt>
                <c:pt idx="104">
                  <c:v>2000.2742793596892</c:v>
                </c:pt>
                <c:pt idx="105">
                  <c:v>2000.0548558719379</c:v>
                </c:pt>
                <c:pt idx="106">
                  <c:v>2000.0109711743876</c:v>
                </c:pt>
                <c:pt idx="107">
                  <c:v>2000.0021942348776</c:v>
                </c:pt>
                <c:pt idx="108">
                  <c:v>2000.0004388469756</c:v>
                </c:pt>
                <c:pt idx="109">
                  <c:v>2000.0000877693951</c:v>
                </c:pt>
                <c:pt idx="110">
                  <c:v>2000.0000175538789</c:v>
                </c:pt>
                <c:pt idx="111">
                  <c:v>2000.0000035107757</c:v>
                </c:pt>
                <c:pt idx="112">
                  <c:v>2000.0000007021551</c:v>
                </c:pt>
                <c:pt idx="113">
                  <c:v>2000.000000140431</c:v>
                </c:pt>
                <c:pt idx="114">
                  <c:v>2000.0000000280861</c:v>
                </c:pt>
                <c:pt idx="115">
                  <c:v>2000.0000000056173</c:v>
                </c:pt>
                <c:pt idx="116">
                  <c:v>2000.0000000011235</c:v>
                </c:pt>
                <c:pt idx="117">
                  <c:v>2000.0000000002246</c:v>
                </c:pt>
                <c:pt idx="118">
                  <c:v>2000.000000000045</c:v>
                </c:pt>
                <c:pt idx="119">
                  <c:v>2000.0000000000091</c:v>
                </c:pt>
                <c:pt idx="120">
                  <c:v>1200.0000000000018</c:v>
                </c:pt>
                <c:pt idx="121">
                  <c:v>1040.0000000000005</c:v>
                </c:pt>
                <c:pt idx="122">
                  <c:v>1008.0000000000001</c:v>
                </c:pt>
                <c:pt idx="123">
                  <c:v>1001.6</c:v>
                </c:pt>
                <c:pt idx="124">
                  <c:v>1000.32</c:v>
                </c:pt>
                <c:pt idx="125">
                  <c:v>1000.064</c:v>
                </c:pt>
                <c:pt idx="126">
                  <c:v>1000.0128</c:v>
                </c:pt>
                <c:pt idx="127">
                  <c:v>1000.00256</c:v>
                </c:pt>
                <c:pt idx="128">
                  <c:v>1000.000512</c:v>
                </c:pt>
                <c:pt idx="129">
                  <c:v>1000.0001023999999</c:v>
                </c:pt>
                <c:pt idx="130">
                  <c:v>1000.00002048</c:v>
                </c:pt>
                <c:pt idx="131">
                  <c:v>1000.000004096</c:v>
                </c:pt>
                <c:pt idx="132">
                  <c:v>1000.0000008192</c:v>
                </c:pt>
                <c:pt idx="133">
                  <c:v>1000.00000016384</c:v>
                </c:pt>
                <c:pt idx="134">
                  <c:v>1008.000000032768</c:v>
                </c:pt>
                <c:pt idx="135">
                  <c:v>1017.6800000065537</c:v>
                </c:pt>
                <c:pt idx="136">
                  <c:v>1027.7768000013107</c:v>
                </c:pt>
                <c:pt idx="137">
                  <c:v>1038.0385680002621</c:v>
                </c:pt>
                <c:pt idx="138">
                  <c:v>1048.4157536800524</c:v>
                </c:pt>
                <c:pt idx="139">
                  <c:v>1058.8992712168103</c:v>
                </c:pt>
                <c:pt idx="140">
                  <c:v>1069.48813592897</c:v>
                </c:pt>
                <c:pt idx="141">
                  <c:v>1080.182991688258</c:v>
                </c:pt>
                <c:pt idx="142">
                  <c:v>1090.9848164851403</c:v>
                </c:pt>
                <c:pt idx="143">
                  <c:v>1101.8946636259916</c:v>
                </c:pt>
                <c:pt idx="144">
                  <c:v>1112.9136100574515</c:v>
                </c:pt>
                <c:pt idx="145">
                  <c:v>1124.0427461170661</c:v>
                </c:pt>
                <c:pt idx="146">
                  <c:v>1135.2831735700447</c:v>
                </c:pt>
                <c:pt idx="147">
                  <c:v>1146.6360053041067</c:v>
                </c:pt>
                <c:pt idx="148">
                  <c:v>1158.10236535682</c:v>
                </c:pt>
                <c:pt idx="149">
                  <c:v>1169.6833890103228</c:v>
                </c:pt>
                <c:pt idx="150">
                  <c:v>1181.3802229004129</c:v>
                </c:pt>
                <c:pt idx="151">
                  <c:v>1193.1940251294143</c:v>
                </c:pt>
                <c:pt idx="152">
                  <c:v>1205.1259653807078</c:v>
                </c:pt>
                <c:pt idx="153">
                  <c:v>1217.1772250345148</c:v>
                </c:pt>
                <c:pt idx="154">
                  <c:v>1229.3489972848599</c:v>
                </c:pt>
                <c:pt idx="155">
                  <c:v>1231.7833517349291</c:v>
                </c:pt>
                <c:pt idx="156">
                  <c:v>1232.2702226249428</c:v>
                </c:pt>
                <c:pt idx="157">
                  <c:v>1232.3675968029456</c:v>
                </c:pt>
                <c:pt idx="158">
                  <c:v>1232.3870716385461</c:v>
                </c:pt>
                <c:pt idx="159">
                  <c:v>1232.3909666056663</c:v>
                </c:pt>
                <c:pt idx="160">
                  <c:v>1232.3917455990902</c:v>
                </c:pt>
                <c:pt idx="161">
                  <c:v>1232.391901397775</c:v>
                </c:pt>
                <c:pt idx="162">
                  <c:v>1232.3919325575121</c:v>
                </c:pt>
                <c:pt idx="163">
                  <c:v>1232.3919387894593</c:v>
                </c:pt>
                <c:pt idx="164">
                  <c:v>1232.3919400358488</c:v>
                </c:pt>
                <c:pt idx="165">
                  <c:v>1232.3919402851268</c:v>
                </c:pt>
                <c:pt idx="166">
                  <c:v>1232.3919403349823</c:v>
                </c:pt>
                <c:pt idx="167">
                  <c:v>1232.3919403449536</c:v>
                </c:pt>
                <c:pt idx="168">
                  <c:v>646.47838806899074</c:v>
                </c:pt>
                <c:pt idx="169">
                  <c:v>529.29567761379815</c:v>
                </c:pt>
                <c:pt idx="170">
                  <c:v>505.85913552275963</c:v>
                </c:pt>
                <c:pt idx="171">
                  <c:v>501.17182710455194</c:v>
                </c:pt>
                <c:pt idx="172">
                  <c:v>500.23436542091036</c:v>
                </c:pt>
                <c:pt idx="173">
                  <c:v>500.0468730841821</c:v>
                </c:pt>
                <c:pt idx="174">
                  <c:v>500.0093746168364</c:v>
                </c:pt>
                <c:pt idx="175">
                  <c:v>500.00187492336727</c:v>
                </c:pt>
                <c:pt idx="176">
                  <c:v>500.00037498467344</c:v>
                </c:pt>
                <c:pt idx="177">
                  <c:v>500.0000749969347</c:v>
                </c:pt>
                <c:pt idx="178">
                  <c:v>500.00001499938696</c:v>
                </c:pt>
                <c:pt idx="179">
                  <c:v>500.00000299987738</c:v>
                </c:pt>
                <c:pt idx="180">
                  <c:v>500.00000059997546</c:v>
                </c:pt>
                <c:pt idx="181">
                  <c:v>500.00000011999509</c:v>
                </c:pt>
                <c:pt idx="182">
                  <c:v>500.00000002399901</c:v>
                </c:pt>
                <c:pt idx="183">
                  <c:v>500.0000000047998</c:v>
                </c:pt>
                <c:pt idx="184">
                  <c:v>500.00000000095997</c:v>
                </c:pt>
                <c:pt idx="185">
                  <c:v>500.00000000019202</c:v>
                </c:pt>
                <c:pt idx="186">
                  <c:v>500.00000000003843</c:v>
                </c:pt>
                <c:pt idx="187">
                  <c:v>500.00000000000767</c:v>
                </c:pt>
                <c:pt idx="188">
                  <c:v>500.00000000000153</c:v>
                </c:pt>
                <c:pt idx="189">
                  <c:v>500.00000000000028</c:v>
                </c:pt>
                <c:pt idx="190">
                  <c:v>500.00000000000028</c:v>
                </c:pt>
                <c:pt idx="191">
                  <c:v>500.00000000000028</c:v>
                </c:pt>
                <c:pt idx="192">
                  <c:v>500.00000000000028</c:v>
                </c:pt>
                <c:pt idx="193">
                  <c:v>500.00000000000028</c:v>
                </c:pt>
                <c:pt idx="194">
                  <c:v>500.00000000000028</c:v>
                </c:pt>
                <c:pt idx="195">
                  <c:v>500.00000000000028</c:v>
                </c:pt>
                <c:pt idx="196">
                  <c:v>500.00000000000028</c:v>
                </c:pt>
                <c:pt idx="197">
                  <c:v>500.00000000000028</c:v>
                </c:pt>
                <c:pt idx="198">
                  <c:v>500.00000000000028</c:v>
                </c:pt>
                <c:pt idx="199">
                  <c:v>500.00000000000028</c:v>
                </c:pt>
                <c:pt idx="200">
                  <c:v>500.00000000000028</c:v>
                </c:pt>
                <c:pt idx="201">
                  <c:v>500.00000000000028</c:v>
                </c:pt>
                <c:pt idx="202">
                  <c:v>500.00000000000028</c:v>
                </c:pt>
                <c:pt idx="203">
                  <c:v>500.00000000000028</c:v>
                </c:pt>
                <c:pt idx="204">
                  <c:v>500.00000000000028</c:v>
                </c:pt>
                <c:pt idx="205">
                  <c:v>500.00000000000028</c:v>
                </c:pt>
                <c:pt idx="206">
                  <c:v>500.00000000000028</c:v>
                </c:pt>
                <c:pt idx="207">
                  <c:v>500.00000000000028</c:v>
                </c:pt>
                <c:pt idx="208">
                  <c:v>500.00000000000028</c:v>
                </c:pt>
                <c:pt idx="209">
                  <c:v>500.00000000000028</c:v>
                </c:pt>
                <c:pt idx="210">
                  <c:v>500.00000000000028</c:v>
                </c:pt>
                <c:pt idx="211">
                  <c:v>500.00000000000028</c:v>
                </c:pt>
                <c:pt idx="212">
                  <c:v>500.00000000000028</c:v>
                </c:pt>
                <c:pt idx="213">
                  <c:v>500.00000000000028</c:v>
                </c:pt>
                <c:pt idx="214">
                  <c:v>500.00000000000028</c:v>
                </c:pt>
                <c:pt idx="215">
                  <c:v>500.00000000000028</c:v>
                </c:pt>
                <c:pt idx="216">
                  <c:v>500.00000000000028</c:v>
                </c:pt>
                <c:pt idx="217">
                  <c:v>500.00000000000028</c:v>
                </c:pt>
                <c:pt idx="218">
                  <c:v>500.00000000000028</c:v>
                </c:pt>
                <c:pt idx="219">
                  <c:v>500.00000000000028</c:v>
                </c:pt>
                <c:pt idx="220">
                  <c:v>500.00000000000028</c:v>
                </c:pt>
                <c:pt idx="221">
                  <c:v>500.00000000000028</c:v>
                </c:pt>
                <c:pt idx="222">
                  <c:v>500.00000000000028</c:v>
                </c:pt>
                <c:pt idx="223">
                  <c:v>500.00000000000028</c:v>
                </c:pt>
                <c:pt idx="224">
                  <c:v>500.00000000000028</c:v>
                </c:pt>
                <c:pt idx="225">
                  <c:v>500.00000000000028</c:v>
                </c:pt>
                <c:pt idx="226">
                  <c:v>500.00000000000028</c:v>
                </c:pt>
                <c:pt idx="227">
                  <c:v>500.00000000000028</c:v>
                </c:pt>
                <c:pt idx="228">
                  <c:v>500.00000000000028</c:v>
                </c:pt>
                <c:pt idx="229">
                  <c:v>500.00000000000028</c:v>
                </c:pt>
                <c:pt idx="230">
                  <c:v>500.00000000000028</c:v>
                </c:pt>
                <c:pt idx="231">
                  <c:v>500.00000000000028</c:v>
                </c:pt>
                <c:pt idx="232">
                  <c:v>500.00000000000028</c:v>
                </c:pt>
                <c:pt idx="233">
                  <c:v>500.00000000000028</c:v>
                </c:pt>
                <c:pt idx="234">
                  <c:v>500.00000000000028</c:v>
                </c:pt>
                <c:pt idx="235">
                  <c:v>500.00000000000028</c:v>
                </c:pt>
                <c:pt idx="236">
                  <c:v>500.00000000000028</c:v>
                </c:pt>
                <c:pt idx="237">
                  <c:v>500.00000000000028</c:v>
                </c:pt>
                <c:pt idx="238">
                  <c:v>500.00000000000028</c:v>
                </c:pt>
                <c:pt idx="239">
                  <c:v>500.00000000000028</c:v>
                </c:pt>
                <c:pt idx="240">
                  <c:v>500.00000000000028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0-49D4-8250-9F3562BB833B}"/>
            </c:ext>
          </c:extLst>
        </c:ser>
        <c:ser>
          <c:idx val="4"/>
          <c:order val="4"/>
          <c:tx>
            <c:strRef>
              <c:f>Feuil2!$E$3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Feuil2!$E$4:$E$244</c:f>
              <c:numCache>
                <c:formatCode>General</c:formatCode>
                <c:ptCount val="241"/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0-49D4-8250-9F3562BB833B}"/>
            </c:ext>
          </c:extLst>
        </c:ser>
        <c:ser>
          <c:idx val="5"/>
          <c:order val="5"/>
          <c:tx>
            <c:strRef>
              <c:f>Feuil2!$F$3</c:f>
              <c:strCache>
                <c:ptCount val="1"/>
                <c:pt idx="0">
                  <c:v>sortie chargée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Feuil2!$F$4:$F$244</c:f>
              <c:numCache>
                <c:formatCode>0.00</c:formatCode>
                <c:ptCount val="241"/>
                <c:pt idx="0">
                  <c:v>0</c:v>
                </c:pt>
                <c:pt idx="1">
                  <c:v>800</c:v>
                </c:pt>
                <c:pt idx="2">
                  <c:v>960</c:v>
                </c:pt>
                <c:pt idx="3">
                  <c:v>992</c:v>
                </c:pt>
                <c:pt idx="4">
                  <c:v>998.4</c:v>
                </c:pt>
                <c:pt idx="5">
                  <c:v>999.68</c:v>
                </c:pt>
                <c:pt idx="6">
                  <c:v>899.94240000000002</c:v>
                </c:pt>
                <c:pt idx="7">
                  <c:v>971.98387200000002</c:v>
                </c:pt>
                <c:pt idx="8">
                  <c:v>992.1554841599999</c:v>
                </c:pt>
                <c:pt idx="9">
                  <c:v>997.80353556479997</c:v>
                </c:pt>
                <c:pt idx="10">
                  <c:v>999.38498995814393</c:v>
                </c:pt>
                <c:pt idx="11">
                  <c:v>999.82779718828021</c:v>
                </c:pt>
                <c:pt idx="12">
                  <c:v>999.95178321271851</c:v>
                </c:pt>
                <c:pt idx="13">
                  <c:v>999.98649929956116</c:v>
                </c:pt>
                <c:pt idx="14">
                  <c:v>1111.1069108931968</c:v>
                </c:pt>
                <c:pt idx="15">
                  <c:v>1022.2213821786394</c:v>
                </c:pt>
                <c:pt idx="16">
                  <c:v>1004.4442764357278</c:v>
                </c:pt>
                <c:pt idx="17">
                  <c:v>1000.8888552871456</c:v>
                </c:pt>
                <c:pt idx="18">
                  <c:v>1000.1777710574291</c:v>
                </c:pt>
                <c:pt idx="19">
                  <c:v>1000.0355542114859</c:v>
                </c:pt>
                <c:pt idx="20">
                  <c:v>1800.0071108422972</c:v>
                </c:pt>
                <c:pt idx="21">
                  <c:v>1960.0014221684594</c:v>
                </c:pt>
                <c:pt idx="22">
                  <c:v>1992.0002844336918</c:v>
                </c:pt>
                <c:pt idx="23">
                  <c:v>1998.4000568867384</c:v>
                </c:pt>
                <c:pt idx="24">
                  <c:v>1999.6800113773477</c:v>
                </c:pt>
                <c:pt idx="25">
                  <c:v>1999.9360022754695</c:v>
                </c:pt>
                <c:pt idx="26">
                  <c:v>1999.9872004550939</c:v>
                </c:pt>
                <c:pt idx="27">
                  <c:v>1999.9974400910187</c:v>
                </c:pt>
                <c:pt idx="28">
                  <c:v>1999.9994880182037</c:v>
                </c:pt>
                <c:pt idx="29">
                  <c:v>1999.9998976036406</c:v>
                </c:pt>
                <c:pt idx="30">
                  <c:v>1999.9999795207282</c:v>
                </c:pt>
                <c:pt idx="31">
                  <c:v>1999.9999959041456</c:v>
                </c:pt>
                <c:pt idx="32">
                  <c:v>1999.999999180829</c:v>
                </c:pt>
                <c:pt idx="33">
                  <c:v>1199.9999998361659</c:v>
                </c:pt>
                <c:pt idx="34">
                  <c:v>1039.9999999672332</c:v>
                </c:pt>
                <c:pt idx="35">
                  <c:v>1007.9999999934466</c:v>
                </c:pt>
                <c:pt idx="36">
                  <c:v>1001.5999999986893</c:v>
                </c:pt>
                <c:pt idx="37">
                  <c:v>1000.3199999997379</c:v>
                </c:pt>
                <c:pt idx="38">
                  <c:v>1000.0639999999476</c:v>
                </c:pt>
                <c:pt idx="39">
                  <c:v>1000.0127999999895</c:v>
                </c:pt>
                <c:pt idx="40">
                  <c:v>700.00179199999843</c:v>
                </c:pt>
                <c:pt idx="41">
                  <c:v>868.0007884799993</c:v>
                </c:pt>
                <c:pt idx="42">
                  <c:v>941.92034693119956</c:v>
                </c:pt>
                <c:pt idx="43">
                  <c:v>974.44495264972784</c:v>
                </c:pt>
                <c:pt idx="44">
                  <c:v>988.75577916588031</c:v>
                </c:pt>
                <c:pt idx="45">
                  <c:v>995.05254283298734</c:v>
                </c:pt>
                <c:pt idx="46">
                  <c:v>997.82311884651438</c:v>
                </c:pt>
                <c:pt idx="47">
                  <c:v>999.04217229246626</c:v>
                </c:pt>
                <c:pt idx="48">
                  <c:v>999.57855580868511</c:v>
                </c:pt>
                <c:pt idx="49">
                  <c:v>999.81456455582145</c:v>
                </c:pt>
                <c:pt idx="50">
                  <c:v>999.91840840456155</c:v>
                </c:pt>
                <c:pt idx="51">
                  <c:v>999.96409969800709</c:v>
                </c:pt>
                <c:pt idx="52">
                  <c:v>999.98420386712314</c:v>
                </c:pt>
                <c:pt idx="53">
                  <c:v>999.99304970153412</c:v>
                </c:pt>
                <c:pt idx="54">
                  <c:v>999.99694186867498</c:v>
                </c:pt>
                <c:pt idx="55">
                  <c:v>999.9986544222171</c:v>
                </c:pt>
                <c:pt idx="56">
                  <c:v>999.99940794577549</c:v>
                </c:pt>
                <c:pt idx="57">
                  <c:v>999.99973949614116</c:v>
                </c:pt>
                <c:pt idx="58">
                  <c:v>999.99988537830211</c:v>
                </c:pt>
                <c:pt idx="59">
                  <c:v>999.99994956645298</c:v>
                </c:pt>
                <c:pt idx="60">
                  <c:v>999.99997780923923</c:v>
                </c:pt>
                <c:pt idx="61">
                  <c:v>1428.5714146229504</c:v>
                </c:pt>
                <c:pt idx="62">
                  <c:v>1085.71428292459</c:v>
                </c:pt>
                <c:pt idx="63">
                  <c:v>1017.142856584918</c:v>
                </c:pt>
                <c:pt idx="64">
                  <c:v>1003.4285713169836</c:v>
                </c:pt>
                <c:pt idx="65">
                  <c:v>1000.6857142633967</c:v>
                </c:pt>
                <c:pt idx="66">
                  <c:v>1000.1371428526793</c:v>
                </c:pt>
                <c:pt idx="67">
                  <c:v>1000.0274285705359</c:v>
                </c:pt>
                <c:pt idx="68">
                  <c:v>1000.0054857141072</c:v>
                </c:pt>
                <c:pt idx="69">
                  <c:v>1000.0010971428214</c:v>
                </c:pt>
                <c:pt idx="70">
                  <c:v>1000.0002194285643</c:v>
                </c:pt>
                <c:pt idx="71">
                  <c:v>1000.0000438857129</c:v>
                </c:pt>
                <c:pt idx="72">
                  <c:v>1800.0000087771427</c:v>
                </c:pt>
                <c:pt idx="73">
                  <c:v>1960.0000017554285</c:v>
                </c:pt>
                <c:pt idx="74">
                  <c:v>1992.0000003510856</c:v>
                </c:pt>
                <c:pt idx="75">
                  <c:v>1998.4000000702172</c:v>
                </c:pt>
                <c:pt idx="76">
                  <c:v>1999.6800000140433</c:v>
                </c:pt>
                <c:pt idx="77">
                  <c:v>1999.9360000028087</c:v>
                </c:pt>
                <c:pt idx="78">
                  <c:v>1999.9872000005616</c:v>
                </c:pt>
                <c:pt idx="79">
                  <c:v>1999.9974400001124</c:v>
                </c:pt>
                <c:pt idx="80">
                  <c:v>1999.9994880000224</c:v>
                </c:pt>
                <c:pt idx="81">
                  <c:v>1999.9998976000045</c:v>
                </c:pt>
                <c:pt idx="82">
                  <c:v>1999.9999795200008</c:v>
                </c:pt>
                <c:pt idx="83">
                  <c:v>1999.9999959040001</c:v>
                </c:pt>
                <c:pt idx="84">
                  <c:v>1999.9999991807999</c:v>
                </c:pt>
                <c:pt idx="85">
                  <c:v>1999.99999983616</c:v>
                </c:pt>
                <c:pt idx="86">
                  <c:v>1399.9999999770623</c:v>
                </c:pt>
                <c:pt idx="87">
                  <c:v>1735.9999999899076</c:v>
                </c:pt>
                <c:pt idx="88">
                  <c:v>1883.8399999955591</c:v>
                </c:pt>
                <c:pt idx="89">
                  <c:v>1948.8895999980462</c:v>
                </c:pt>
                <c:pt idx="90">
                  <c:v>1977.5114239991401</c:v>
                </c:pt>
                <c:pt idx="91">
                  <c:v>1990.1050265596218</c:v>
                </c:pt>
                <c:pt idx="92">
                  <c:v>1995.6462116862338</c:v>
                </c:pt>
                <c:pt idx="93">
                  <c:v>1998.0843331419428</c:v>
                </c:pt>
                <c:pt idx="94">
                  <c:v>1999.1571065824546</c:v>
                </c:pt>
                <c:pt idx="95">
                  <c:v>1999.62912689628</c:v>
                </c:pt>
                <c:pt idx="96">
                  <c:v>1999.8368158343633</c:v>
                </c:pt>
                <c:pt idx="97">
                  <c:v>1999.9281989671197</c:v>
                </c:pt>
                <c:pt idx="98">
                  <c:v>1999.9684075455325</c:v>
                </c:pt>
                <c:pt idx="99">
                  <c:v>2857.1229990286206</c:v>
                </c:pt>
                <c:pt idx="100">
                  <c:v>2171.424599805724</c:v>
                </c:pt>
                <c:pt idx="101">
                  <c:v>2034.2849199611449</c:v>
                </c:pt>
                <c:pt idx="102">
                  <c:v>2006.8569839922291</c:v>
                </c:pt>
                <c:pt idx="103">
                  <c:v>2001.3713967984459</c:v>
                </c:pt>
                <c:pt idx="104">
                  <c:v>2000.2742793596892</c:v>
                </c:pt>
                <c:pt idx="105">
                  <c:v>2000.0548558719379</c:v>
                </c:pt>
                <c:pt idx="106">
                  <c:v>2000.0109711743876</c:v>
                </c:pt>
                <c:pt idx="107">
                  <c:v>2000.0021942348776</c:v>
                </c:pt>
                <c:pt idx="108">
                  <c:v>2000.0004388469756</c:v>
                </c:pt>
                <c:pt idx="109">
                  <c:v>2000.0000877693951</c:v>
                </c:pt>
                <c:pt idx="110">
                  <c:v>2000.0000175538789</c:v>
                </c:pt>
                <c:pt idx="111">
                  <c:v>2000.0000035107757</c:v>
                </c:pt>
                <c:pt idx="112">
                  <c:v>2000.0000007021551</c:v>
                </c:pt>
                <c:pt idx="113">
                  <c:v>2000.000000140431</c:v>
                </c:pt>
                <c:pt idx="114">
                  <c:v>2000.0000000280861</c:v>
                </c:pt>
                <c:pt idx="115">
                  <c:v>2000.0000000056173</c:v>
                </c:pt>
                <c:pt idx="116">
                  <c:v>2000.0000000011235</c:v>
                </c:pt>
                <c:pt idx="117">
                  <c:v>2000.0000000002246</c:v>
                </c:pt>
                <c:pt idx="118">
                  <c:v>2000.000000000045</c:v>
                </c:pt>
                <c:pt idx="119">
                  <c:v>2000.0000000000091</c:v>
                </c:pt>
                <c:pt idx="120">
                  <c:v>1200.0000000000018</c:v>
                </c:pt>
                <c:pt idx="121">
                  <c:v>1040.0000000000005</c:v>
                </c:pt>
                <c:pt idx="122">
                  <c:v>1008.0000000000001</c:v>
                </c:pt>
                <c:pt idx="123">
                  <c:v>1001.6</c:v>
                </c:pt>
                <c:pt idx="124">
                  <c:v>1000.32</c:v>
                </c:pt>
                <c:pt idx="125">
                  <c:v>1000.064</c:v>
                </c:pt>
                <c:pt idx="126">
                  <c:v>1000.0128</c:v>
                </c:pt>
                <c:pt idx="127">
                  <c:v>1000.00256</c:v>
                </c:pt>
                <c:pt idx="128">
                  <c:v>1000.000512</c:v>
                </c:pt>
                <c:pt idx="129">
                  <c:v>1000.0001023999999</c:v>
                </c:pt>
                <c:pt idx="130">
                  <c:v>1000.00002048</c:v>
                </c:pt>
                <c:pt idx="131">
                  <c:v>1000.000004096</c:v>
                </c:pt>
                <c:pt idx="132">
                  <c:v>1000.0000008192</c:v>
                </c:pt>
                <c:pt idx="133">
                  <c:v>1000.00000016384</c:v>
                </c:pt>
                <c:pt idx="134">
                  <c:v>1008.000000032768</c:v>
                </c:pt>
                <c:pt idx="135">
                  <c:v>1017.6800000065537</c:v>
                </c:pt>
                <c:pt idx="136">
                  <c:v>1027.7768000013107</c:v>
                </c:pt>
                <c:pt idx="137">
                  <c:v>1038.0385680002621</c:v>
                </c:pt>
                <c:pt idx="138">
                  <c:v>1048.4157536800524</c:v>
                </c:pt>
                <c:pt idx="139">
                  <c:v>1058.8992712168103</c:v>
                </c:pt>
                <c:pt idx="140">
                  <c:v>1069.48813592897</c:v>
                </c:pt>
                <c:pt idx="141">
                  <c:v>1080.182991688258</c:v>
                </c:pt>
                <c:pt idx="142">
                  <c:v>1090.9848164851403</c:v>
                </c:pt>
                <c:pt idx="143">
                  <c:v>1101.8946636259916</c:v>
                </c:pt>
                <c:pt idx="144">
                  <c:v>1112.9136100574515</c:v>
                </c:pt>
                <c:pt idx="145">
                  <c:v>1124.0427461170661</c:v>
                </c:pt>
                <c:pt idx="146">
                  <c:v>1135.2831735700447</c:v>
                </c:pt>
                <c:pt idx="147">
                  <c:v>1146.6360053041067</c:v>
                </c:pt>
                <c:pt idx="148">
                  <c:v>1158.10236535682</c:v>
                </c:pt>
                <c:pt idx="149">
                  <c:v>1169.6833890103228</c:v>
                </c:pt>
                <c:pt idx="150">
                  <c:v>1181.3802229004129</c:v>
                </c:pt>
                <c:pt idx="151">
                  <c:v>1193.1940251294143</c:v>
                </c:pt>
                <c:pt idx="152">
                  <c:v>1205.1259653807078</c:v>
                </c:pt>
                <c:pt idx="153">
                  <c:v>1217.1772250345148</c:v>
                </c:pt>
                <c:pt idx="154">
                  <c:v>1229.3489972848599</c:v>
                </c:pt>
                <c:pt idx="155">
                  <c:v>1231.7833517349291</c:v>
                </c:pt>
                <c:pt idx="156">
                  <c:v>1232.2702226249428</c:v>
                </c:pt>
                <c:pt idx="157">
                  <c:v>1232.3675968029456</c:v>
                </c:pt>
                <c:pt idx="158">
                  <c:v>1232.3870716385461</c:v>
                </c:pt>
                <c:pt idx="159">
                  <c:v>1232.3909666056663</c:v>
                </c:pt>
                <c:pt idx="160">
                  <c:v>1232.3917455990902</c:v>
                </c:pt>
                <c:pt idx="161">
                  <c:v>1232.391901397775</c:v>
                </c:pt>
                <c:pt idx="162">
                  <c:v>1232.3919325575121</c:v>
                </c:pt>
                <c:pt idx="163">
                  <c:v>1232.3919387894593</c:v>
                </c:pt>
                <c:pt idx="164">
                  <c:v>1232.3919400358488</c:v>
                </c:pt>
                <c:pt idx="165">
                  <c:v>1232.3919402851268</c:v>
                </c:pt>
                <c:pt idx="166">
                  <c:v>1232.3919403349823</c:v>
                </c:pt>
                <c:pt idx="167">
                  <c:v>1232.3919403449536</c:v>
                </c:pt>
                <c:pt idx="168">
                  <c:v>646.47838806899074</c:v>
                </c:pt>
                <c:pt idx="169">
                  <c:v>529.29567761379815</c:v>
                </c:pt>
                <c:pt idx="170">
                  <c:v>505.85913552275963</c:v>
                </c:pt>
                <c:pt idx="171">
                  <c:v>501.17182710455194</c:v>
                </c:pt>
                <c:pt idx="172">
                  <c:v>500.23436542091036</c:v>
                </c:pt>
                <c:pt idx="173">
                  <c:v>500.0468730841821</c:v>
                </c:pt>
                <c:pt idx="174">
                  <c:v>500.0093746168364</c:v>
                </c:pt>
                <c:pt idx="175">
                  <c:v>500.00187492336727</c:v>
                </c:pt>
                <c:pt idx="176">
                  <c:v>500.00037498467344</c:v>
                </c:pt>
                <c:pt idx="177">
                  <c:v>500.0000749969347</c:v>
                </c:pt>
                <c:pt idx="178">
                  <c:v>500.00001499938696</c:v>
                </c:pt>
                <c:pt idx="179">
                  <c:v>500.00000299987738</c:v>
                </c:pt>
                <c:pt idx="180">
                  <c:v>500.00000059997546</c:v>
                </c:pt>
                <c:pt idx="181">
                  <c:v>500.00000011999509</c:v>
                </c:pt>
                <c:pt idx="182">
                  <c:v>500.00000002399901</c:v>
                </c:pt>
                <c:pt idx="183">
                  <c:v>500.0000000047998</c:v>
                </c:pt>
                <c:pt idx="184">
                  <c:v>500.00000000095997</c:v>
                </c:pt>
                <c:pt idx="185">
                  <c:v>500.00000000019202</c:v>
                </c:pt>
                <c:pt idx="186">
                  <c:v>500.00000000003843</c:v>
                </c:pt>
                <c:pt idx="187">
                  <c:v>500.00000000000767</c:v>
                </c:pt>
                <c:pt idx="188">
                  <c:v>500.00000000000153</c:v>
                </c:pt>
                <c:pt idx="189">
                  <c:v>500.00000000000028</c:v>
                </c:pt>
                <c:pt idx="190">
                  <c:v>500.00000000000028</c:v>
                </c:pt>
                <c:pt idx="191">
                  <c:v>500.00000000000028</c:v>
                </c:pt>
                <c:pt idx="192">
                  <c:v>500.00000000000028</c:v>
                </c:pt>
                <c:pt idx="193">
                  <c:v>500.00000000000028</c:v>
                </c:pt>
                <c:pt idx="194">
                  <c:v>500.00000000000028</c:v>
                </c:pt>
                <c:pt idx="195">
                  <c:v>500.00000000000028</c:v>
                </c:pt>
                <c:pt idx="196">
                  <c:v>500.00000000000028</c:v>
                </c:pt>
                <c:pt idx="197">
                  <c:v>500.00000000000028</c:v>
                </c:pt>
                <c:pt idx="198">
                  <c:v>500.00000000000028</c:v>
                </c:pt>
                <c:pt idx="199">
                  <c:v>500.00000000000028</c:v>
                </c:pt>
                <c:pt idx="200">
                  <c:v>500.00000000000028</c:v>
                </c:pt>
                <c:pt idx="201">
                  <c:v>500.00000000000028</c:v>
                </c:pt>
                <c:pt idx="202">
                  <c:v>500.00000000000028</c:v>
                </c:pt>
                <c:pt idx="203">
                  <c:v>500.00000000000028</c:v>
                </c:pt>
                <c:pt idx="204">
                  <c:v>500.00000000000028</c:v>
                </c:pt>
                <c:pt idx="205">
                  <c:v>500.00000000000028</c:v>
                </c:pt>
                <c:pt idx="206">
                  <c:v>500.00000000000028</c:v>
                </c:pt>
                <c:pt idx="207">
                  <c:v>500.00000000000028</c:v>
                </c:pt>
                <c:pt idx="208">
                  <c:v>500.00000000000028</c:v>
                </c:pt>
                <c:pt idx="209">
                  <c:v>500.00000000000028</c:v>
                </c:pt>
                <c:pt idx="210">
                  <c:v>500.00000000000028</c:v>
                </c:pt>
                <c:pt idx="211">
                  <c:v>500.00000000000028</c:v>
                </c:pt>
                <c:pt idx="212">
                  <c:v>500.00000000000028</c:v>
                </c:pt>
                <c:pt idx="213">
                  <c:v>500.00000000000028</c:v>
                </c:pt>
                <c:pt idx="214">
                  <c:v>500.00000000000028</c:v>
                </c:pt>
                <c:pt idx="215">
                  <c:v>500.00000000000028</c:v>
                </c:pt>
                <c:pt idx="216">
                  <c:v>500.00000000000028</c:v>
                </c:pt>
                <c:pt idx="217">
                  <c:v>500.00000000000028</c:v>
                </c:pt>
                <c:pt idx="218">
                  <c:v>500.00000000000028</c:v>
                </c:pt>
                <c:pt idx="219">
                  <c:v>500.00000000000028</c:v>
                </c:pt>
                <c:pt idx="220">
                  <c:v>500.00000000000028</c:v>
                </c:pt>
                <c:pt idx="221">
                  <c:v>500.00000000000028</c:v>
                </c:pt>
                <c:pt idx="222">
                  <c:v>500.00000000000028</c:v>
                </c:pt>
                <c:pt idx="223">
                  <c:v>500.00000000000028</c:v>
                </c:pt>
                <c:pt idx="224">
                  <c:v>500.00000000000028</c:v>
                </c:pt>
                <c:pt idx="225">
                  <c:v>500.00000000000028</c:v>
                </c:pt>
                <c:pt idx="226">
                  <c:v>500.00000000000028</c:v>
                </c:pt>
                <c:pt idx="227">
                  <c:v>500.00000000000028</c:v>
                </c:pt>
                <c:pt idx="228">
                  <c:v>500.00000000000028</c:v>
                </c:pt>
                <c:pt idx="229">
                  <c:v>500.00000000000028</c:v>
                </c:pt>
                <c:pt idx="230">
                  <c:v>500.00000000000028</c:v>
                </c:pt>
                <c:pt idx="231">
                  <c:v>500.00000000000028</c:v>
                </c:pt>
                <c:pt idx="232">
                  <c:v>500.00000000000028</c:v>
                </c:pt>
                <c:pt idx="233">
                  <c:v>500.00000000000028</c:v>
                </c:pt>
                <c:pt idx="234">
                  <c:v>500.00000000000028</c:v>
                </c:pt>
                <c:pt idx="235">
                  <c:v>500.00000000000028</c:v>
                </c:pt>
                <c:pt idx="236">
                  <c:v>500.00000000000028</c:v>
                </c:pt>
                <c:pt idx="237">
                  <c:v>500.00000000000028</c:v>
                </c:pt>
                <c:pt idx="238">
                  <c:v>500.00000000000028</c:v>
                </c:pt>
                <c:pt idx="239">
                  <c:v>500.00000000000028</c:v>
                </c:pt>
                <c:pt idx="240">
                  <c:v>500.00000000000028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0-49D4-8250-9F3562BB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52863"/>
        <c:axId val="750937887"/>
      </c:lineChart>
      <c:catAx>
        <c:axId val="75095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937887"/>
        <c:crosses val="autoZero"/>
        <c:auto val="1"/>
        <c:lblAlgn val="ctr"/>
        <c:lblOffset val="100"/>
        <c:noMultiLvlLbl val="0"/>
      </c:catAx>
      <c:valAx>
        <c:axId val="7509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95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Feuil2!$A$3</c:f>
              <c:strCache>
                <c:ptCount val="1"/>
                <c:pt idx="0">
                  <c:v>consigne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Feuil2!$A$4:$A$244</c:f>
              <c:numCache>
                <c:formatCode>0.00</c:formatCode>
                <c:ptCount val="241"/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1010</c:v>
                </c:pt>
                <c:pt idx="135">
                  <c:v>1020.1</c:v>
                </c:pt>
                <c:pt idx="136">
                  <c:v>1030.3009999999999</c:v>
                </c:pt>
                <c:pt idx="137">
                  <c:v>1040.60401</c:v>
                </c:pt>
                <c:pt idx="138">
                  <c:v>1051.0100500999999</c:v>
                </c:pt>
                <c:pt idx="139">
                  <c:v>1061.5201506009998</c:v>
                </c:pt>
                <c:pt idx="140">
                  <c:v>1072.1353521070098</c:v>
                </c:pt>
                <c:pt idx="141">
                  <c:v>1082.8567056280799</c:v>
                </c:pt>
                <c:pt idx="142">
                  <c:v>1093.6852726843608</c:v>
                </c:pt>
                <c:pt idx="143">
                  <c:v>1104.6221254112045</c:v>
                </c:pt>
                <c:pt idx="144">
                  <c:v>1115.6683466653164</c:v>
                </c:pt>
                <c:pt idx="145">
                  <c:v>1126.8250301319697</c:v>
                </c:pt>
                <c:pt idx="146">
                  <c:v>1138.0932804332895</c:v>
                </c:pt>
                <c:pt idx="147">
                  <c:v>1149.4742132376223</c:v>
                </c:pt>
                <c:pt idx="148">
                  <c:v>1160.9689553699984</c:v>
                </c:pt>
                <c:pt idx="149">
                  <c:v>1172.5786449236984</c:v>
                </c:pt>
                <c:pt idx="150">
                  <c:v>1184.3044313729354</c:v>
                </c:pt>
                <c:pt idx="151">
                  <c:v>1196.1474756866646</c:v>
                </c:pt>
                <c:pt idx="152">
                  <c:v>1208.1089504435313</c:v>
                </c:pt>
                <c:pt idx="153">
                  <c:v>1220.1900399479666</c:v>
                </c:pt>
                <c:pt idx="154">
                  <c:v>1232.3919403474463</c:v>
                </c:pt>
                <c:pt idx="155">
                  <c:v>1232.3919403474463</c:v>
                </c:pt>
                <c:pt idx="156">
                  <c:v>1232.3919403474463</c:v>
                </c:pt>
                <c:pt idx="157">
                  <c:v>1232.3919403474463</c:v>
                </c:pt>
                <c:pt idx="158">
                  <c:v>1232.3919403474463</c:v>
                </c:pt>
                <c:pt idx="159">
                  <c:v>1232.3919403474463</c:v>
                </c:pt>
                <c:pt idx="160">
                  <c:v>1232.3919403474463</c:v>
                </c:pt>
                <c:pt idx="161">
                  <c:v>1232.3919403474463</c:v>
                </c:pt>
                <c:pt idx="162">
                  <c:v>1232.3919403474463</c:v>
                </c:pt>
                <c:pt idx="163">
                  <c:v>1232.3919403474463</c:v>
                </c:pt>
                <c:pt idx="164">
                  <c:v>1232.3919403474463</c:v>
                </c:pt>
                <c:pt idx="165">
                  <c:v>1232.3919403474463</c:v>
                </c:pt>
                <c:pt idx="166">
                  <c:v>1232.3919403474463</c:v>
                </c:pt>
                <c:pt idx="167">
                  <c:v>1232.3919403474463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4-4926-858E-6FDFDFE82B4A}"/>
            </c:ext>
          </c:extLst>
        </c:ser>
        <c:ser>
          <c:idx val="5"/>
          <c:order val="5"/>
          <c:tx>
            <c:strRef>
              <c:f>Feuil2!$F$3</c:f>
              <c:strCache>
                <c:ptCount val="1"/>
                <c:pt idx="0">
                  <c:v>sortie chargée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Feuil2!$F$4:$F$244</c:f>
              <c:numCache>
                <c:formatCode>0.00</c:formatCode>
                <c:ptCount val="241"/>
                <c:pt idx="0">
                  <c:v>0</c:v>
                </c:pt>
                <c:pt idx="1">
                  <c:v>800</c:v>
                </c:pt>
                <c:pt idx="2">
                  <c:v>960</c:v>
                </c:pt>
                <c:pt idx="3">
                  <c:v>992</c:v>
                </c:pt>
                <c:pt idx="4">
                  <c:v>998.4</c:v>
                </c:pt>
                <c:pt idx="5">
                  <c:v>999.68</c:v>
                </c:pt>
                <c:pt idx="6">
                  <c:v>899.94240000000002</c:v>
                </c:pt>
                <c:pt idx="7">
                  <c:v>971.98387200000002</c:v>
                </c:pt>
                <c:pt idx="8">
                  <c:v>992.1554841599999</c:v>
                </c:pt>
                <c:pt idx="9">
                  <c:v>997.80353556479997</c:v>
                </c:pt>
                <c:pt idx="10">
                  <c:v>999.38498995814393</c:v>
                </c:pt>
                <c:pt idx="11">
                  <c:v>999.82779718828021</c:v>
                </c:pt>
                <c:pt idx="12">
                  <c:v>999.95178321271851</c:v>
                </c:pt>
                <c:pt idx="13">
                  <c:v>999.98649929956116</c:v>
                </c:pt>
                <c:pt idx="14">
                  <c:v>1111.1069108931968</c:v>
                </c:pt>
                <c:pt idx="15">
                  <c:v>1022.2213821786394</c:v>
                </c:pt>
                <c:pt idx="16">
                  <c:v>1004.4442764357278</c:v>
                </c:pt>
                <c:pt idx="17">
                  <c:v>1000.8888552871456</c:v>
                </c:pt>
                <c:pt idx="18">
                  <c:v>1000.1777710574291</c:v>
                </c:pt>
                <c:pt idx="19">
                  <c:v>1000.0355542114859</c:v>
                </c:pt>
                <c:pt idx="20">
                  <c:v>1800.0071108422972</c:v>
                </c:pt>
                <c:pt idx="21">
                  <c:v>1960.0014221684594</c:v>
                </c:pt>
                <c:pt idx="22">
                  <c:v>1992.0002844336918</c:v>
                </c:pt>
                <c:pt idx="23">
                  <c:v>1998.4000568867384</c:v>
                </c:pt>
                <c:pt idx="24">
                  <c:v>1999.6800113773477</c:v>
                </c:pt>
                <c:pt idx="25">
                  <c:v>1999.9360022754695</c:v>
                </c:pt>
                <c:pt idx="26">
                  <c:v>1999.9872004550939</c:v>
                </c:pt>
                <c:pt idx="27">
                  <c:v>1999.9974400910187</c:v>
                </c:pt>
                <c:pt idx="28">
                  <c:v>1999.9994880182037</c:v>
                </c:pt>
                <c:pt idx="29">
                  <c:v>1999.9998976036406</c:v>
                </c:pt>
                <c:pt idx="30">
                  <c:v>1999.9999795207282</c:v>
                </c:pt>
                <c:pt idx="31">
                  <c:v>1999.9999959041456</c:v>
                </c:pt>
                <c:pt idx="32">
                  <c:v>1999.999999180829</c:v>
                </c:pt>
                <c:pt idx="33">
                  <c:v>1199.9999998361659</c:v>
                </c:pt>
                <c:pt idx="34">
                  <c:v>1039.9999999672332</c:v>
                </c:pt>
                <c:pt idx="35">
                  <c:v>1007.9999999934466</c:v>
                </c:pt>
                <c:pt idx="36">
                  <c:v>1001.5999999986893</c:v>
                </c:pt>
                <c:pt idx="37">
                  <c:v>1000.3199999997379</c:v>
                </c:pt>
                <c:pt idx="38">
                  <c:v>1000.0639999999476</c:v>
                </c:pt>
                <c:pt idx="39">
                  <c:v>1000.0127999999895</c:v>
                </c:pt>
                <c:pt idx="40">
                  <c:v>700.00179199999843</c:v>
                </c:pt>
                <c:pt idx="41">
                  <c:v>868.0007884799993</c:v>
                </c:pt>
                <c:pt idx="42">
                  <c:v>941.92034693119956</c:v>
                </c:pt>
                <c:pt idx="43">
                  <c:v>974.44495264972784</c:v>
                </c:pt>
                <c:pt idx="44">
                  <c:v>988.75577916588031</c:v>
                </c:pt>
                <c:pt idx="45">
                  <c:v>995.05254283298734</c:v>
                </c:pt>
                <c:pt idx="46">
                  <c:v>997.82311884651438</c:v>
                </c:pt>
                <c:pt idx="47">
                  <c:v>999.04217229246626</c:v>
                </c:pt>
                <c:pt idx="48">
                  <c:v>999.57855580868511</c:v>
                </c:pt>
                <c:pt idx="49">
                  <c:v>999.81456455582145</c:v>
                </c:pt>
                <c:pt idx="50">
                  <c:v>999.91840840456155</c:v>
                </c:pt>
                <c:pt idx="51">
                  <c:v>999.96409969800709</c:v>
                </c:pt>
                <c:pt idx="52">
                  <c:v>999.98420386712314</c:v>
                </c:pt>
                <c:pt idx="53">
                  <c:v>999.99304970153412</c:v>
                </c:pt>
                <c:pt idx="54">
                  <c:v>999.99694186867498</c:v>
                </c:pt>
                <c:pt idx="55">
                  <c:v>999.9986544222171</c:v>
                </c:pt>
                <c:pt idx="56">
                  <c:v>999.99940794577549</c:v>
                </c:pt>
                <c:pt idx="57">
                  <c:v>999.99973949614116</c:v>
                </c:pt>
                <c:pt idx="58">
                  <c:v>999.99988537830211</c:v>
                </c:pt>
                <c:pt idx="59">
                  <c:v>999.99994956645298</c:v>
                </c:pt>
                <c:pt idx="60">
                  <c:v>999.99997780923923</c:v>
                </c:pt>
                <c:pt idx="61">
                  <c:v>1428.5714146229504</c:v>
                </c:pt>
                <c:pt idx="62">
                  <c:v>1085.71428292459</c:v>
                </c:pt>
                <c:pt idx="63">
                  <c:v>1017.142856584918</c:v>
                </c:pt>
                <c:pt idx="64">
                  <c:v>1003.4285713169836</c:v>
                </c:pt>
                <c:pt idx="65">
                  <c:v>1000.6857142633967</c:v>
                </c:pt>
                <c:pt idx="66">
                  <c:v>1000.1371428526793</c:v>
                </c:pt>
                <c:pt idx="67">
                  <c:v>1000.0274285705359</c:v>
                </c:pt>
                <c:pt idx="68">
                  <c:v>1000.0054857141072</c:v>
                </c:pt>
                <c:pt idx="69">
                  <c:v>1000.0010971428214</c:v>
                </c:pt>
                <c:pt idx="70">
                  <c:v>1000.0002194285643</c:v>
                </c:pt>
                <c:pt idx="71">
                  <c:v>1000.0000438857129</c:v>
                </c:pt>
                <c:pt idx="72">
                  <c:v>1800.0000087771427</c:v>
                </c:pt>
                <c:pt idx="73">
                  <c:v>1960.0000017554285</c:v>
                </c:pt>
                <c:pt idx="74">
                  <c:v>1992.0000003510856</c:v>
                </c:pt>
                <c:pt idx="75">
                  <c:v>1998.4000000702172</c:v>
                </c:pt>
                <c:pt idx="76">
                  <c:v>1999.6800000140433</c:v>
                </c:pt>
                <c:pt idx="77">
                  <c:v>1999.9360000028087</c:v>
                </c:pt>
                <c:pt idx="78">
                  <c:v>1999.9872000005616</c:v>
                </c:pt>
                <c:pt idx="79">
                  <c:v>1999.9974400001124</c:v>
                </c:pt>
                <c:pt idx="80">
                  <c:v>1999.9994880000224</c:v>
                </c:pt>
                <c:pt idx="81">
                  <c:v>1999.9998976000045</c:v>
                </c:pt>
                <c:pt idx="82">
                  <c:v>1999.9999795200008</c:v>
                </c:pt>
                <c:pt idx="83">
                  <c:v>1999.9999959040001</c:v>
                </c:pt>
                <c:pt idx="84">
                  <c:v>1999.9999991807999</c:v>
                </c:pt>
                <c:pt idx="85">
                  <c:v>1999.99999983616</c:v>
                </c:pt>
                <c:pt idx="86">
                  <c:v>1399.9999999770623</c:v>
                </c:pt>
                <c:pt idx="87">
                  <c:v>1735.9999999899076</c:v>
                </c:pt>
                <c:pt idx="88">
                  <c:v>1883.8399999955591</c:v>
                </c:pt>
                <c:pt idx="89">
                  <c:v>1948.8895999980462</c:v>
                </c:pt>
                <c:pt idx="90">
                  <c:v>1977.5114239991401</c:v>
                </c:pt>
                <c:pt idx="91">
                  <c:v>1990.1050265596218</c:v>
                </c:pt>
                <c:pt idx="92">
                  <c:v>1995.6462116862338</c:v>
                </c:pt>
                <c:pt idx="93">
                  <c:v>1998.0843331419428</c:v>
                </c:pt>
                <c:pt idx="94">
                  <c:v>1999.1571065824546</c:v>
                </c:pt>
                <c:pt idx="95">
                  <c:v>1999.62912689628</c:v>
                </c:pt>
                <c:pt idx="96">
                  <c:v>1999.8368158343633</c:v>
                </c:pt>
                <c:pt idx="97">
                  <c:v>1999.9281989671197</c:v>
                </c:pt>
                <c:pt idx="98">
                  <c:v>1999.9684075455325</c:v>
                </c:pt>
                <c:pt idx="99">
                  <c:v>2857.1229990286206</c:v>
                </c:pt>
                <c:pt idx="100">
                  <c:v>2171.424599805724</c:v>
                </c:pt>
                <c:pt idx="101">
                  <c:v>2034.2849199611449</c:v>
                </c:pt>
                <c:pt idx="102">
                  <c:v>2006.8569839922291</c:v>
                </c:pt>
                <c:pt idx="103">
                  <c:v>2001.3713967984459</c:v>
                </c:pt>
                <c:pt idx="104">
                  <c:v>2000.2742793596892</c:v>
                </c:pt>
                <c:pt idx="105">
                  <c:v>2000.0548558719379</c:v>
                </c:pt>
                <c:pt idx="106">
                  <c:v>2000.0109711743876</c:v>
                </c:pt>
                <c:pt idx="107">
                  <c:v>2000.0021942348776</c:v>
                </c:pt>
                <c:pt idx="108">
                  <c:v>2000.0004388469756</c:v>
                </c:pt>
                <c:pt idx="109">
                  <c:v>2000.0000877693951</c:v>
                </c:pt>
                <c:pt idx="110">
                  <c:v>2000.0000175538789</c:v>
                </c:pt>
                <c:pt idx="111">
                  <c:v>2000.0000035107757</c:v>
                </c:pt>
                <c:pt idx="112">
                  <c:v>2000.0000007021551</c:v>
                </c:pt>
                <c:pt idx="113">
                  <c:v>2000.000000140431</c:v>
                </c:pt>
                <c:pt idx="114">
                  <c:v>2000.0000000280861</c:v>
                </c:pt>
                <c:pt idx="115">
                  <c:v>2000.0000000056173</c:v>
                </c:pt>
                <c:pt idx="116">
                  <c:v>2000.0000000011235</c:v>
                </c:pt>
                <c:pt idx="117">
                  <c:v>2000.0000000002246</c:v>
                </c:pt>
                <c:pt idx="118">
                  <c:v>2000.000000000045</c:v>
                </c:pt>
                <c:pt idx="119">
                  <c:v>2000.0000000000091</c:v>
                </c:pt>
                <c:pt idx="120">
                  <c:v>1200.0000000000018</c:v>
                </c:pt>
                <c:pt idx="121">
                  <c:v>1040.0000000000005</c:v>
                </c:pt>
                <c:pt idx="122">
                  <c:v>1008.0000000000001</c:v>
                </c:pt>
                <c:pt idx="123">
                  <c:v>1001.6</c:v>
                </c:pt>
                <c:pt idx="124">
                  <c:v>1000.32</c:v>
                </c:pt>
                <c:pt idx="125">
                  <c:v>1000.064</c:v>
                </c:pt>
                <c:pt idx="126">
                  <c:v>1000.0128</c:v>
                </c:pt>
                <c:pt idx="127">
                  <c:v>1000.00256</c:v>
                </c:pt>
                <c:pt idx="128">
                  <c:v>1000.000512</c:v>
                </c:pt>
                <c:pt idx="129">
                  <c:v>1000.0001023999999</c:v>
                </c:pt>
                <c:pt idx="130">
                  <c:v>1000.00002048</c:v>
                </c:pt>
                <c:pt idx="131">
                  <c:v>1000.000004096</c:v>
                </c:pt>
                <c:pt idx="132">
                  <c:v>1000.0000008192</c:v>
                </c:pt>
                <c:pt idx="133">
                  <c:v>1000.00000016384</c:v>
                </c:pt>
                <c:pt idx="134">
                  <c:v>1008.000000032768</c:v>
                </c:pt>
                <c:pt idx="135">
                  <c:v>1017.6800000065537</c:v>
                </c:pt>
                <c:pt idx="136">
                  <c:v>1027.7768000013107</c:v>
                </c:pt>
                <c:pt idx="137">
                  <c:v>1038.0385680002621</c:v>
                </c:pt>
                <c:pt idx="138">
                  <c:v>1048.4157536800524</c:v>
                </c:pt>
                <c:pt idx="139">
                  <c:v>1058.8992712168103</c:v>
                </c:pt>
                <c:pt idx="140">
                  <c:v>1069.48813592897</c:v>
                </c:pt>
                <c:pt idx="141">
                  <c:v>1080.182991688258</c:v>
                </c:pt>
                <c:pt idx="142">
                  <c:v>1090.9848164851403</c:v>
                </c:pt>
                <c:pt idx="143">
                  <c:v>1101.8946636259916</c:v>
                </c:pt>
                <c:pt idx="144">
                  <c:v>1112.9136100574515</c:v>
                </c:pt>
                <c:pt idx="145">
                  <c:v>1124.0427461170661</c:v>
                </c:pt>
                <c:pt idx="146">
                  <c:v>1135.2831735700447</c:v>
                </c:pt>
                <c:pt idx="147">
                  <c:v>1146.6360053041067</c:v>
                </c:pt>
                <c:pt idx="148">
                  <c:v>1158.10236535682</c:v>
                </c:pt>
                <c:pt idx="149">
                  <c:v>1169.6833890103228</c:v>
                </c:pt>
                <c:pt idx="150">
                  <c:v>1181.3802229004129</c:v>
                </c:pt>
                <c:pt idx="151">
                  <c:v>1193.1940251294143</c:v>
                </c:pt>
                <c:pt idx="152">
                  <c:v>1205.1259653807078</c:v>
                </c:pt>
                <c:pt idx="153">
                  <c:v>1217.1772250345148</c:v>
                </c:pt>
                <c:pt idx="154">
                  <c:v>1229.3489972848599</c:v>
                </c:pt>
                <c:pt idx="155">
                  <c:v>1231.7833517349291</c:v>
                </c:pt>
                <c:pt idx="156">
                  <c:v>1232.2702226249428</c:v>
                </c:pt>
                <c:pt idx="157">
                  <c:v>1232.3675968029456</c:v>
                </c:pt>
                <c:pt idx="158">
                  <c:v>1232.3870716385461</c:v>
                </c:pt>
                <c:pt idx="159">
                  <c:v>1232.3909666056663</c:v>
                </c:pt>
                <c:pt idx="160">
                  <c:v>1232.3917455990902</c:v>
                </c:pt>
                <c:pt idx="161">
                  <c:v>1232.391901397775</c:v>
                </c:pt>
                <c:pt idx="162">
                  <c:v>1232.3919325575121</c:v>
                </c:pt>
                <c:pt idx="163">
                  <c:v>1232.3919387894593</c:v>
                </c:pt>
                <c:pt idx="164">
                  <c:v>1232.3919400358488</c:v>
                </c:pt>
                <c:pt idx="165">
                  <c:v>1232.3919402851268</c:v>
                </c:pt>
                <c:pt idx="166">
                  <c:v>1232.3919403349823</c:v>
                </c:pt>
                <c:pt idx="167">
                  <c:v>1232.3919403449536</c:v>
                </c:pt>
                <c:pt idx="168">
                  <c:v>646.47838806899074</c:v>
                </c:pt>
                <c:pt idx="169">
                  <c:v>529.29567761379815</c:v>
                </c:pt>
                <c:pt idx="170">
                  <c:v>505.85913552275963</c:v>
                </c:pt>
                <c:pt idx="171">
                  <c:v>501.17182710455194</c:v>
                </c:pt>
                <c:pt idx="172">
                  <c:v>500.23436542091036</c:v>
                </c:pt>
                <c:pt idx="173">
                  <c:v>500.0468730841821</c:v>
                </c:pt>
                <c:pt idx="174">
                  <c:v>500.0093746168364</c:v>
                </c:pt>
                <c:pt idx="175">
                  <c:v>500.00187492336727</c:v>
                </c:pt>
                <c:pt idx="176">
                  <c:v>500.00037498467344</c:v>
                </c:pt>
                <c:pt idx="177">
                  <c:v>500.0000749969347</c:v>
                </c:pt>
                <c:pt idx="178">
                  <c:v>500.00001499938696</c:v>
                </c:pt>
                <c:pt idx="179">
                  <c:v>500.00000299987738</c:v>
                </c:pt>
                <c:pt idx="180">
                  <c:v>500.00000059997546</c:v>
                </c:pt>
                <c:pt idx="181">
                  <c:v>500.00000011999509</c:v>
                </c:pt>
                <c:pt idx="182">
                  <c:v>500.00000002399901</c:v>
                </c:pt>
                <c:pt idx="183">
                  <c:v>500.0000000047998</c:v>
                </c:pt>
                <c:pt idx="184">
                  <c:v>500.00000000095997</c:v>
                </c:pt>
                <c:pt idx="185">
                  <c:v>500.00000000019202</c:v>
                </c:pt>
                <c:pt idx="186">
                  <c:v>500.00000000003843</c:v>
                </c:pt>
                <c:pt idx="187">
                  <c:v>500.00000000000767</c:v>
                </c:pt>
                <c:pt idx="188">
                  <c:v>500.00000000000153</c:v>
                </c:pt>
                <c:pt idx="189">
                  <c:v>500.00000000000028</c:v>
                </c:pt>
                <c:pt idx="190">
                  <c:v>500.00000000000028</c:v>
                </c:pt>
                <c:pt idx="191">
                  <c:v>500.00000000000028</c:v>
                </c:pt>
                <c:pt idx="192">
                  <c:v>500.00000000000028</c:v>
                </c:pt>
                <c:pt idx="193">
                  <c:v>500.00000000000028</c:v>
                </c:pt>
                <c:pt idx="194">
                  <c:v>500.00000000000028</c:v>
                </c:pt>
                <c:pt idx="195">
                  <c:v>500.00000000000028</c:v>
                </c:pt>
                <c:pt idx="196">
                  <c:v>500.00000000000028</c:v>
                </c:pt>
                <c:pt idx="197">
                  <c:v>500.00000000000028</c:v>
                </c:pt>
                <c:pt idx="198">
                  <c:v>500.00000000000028</c:v>
                </c:pt>
                <c:pt idx="199">
                  <c:v>500.00000000000028</c:v>
                </c:pt>
                <c:pt idx="200">
                  <c:v>500.00000000000028</c:v>
                </c:pt>
                <c:pt idx="201">
                  <c:v>500.00000000000028</c:v>
                </c:pt>
                <c:pt idx="202">
                  <c:v>500.00000000000028</c:v>
                </c:pt>
                <c:pt idx="203">
                  <c:v>500.00000000000028</c:v>
                </c:pt>
                <c:pt idx="204">
                  <c:v>500.00000000000028</c:v>
                </c:pt>
                <c:pt idx="205">
                  <c:v>500.00000000000028</c:v>
                </c:pt>
                <c:pt idx="206">
                  <c:v>500.00000000000028</c:v>
                </c:pt>
                <c:pt idx="207">
                  <c:v>500.00000000000028</c:v>
                </c:pt>
                <c:pt idx="208">
                  <c:v>500.00000000000028</c:v>
                </c:pt>
                <c:pt idx="209">
                  <c:v>500.00000000000028</c:v>
                </c:pt>
                <c:pt idx="210">
                  <c:v>500.00000000000028</c:v>
                </c:pt>
                <c:pt idx="211">
                  <c:v>500.00000000000028</c:v>
                </c:pt>
                <c:pt idx="212">
                  <c:v>500.00000000000028</c:v>
                </c:pt>
                <c:pt idx="213">
                  <c:v>500.00000000000028</c:v>
                </c:pt>
                <c:pt idx="214">
                  <c:v>500.00000000000028</c:v>
                </c:pt>
                <c:pt idx="215">
                  <c:v>500.00000000000028</c:v>
                </c:pt>
                <c:pt idx="216">
                  <c:v>500.00000000000028</c:v>
                </c:pt>
                <c:pt idx="217">
                  <c:v>500.00000000000028</c:v>
                </c:pt>
                <c:pt idx="218">
                  <c:v>500.00000000000028</c:v>
                </c:pt>
                <c:pt idx="219">
                  <c:v>500.00000000000028</c:v>
                </c:pt>
                <c:pt idx="220">
                  <c:v>500.00000000000028</c:v>
                </c:pt>
                <c:pt idx="221">
                  <c:v>500.00000000000028</c:v>
                </c:pt>
                <c:pt idx="222">
                  <c:v>500.00000000000028</c:v>
                </c:pt>
                <c:pt idx="223">
                  <c:v>500.00000000000028</c:v>
                </c:pt>
                <c:pt idx="224">
                  <c:v>500.00000000000028</c:v>
                </c:pt>
                <c:pt idx="225">
                  <c:v>500.00000000000028</c:v>
                </c:pt>
                <c:pt idx="226">
                  <c:v>500.00000000000028</c:v>
                </c:pt>
                <c:pt idx="227">
                  <c:v>500.00000000000028</c:v>
                </c:pt>
                <c:pt idx="228">
                  <c:v>500.00000000000028</c:v>
                </c:pt>
                <c:pt idx="229">
                  <c:v>500.00000000000028</c:v>
                </c:pt>
                <c:pt idx="230">
                  <c:v>500.00000000000028</c:v>
                </c:pt>
                <c:pt idx="231">
                  <c:v>500.00000000000028</c:v>
                </c:pt>
                <c:pt idx="232">
                  <c:v>500.00000000000028</c:v>
                </c:pt>
                <c:pt idx="233">
                  <c:v>500.00000000000028</c:v>
                </c:pt>
                <c:pt idx="234">
                  <c:v>500.00000000000028</c:v>
                </c:pt>
                <c:pt idx="235">
                  <c:v>500.00000000000028</c:v>
                </c:pt>
                <c:pt idx="236">
                  <c:v>500.00000000000028</c:v>
                </c:pt>
                <c:pt idx="237">
                  <c:v>500.00000000000028</c:v>
                </c:pt>
                <c:pt idx="238">
                  <c:v>500.00000000000028</c:v>
                </c:pt>
                <c:pt idx="239">
                  <c:v>500.00000000000028</c:v>
                </c:pt>
                <c:pt idx="240">
                  <c:v>500.00000000000028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4-4926-858E-6FDFDFE82B4A}"/>
            </c:ext>
          </c:extLst>
        </c:ser>
        <c:ser>
          <c:idx val="13"/>
          <c:order val="13"/>
          <c:tx>
            <c:strRef>
              <c:f>Feuil2!$N$3</c:f>
              <c:strCache>
                <c:ptCount val="1"/>
                <c:pt idx="0">
                  <c:v>sortie chargée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Feuil2!$N$4:$N$244</c:f>
              <c:numCache>
                <c:formatCode>0.00</c:formatCode>
                <c:ptCount val="241"/>
                <c:pt idx="0" formatCode="General">
                  <c:v>0</c:v>
                </c:pt>
                <c:pt idx="1">
                  <c:v>780</c:v>
                </c:pt>
                <c:pt idx="2">
                  <c:v>651.6</c:v>
                </c:pt>
                <c:pt idx="3">
                  <c:v>857.3520000000002</c:v>
                </c:pt>
                <c:pt idx="4">
                  <c:v>864.09743999999978</c:v>
                </c:pt>
                <c:pt idx="5">
                  <c:v>927.30703680000022</c:v>
                </c:pt>
                <c:pt idx="6">
                  <c:v>848.91310208639993</c:v>
                </c:pt>
                <c:pt idx="7">
                  <c:v>935.34900435774716</c:v>
                </c:pt>
                <c:pt idx="8">
                  <c:v>939.9405408619366</c:v>
                </c:pt>
                <c:pt idx="9">
                  <c:v>964.646512353449</c:v>
                </c:pt>
                <c:pt idx="10">
                  <c:v>973.24860671405054</c:v>
                </c:pt>
                <c:pt idx="11">
                  <c:v>982.48264313621826</c:v>
                </c:pt>
                <c:pt idx="12">
                  <c:v>987.55695146738674</c:v>
                </c:pt>
                <c:pt idx="13">
                  <c:v>991.56228518406044</c:v>
                </c:pt>
                <c:pt idx="14">
                  <c:v>1104.5843754233827</c:v>
                </c:pt>
                <c:pt idx="15">
                  <c:v>1020.477248148362</c:v>
                </c:pt>
                <c:pt idx="16">
                  <c:v>1035.8803072196547</c:v>
                </c:pt>
                <c:pt idx="17">
                  <c:v>1014.0368420328325</c:v>
                </c:pt>
                <c:pt idx="18">
                  <c:v>1013.8521974131197</c:v>
                </c:pt>
                <c:pt idx="19">
                  <c:v>1007.258536040736</c:v>
                </c:pt>
                <c:pt idx="20">
                  <c:v>1785.752537152898</c:v>
                </c:pt>
                <c:pt idx="21">
                  <c:v>1655.0431189858582</c:v>
                </c:pt>
                <c:pt idx="22">
                  <c:v>1859.8352473227583</c:v>
                </c:pt>
                <c:pt idx="23">
                  <c:v>1865.6766901067645</c:v>
                </c:pt>
                <c:pt idx="24">
                  <c:v>1928.3994460203153</c:v>
                </c:pt>
                <c:pt idx="25">
                  <c:v>1943.9508851564988</c:v>
                </c:pt>
                <c:pt idx="26">
                  <c:v>1966.1890285405245</c:v>
                </c:pt>
                <c:pt idx="27">
                  <c:v>1975.746851825865</c:v>
                </c:pt>
                <c:pt idx="28">
                  <c:v>1984.5210159638477</c:v>
                </c:pt>
                <c:pt idx="29">
                  <c:v>1989.3186790598056</c:v>
                </c:pt>
                <c:pt idx="30">
                  <c:v>1993.0064141823118</c:v>
                </c:pt>
                <c:pt idx="31">
                  <c:v>1995.2570148380498</c:v>
                </c:pt>
                <c:pt idx="32">
                  <c:v>1996.8584675190646</c:v>
                </c:pt>
                <c:pt idx="33">
                  <c:v>1217.885967305609</c:v>
                </c:pt>
                <c:pt idx="34">
                  <c:v>1346.9924530629532</c:v>
                </c:pt>
                <c:pt idx="35">
                  <c:v>1141.7041298655324</c:v>
                </c:pt>
                <c:pt idx="36">
                  <c:v>1135.2726444893033</c:v>
                </c:pt>
                <c:pt idx="37">
                  <c:v>1072.2712207473064</c:v>
                </c:pt>
                <c:pt idx="38">
                  <c:v>1056.4814619111985</c:v>
                </c:pt>
                <c:pt idx="39">
                  <c:v>1034.1072878446555</c:v>
                </c:pt>
                <c:pt idx="40">
                  <c:v>717.1136293294287</c:v>
                </c:pt>
                <c:pt idx="41">
                  <c:v>878.73211816293849</c:v>
                </c:pt>
                <c:pt idx="42">
                  <c:v>885.53824380515402</c:v>
                </c:pt>
                <c:pt idx="43">
                  <c:v>922.56810750175703</c:v>
                </c:pt>
                <c:pt idx="44">
                  <c:v>940.80895200487987</c:v>
                </c:pt>
                <c:pt idx="45">
                  <c:v>956.86656678558461</c:v>
                </c:pt>
                <c:pt idx="46">
                  <c:v>967.98730124168014</c:v>
                </c:pt>
                <c:pt idx="47">
                  <c:v>976.40821378869566</c:v>
                </c:pt>
                <c:pt idx="48">
                  <c:v>982.56666232082068</c:v>
                </c:pt>
                <c:pt idx="49">
                  <c:v>987.13098958927856</c:v>
                </c:pt>
                <c:pt idx="50">
                  <c:v>990.49646836090494</c:v>
                </c:pt>
                <c:pt idx="51">
                  <c:v>992.98290444959923</c:v>
                </c:pt>
                <c:pt idx="52">
                  <c:v>994.81849697590826</c:v>
                </c:pt>
                <c:pt idx="53">
                  <c:v>996.17400756147788</c:v>
                </c:pt>
                <c:pt idx="54">
                  <c:v>997.17488379785186</c:v>
                </c:pt>
                <c:pt idx="55">
                  <c:v>997.91393883213516</c:v>
                </c:pt>
                <c:pt idx="56">
                  <c:v>998.45965382733823</c:v>
                </c:pt>
                <c:pt idx="57">
                  <c:v>998.86260999236003</c:v>
                </c:pt>
                <c:pt idx="58">
                  <c:v>999.16015224027251</c:v>
                </c:pt>
                <c:pt idx="59">
                  <c:v>999.37985721547921</c:v>
                </c:pt>
                <c:pt idx="60">
                  <c:v>999.54208714628487</c:v>
                </c:pt>
                <c:pt idx="61">
                  <c:v>1428.0883965423773</c:v>
                </c:pt>
                <c:pt idx="62">
                  <c:v>1094.0420733832086</c:v>
                </c:pt>
                <c:pt idx="63">
                  <c:v>1149.1157751070189</c:v>
                </c:pt>
                <c:pt idx="64">
                  <c:v>1061.0180925385068</c:v>
                </c:pt>
                <c:pt idx="65">
                  <c:v>1058.1587128905774</c:v>
                </c:pt>
                <c:pt idx="66">
                  <c:v>1031.1003445974786</c:v>
                </c:pt>
                <c:pt idx="67">
                  <c:v>1024.2896896786187</c:v>
                </c:pt>
                <c:pt idx="68">
                  <c:v>1014.6738351085397</c:v>
                </c:pt>
                <c:pt idx="69">
                  <c:v>1010.5151506274645</c:v>
                </c:pt>
                <c:pt idx="70">
                  <c:v>1006.715483670604</c:v>
                </c:pt>
                <c:pt idx="71">
                  <c:v>1004.6319515957722</c:v>
                </c:pt>
                <c:pt idx="72">
                  <c:v>1783.0336744522513</c:v>
                </c:pt>
                <c:pt idx="73">
                  <c:v>1653.6569938582268</c:v>
                </c:pt>
                <c:pt idx="74">
                  <c:v>1858.714640984485</c:v>
                </c:pt>
                <c:pt idx="75">
                  <c:v>1865.0143191740547</c:v>
                </c:pt>
                <c:pt idx="76">
                  <c:v>1927.9175425136377</c:v>
                </c:pt>
                <c:pt idx="77">
                  <c:v>1943.6461551052168</c:v>
                </c:pt>
                <c:pt idx="78">
                  <c:v>1965.9774168772387</c:v>
                </c:pt>
                <c:pt idx="79">
                  <c:v>1975.6088782445577</c:v>
                </c:pt>
                <c:pt idx="80">
                  <c:v>1984.4271782769747</c:v>
                </c:pt>
                <c:pt idx="81">
                  <c:v>1989.2566426943017</c:v>
                </c:pt>
                <c:pt idx="82">
                  <c:v>1992.9646148758384</c:v>
                </c:pt>
                <c:pt idx="83">
                  <c:v>1995.229208080975</c:v>
                </c:pt>
                <c:pt idx="84">
                  <c:v>1996.8398102405663</c:v>
                </c:pt>
                <c:pt idx="85">
                  <c:v>1997.8735206772169</c:v>
                </c:pt>
                <c:pt idx="86">
                  <c:v>1399.0088823348101</c:v>
                </c:pt>
                <c:pt idx="87">
                  <c:v>1726.7034719222195</c:v>
                </c:pt>
                <c:pt idx="88">
                  <c:v>1749.715241542998</c:v>
                </c:pt>
                <c:pt idx="89">
                  <c:v>1828.9784487641871</c:v>
                </c:pt>
                <c:pt idx="90">
                  <c:v>1869.7964164629707</c:v>
                </c:pt>
                <c:pt idx="91">
                  <c:v>1904.9730473146678</c:v>
                </c:pt>
                <c:pt idx="92">
                  <c:v>1929.5150109380827</c:v>
                </c:pt>
                <c:pt idx="93">
                  <c:v>1948.0441549019697</c:v>
                </c:pt>
                <c:pt idx="94">
                  <c:v>1961.6101986224917</c:v>
                </c:pt>
                <c:pt idx="95">
                  <c:v>1971.6603027040251</c:v>
                </c:pt>
                <c:pt idx="96">
                  <c:v>1979.0719191383498</c:v>
                </c:pt>
                <c:pt idx="97">
                  <c:v>1984.5473148566564</c:v>
                </c:pt>
                <c:pt idx="98">
                  <c:v>1988.5895839639759</c:v>
                </c:pt>
                <c:pt idx="99">
                  <c:v>2845.1065817707754</c:v>
                </c:pt>
                <c:pt idx="100">
                  <c:v>2182.5003231787632</c:v>
                </c:pt>
                <c:pt idx="101">
                  <c:v>2293.6820456305604</c:v>
                </c:pt>
                <c:pt idx="102">
                  <c:v>2119.3601469923524</c:v>
                </c:pt>
                <c:pt idx="103">
                  <c:v>2114.3638460274856</c:v>
                </c:pt>
                <c:pt idx="104">
                  <c:v>2060.9680902237524</c:v>
                </c:pt>
                <c:pt idx="105">
                  <c:v>2047.7221336574712</c:v>
                </c:pt>
                <c:pt idx="106">
                  <c:v>2028.7892964717694</c:v>
                </c:pt>
                <c:pt idx="107">
                  <c:v>2020.6502853210304</c:v>
                </c:pt>
                <c:pt idx="108">
                  <c:v>2013.1798517121576</c:v>
                </c:pt>
                <c:pt idx="109">
                  <c:v>2009.0946529729838</c:v>
                </c:pt>
                <c:pt idx="110">
                  <c:v>2005.9547791677039</c:v>
                </c:pt>
                <c:pt idx="111">
                  <c:v>2004.0384473087895</c:v>
                </c:pt>
                <c:pt idx="112">
                  <c:v>2002.6748921582448</c:v>
                </c:pt>
                <c:pt idx="113">
                  <c:v>2001.8000104674509</c:v>
                </c:pt>
                <c:pt idx="114">
                  <c:v>2001.1984699503125</c:v>
                </c:pt>
                <c:pt idx="115">
                  <c:v>2000.8036665293039</c:v>
                </c:pt>
                <c:pt idx="116">
                  <c:v>2000.5363476215407</c:v>
                </c:pt>
                <c:pt idx="117">
                  <c:v>2000.3590964355299</c:v>
                </c:pt>
                <c:pt idx="118">
                  <c:v>2000.239905502279</c:v>
                </c:pt>
                <c:pt idx="119">
                  <c:v>2000.1605081411606</c:v>
                </c:pt>
                <c:pt idx="120">
                  <c:v>1220.1072834417387</c:v>
                </c:pt>
                <c:pt idx="121">
                  <c:v>1348.4717547995308</c:v>
                </c:pt>
                <c:pt idx="122">
                  <c:v>1142.6959710884184</c:v>
                </c:pt>
                <c:pt idx="123">
                  <c:v>1135.9346400793111</c:v>
                </c:pt>
                <c:pt idx="124">
                  <c:v>1072.714412143974</c:v>
                </c:pt>
                <c:pt idx="125">
                  <c:v>1056.7775626954674</c:v>
                </c:pt>
                <c:pt idx="126">
                  <c:v>1034.3053874361951</c:v>
                </c:pt>
                <c:pt idx="127">
                  <c:v>1024.5804540446034</c:v>
                </c:pt>
                <c:pt idx="128">
                  <c:v>1015.6993161206713</c:v>
                </c:pt>
                <c:pt idx="129">
                  <c:v>1010.8279857599289</c:v>
                </c:pt>
                <c:pt idx="130">
                  <c:v>1007.0919517033855</c:v>
                </c:pt>
                <c:pt idx="131">
                  <c:v>1004.8086251027236</c:v>
                </c:pt>
                <c:pt idx="132">
                  <c:v>1003.1854830336149</c:v>
                </c:pt>
                <c:pt idx="133">
                  <c:v>1002.1433937982124</c:v>
                </c:pt>
                <c:pt idx="134">
                  <c:v>1009.2271915456911</c:v>
                </c:pt>
                <c:pt idx="135">
                  <c:v>1015.3510002795159</c:v>
                </c:pt>
                <c:pt idx="136">
                  <c:v>1023.7501575252006</c:v>
                </c:pt>
                <c:pt idx="137">
                  <c:v>1032.4111625393991</c:v>
                </c:pt>
                <c:pt idx="138">
                  <c:v>1041.8621390942278</c:v>
                </c:pt>
                <c:pt idx="139">
                  <c:v>1051.6157218013298</c:v>
                </c:pt>
                <c:pt idx="140">
                  <c:v>1061.7236299877286</c:v>
                </c:pt>
                <c:pt idx="141">
                  <c:v>1072.0515398954985</c:v>
                </c:pt>
                <c:pt idx="142">
                  <c:v>1082.5859287787057</c:v>
                </c:pt>
                <c:pt idx="143">
                  <c:v>1093.2840423153964</c:v>
                </c:pt>
                <c:pt idx="144">
                  <c:v>1104.1329407185842</c:v>
                </c:pt>
                <c:pt idx="145">
                  <c:v>1115.1174791560488</c:v>
                </c:pt>
                <c:pt idx="146">
                  <c:v>1126.2309773282809</c:v>
                </c:pt>
                <c:pt idx="147">
                  <c:v>1137.467960954395</c:v>
                </c:pt>
                <c:pt idx="148">
                  <c:v>1148.8257658257633</c:v>
                </c:pt>
                <c:pt idx="149">
                  <c:v>1160.3027131974713</c:v>
                </c:pt>
                <c:pt idx="150">
                  <c:v>1171.8981896449527</c:v>
                </c:pt>
                <c:pt idx="151">
                  <c:v>1183.6121173048489</c:v>
                </c:pt>
                <c:pt idx="152">
                  <c:v>1195.4448613405075</c:v>
                </c:pt>
                <c:pt idx="153">
                  <c:v>1207.3970507127208</c:v>
                </c:pt>
                <c:pt idx="154">
                  <c:v>1219.4695110455689</c:v>
                </c:pt>
                <c:pt idx="155">
                  <c:v>1222.0505390106157</c:v>
                </c:pt>
                <c:pt idx="156">
                  <c:v>1226.2401032627802</c:v>
                </c:pt>
                <c:pt idx="157">
                  <c:v>1227.9361157877706</c:v>
                </c:pt>
                <c:pt idx="158">
                  <c:v>1229.5661078189178</c:v>
                </c:pt>
                <c:pt idx="159">
                  <c:v>1230.4335098232675</c:v>
                </c:pt>
                <c:pt idx="160">
                  <c:v>1231.1133358735685</c:v>
                </c:pt>
                <c:pt idx="161">
                  <c:v>1231.5231182059395</c:v>
                </c:pt>
                <c:pt idx="162">
                  <c:v>1231.8172181341513</c:v>
                </c:pt>
                <c:pt idx="163">
                  <c:v>1232.0048548180696</c:v>
                </c:pt>
                <c:pt idx="164">
                  <c:v>1232.1343648669947</c:v>
                </c:pt>
                <c:pt idx="165">
                  <c:v>1232.219148082934</c:v>
                </c:pt>
                <c:pt idx="166">
                  <c:v>1232.2766534051182</c:v>
                </c:pt>
                <c:pt idx="167">
                  <c:v>1232.3147395407802</c:v>
                </c:pt>
                <c:pt idx="168">
                  <c:v>661.07465661627339</c:v>
                </c:pt>
                <c:pt idx="169">
                  <c:v>755.13084631781419</c:v>
                </c:pt>
                <c:pt idx="170">
                  <c:v>604.45118317480126</c:v>
                </c:pt>
                <c:pt idx="171">
                  <c:v>599.51851419380046</c:v>
                </c:pt>
                <c:pt idx="172">
                  <c:v>553.2294280750765</c:v>
                </c:pt>
                <c:pt idx="173">
                  <c:v>541.56602843465691</c:v>
                </c:pt>
                <c:pt idx="174">
                  <c:v>525.11335467814752</c:v>
                </c:pt>
                <c:pt idx="175">
                  <c:v>517.99474655958954</c:v>
                </c:pt>
                <c:pt idx="176">
                  <c:v>511.4928506465539</c:v>
                </c:pt>
                <c:pt idx="177">
                  <c:v>507.92685111011866</c:v>
                </c:pt>
                <c:pt idx="178">
                  <c:v>505.19176243819231</c:v>
                </c:pt>
                <c:pt idx="179">
                  <c:v>503.52024306943804</c:v>
                </c:pt>
                <c:pt idx="180">
                  <c:v>502.33198220673398</c:v>
                </c:pt>
                <c:pt idx="181">
                  <c:v>501.56910900631289</c:v>
                </c:pt>
                <c:pt idx="182">
                  <c:v>501.04479864340908</c:v>
                </c:pt>
                <c:pt idx="183">
                  <c:v>500.70058840344387</c:v>
                </c:pt>
                <c:pt idx="184">
                  <c:v>500.46756904178045</c:v>
                </c:pt>
                <c:pt idx="185">
                  <c:v>500.31304171022475</c:v>
                </c:pt>
                <c:pt idx="186">
                  <c:v>500.20913988878362</c:v>
                </c:pt>
                <c:pt idx="187">
                  <c:v>500.1399232885999</c:v>
                </c:pt>
                <c:pt idx="188">
                  <c:v>500.09352509012706</c:v>
                </c:pt>
                <c:pt idx="189">
                  <c:v>500.06255250640794</c:v>
                </c:pt>
                <c:pt idx="190">
                  <c:v>500.04181907844787</c:v>
                </c:pt>
                <c:pt idx="191">
                  <c:v>500.02796594918095</c:v>
                </c:pt>
                <c:pt idx="192">
                  <c:v>500.01869823235415</c:v>
                </c:pt>
                <c:pt idx="193">
                  <c:v>500.01250339587222</c:v>
                </c:pt>
                <c:pt idx="194">
                  <c:v>500.00836021679811</c:v>
                </c:pt>
                <c:pt idx="195">
                  <c:v>500.0055902664572</c:v>
                </c:pt>
                <c:pt idx="196">
                  <c:v>500.00373792366008</c:v>
                </c:pt>
                <c:pt idx="197">
                  <c:v>500.00249942314235</c:v>
                </c:pt>
                <c:pt idx="198">
                  <c:v>500.00167125018936</c:v>
                </c:pt>
                <c:pt idx="199">
                  <c:v>500.00111750198437</c:v>
                </c:pt>
                <c:pt idx="200">
                  <c:v>500.00074722549328</c:v>
                </c:pt>
                <c:pt idx="201">
                  <c:v>500.00049964020377</c:v>
                </c:pt>
                <c:pt idx="202">
                  <c:v>500.00033408849282</c:v>
                </c:pt>
                <c:pt idx="203">
                  <c:v>500.00022339152963</c:v>
                </c:pt>
                <c:pt idx="204">
                  <c:v>500.00014937268435</c:v>
                </c:pt>
                <c:pt idx="205">
                  <c:v>500.00009987944952</c:v>
                </c:pt>
                <c:pt idx="206">
                  <c:v>500.0000667852841</c:v>
                </c:pt>
                <c:pt idx="207">
                  <c:v>500.00004465659731</c:v>
                </c:pt>
                <c:pt idx="208">
                  <c:v>500.00002986003665</c:v>
                </c:pt>
                <c:pt idx="209">
                  <c:v>500.00001996618727</c:v>
                </c:pt>
                <c:pt idx="210">
                  <c:v>500.00001335057226</c:v>
                </c:pt>
                <c:pt idx="211">
                  <c:v>500.00000892698199</c:v>
                </c:pt>
                <c:pt idx="212">
                  <c:v>500.00000596910775</c:v>
                </c:pt>
                <c:pt idx="213">
                  <c:v>500.00000399129823</c:v>
                </c:pt>
                <c:pt idx="214">
                  <c:v>500.00000266881801</c:v>
                </c:pt>
                <c:pt idx="215">
                  <c:v>500.00000178452933</c:v>
                </c:pt>
                <c:pt idx="216">
                  <c:v>500.00000119324187</c:v>
                </c:pt>
                <c:pt idx="217">
                  <c:v>500.00000079787208</c:v>
                </c:pt>
                <c:pt idx="218">
                  <c:v>500.00000053350436</c:v>
                </c:pt>
                <c:pt idx="219">
                  <c:v>500.00000035673258</c:v>
                </c:pt>
                <c:pt idx="220">
                  <c:v>500.00000023853249</c:v>
                </c:pt>
                <c:pt idx="221">
                  <c:v>500.00000015949684</c:v>
                </c:pt>
                <c:pt idx="222">
                  <c:v>500.000000106649</c:v>
                </c:pt>
                <c:pt idx="223">
                  <c:v>500.00000007131189</c:v>
                </c:pt>
                <c:pt idx="224">
                  <c:v>500.00000004768327</c:v>
                </c:pt>
                <c:pt idx="225">
                  <c:v>500.00000003188399</c:v>
                </c:pt>
                <c:pt idx="226">
                  <c:v>500.00000002131941</c:v>
                </c:pt>
                <c:pt idx="227">
                  <c:v>500.00000001425542</c:v>
                </c:pt>
                <c:pt idx="228">
                  <c:v>500.00000000953202</c:v>
                </c:pt>
                <c:pt idx="229">
                  <c:v>500.00000000637374</c:v>
                </c:pt>
                <c:pt idx="230">
                  <c:v>500.00000000426184</c:v>
                </c:pt>
                <c:pt idx="231">
                  <c:v>500.00000000284967</c:v>
                </c:pt>
                <c:pt idx="232">
                  <c:v>500.00000000190551</c:v>
                </c:pt>
                <c:pt idx="233">
                  <c:v>500.00000000127397</c:v>
                </c:pt>
                <c:pt idx="234">
                  <c:v>500.00000000085197</c:v>
                </c:pt>
                <c:pt idx="235">
                  <c:v>500.00000000056963</c:v>
                </c:pt>
                <c:pt idx="236">
                  <c:v>500.00000000038096</c:v>
                </c:pt>
                <c:pt idx="237">
                  <c:v>500.00000000025477</c:v>
                </c:pt>
                <c:pt idx="238">
                  <c:v>500.0000000001703</c:v>
                </c:pt>
                <c:pt idx="239">
                  <c:v>500.00000000011397</c:v>
                </c:pt>
                <c:pt idx="240">
                  <c:v>500.00000000007617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54-4926-858E-6FDFDFE8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40927"/>
        <c:axId val="885619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Feuil2!$B$3</c15:sqref>
                        </c15:formulaRef>
                      </c:ext>
                    </c:extLst>
                    <c:strCache>
                      <c:ptCount val="1"/>
                      <c:pt idx="0">
                        <c:v>erreur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Feuil2!$B$4:$B$244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1">
                        <c:v>1000</c:v>
                      </c:pt>
                      <c:pt idx="2">
                        <c:v>200</c:v>
                      </c:pt>
                      <c:pt idx="3">
                        <c:v>40</c:v>
                      </c:pt>
                      <c:pt idx="4">
                        <c:v>8</c:v>
                      </c:pt>
                      <c:pt idx="5">
                        <c:v>1.6000000000000227</c:v>
                      </c:pt>
                      <c:pt idx="6">
                        <c:v>0.32000000000005002</c:v>
                      </c:pt>
                      <c:pt idx="7">
                        <c:v>100.05759999999998</c:v>
                      </c:pt>
                      <c:pt idx="8">
                        <c:v>28.016127999999981</c:v>
                      </c:pt>
                      <c:pt idx="9">
                        <c:v>7.8445158400000992</c:v>
                      </c:pt>
                      <c:pt idx="10">
                        <c:v>2.1964644352000278</c:v>
                      </c:pt>
                      <c:pt idx="11">
                        <c:v>0.61501004185606689</c:v>
                      </c:pt>
                      <c:pt idx="12">
                        <c:v>0.17220281171978513</c:v>
                      </c:pt>
                      <c:pt idx="13">
                        <c:v>4.8216787281489815E-2</c:v>
                      </c:pt>
                      <c:pt idx="14">
                        <c:v>1.3500700438839885E-2</c:v>
                      </c:pt>
                      <c:pt idx="15">
                        <c:v>-111.10691089319675</c:v>
                      </c:pt>
                      <c:pt idx="16">
                        <c:v>-22.221382178639374</c:v>
                      </c:pt>
                      <c:pt idx="17">
                        <c:v>-4.4442764357278293</c:v>
                      </c:pt>
                      <c:pt idx="18">
                        <c:v>-0.88885528714558859</c:v>
                      </c:pt>
                      <c:pt idx="19">
                        <c:v>-0.17777105742914046</c:v>
                      </c:pt>
                      <c:pt idx="20">
                        <c:v>999.96444578851413</c:v>
                      </c:pt>
                      <c:pt idx="21">
                        <c:v>199.99288915770285</c:v>
                      </c:pt>
                      <c:pt idx="22">
                        <c:v>39.998577831540615</c:v>
                      </c:pt>
                      <c:pt idx="23">
                        <c:v>7.9997155663081685</c:v>
                      </c:pt>
                      <c:pt idx="24">
                        <c:v>1.5999431132615882</c:v>
                      </c:pt>
                      <c:pt idx="25">
                        <c:v>0.31998862265231764</c:v>
                      </c:pt>
                      <c:pt idx="26">
                        <c:v>6.3997724530509004E-2</c:v>
                      </c:pt>
                      <c:pt idx="27">
                        <c:v>1.2799544906101801E-2</c:v>
                      </c:pt>
                      <c:pt idx="28">
                        <c:v>2.5599089813113096E-3</c:v>
                      </c:pt>
                      <c:pt idx="29">
                        <c:v>5.1198179630773666E-4</c:v>
                      </c:pt>
                      <c:pt idx="30">
                        <c:v>1.023963593524968E-4</c:v>
                      </c:pt>
                      <c:pt idx="31">
                        <c:v>2.0479271825024625E-5</c:v>
                      </c:pt>
                      <c:pt idx="32">
                        <c:v>4.0958543650049251E-6</c:v>
                      </c:pt>
                      <c:pt idx="33">
                        <c:v>-999.99999918082904</c:v>
                      </c:pt>
                      <c:pt idx="34">
                        <c:v>-199.9999998361659</c:v>
                      </c:pt>
                      <c:pt idx="35">
                        <c:v>-39.99999996723318</c:v>
                      </c:pt>
                      <c:pt idx="36">
                        <c:v>-7.9999999934466359</c:v>
                      </c:pt>
                      <c:pt idx="37">
                        <c:v>-1.5999999986893272</c:v>
                      </c:pt>
                      <c:pt idx="38">
                        <c:v>-0.31999999973788817</c:v>
                      </c:pt>
                      <c:pt idx="39">
                        <c:v>-6.3999999947554898E-2</c:v>
                      </c:pt>
                      <c:pt idx="40">
                        <c:v>-1.279999998951098E-2</c:v>
                      </c:pt>
                      <c:pt idx="41">
                        <c:v>299.99820800000157</c:v>
                      </c:pt>
                      <c:pt idx="42">
                        <c:v>131.9992115200007</c:v>
                      </c:pt>
                      <c:pt idx="43">
                        <c:v>58.07965306880044</c:v>
                      </c:pt>
                      <c:pt idx="44">
                        <c:v>25.555047350272162</c:v>
                      </c:pt>
                      <c:pt idx="45">
                        <c:v>11.244220834119687</c:v>
                      </c:pt>
                      <c:pt idx="46">
                        <c:v>4.9474571670126579</c:v>
                      </c:pt>
                      <c:pt idx="47">
                        <c:v>2.1768811534856241</c:v>
                      </c:pt>
                      <c:pt idx="48">
                        <c:v>0.95782770753373825</c:v>
                      </c:pt>
                      <c:pt idx="49">
                        <c:v>0.4214441913148903</c:v>
                      </c:pt>
                      <c:pt idx="50">
                        <c:v>0.18543544417855173</c:v>
                      </c:pt>
                      <c:pt idx="51">
                        <c:v>8.1591595438453624E-2</c:v>
                      </c:pt>
                      <c:pt idx="52">
                        <c:v>3.5900301992910499E-2</c:v>
                      </c:pt>
                      <c:pt idx="53">
                        <c:v>1.5796132876857882E-2</c:v>
                      </c:pt>
                      <c:pt idx="54">
                        <c:v>6.9502984658811329E-3</c:v>
                      </c:pt>
                      <c:pt idx="55">
                        <c:v>3.0581313250195308E-3</c:v>
                      </c:pt>
                      <c:pt idx="56">
                        <c:v>1.3455777828994542E-3</c:v>
                      </c:pt>
                      <c:pt idx="57">
                        <c:v>5.9205422451213963E-4</c:v>
                      </c:pt>
                      <c:pt idx="58">
                        <c:v>2.6050385883991112E-4</c:v>
                      </c:pt>
                      <c:pt idx="59">
                        <c:v>1.1462169788956089E-4</c:v>
                      </c:pt>
                      <c:pt idx="60">
                        <c:v>5.043354701683711E-5</c:v>
                      </c:pt>
                      <c:pt idx="61">
                        <c:v>2.2190760773810325E-5</c:v>
                      </c:pt>
                      <c:pt idx="62">
                        <c:v>-428.57141462295044</c:v>
                      </c:pt>
                      <c:pt idx="63">
                        <c:v>-85.714282924589952</c:v>
                      </c:pt>
                      <c:pt idx="64">
                        <c:v>-17.142856584918036</c:v>
                      </c:pt>
                      <c:pt idx="65">
                        <c:v>-3.4285713169836072</c:v>
                      </c:pt>
                      <c:pt idx="66">
                        <c:v>-0.68571426339667596</c:v>
                      </c:pt>
                      <c:pt idx="67">
                        <c:v>-0.13714285267928972</c:v>
                      </c:pt>
                      <c:pt idx="68">
                        <c:v>-2.7428570535903418E-2</c:v>
                      </c:pt>
                      <c:pt idx="69">
                        <c:v>-5.4857141071806836E-3</c:v>
                      </c:pt>
                      <c:pt idx="70">
                        <c:v>-1.0971428214361367E-3</c:v>
                      </c:pt>
                      <c:pt idx="71">
                        <c:v>-2.1942856426448998E-4</c:v>
                      </c:pt>
                      <c:pt idx="72">
                        <c:v>999.9999561142871</c:v>
                      </c:pt>
                      <c:pt idx="73">
                        <c:v>199.99999122285726</c:v>
                      </c:pt>
                      <c:pt idx="74">
                        <c:v>39.999998244571543</c:v>
                      </c:pt>
                      <c:pt idx="75">
                        <c:v>7.9999996489143541</c:v>
                      </c:pt>
                      <c:pt idx="76">
                        <c:v>1.5999999297828253</c:v>
                      </c:pt>
                      <c:pt idx="77">
                        <c:v>0.31999998595665602</c:v>
                      </c:pt>
                      <c:pt idx="78">
                        <c:v>6.3999997191331204E-2</c:v>
                      </c:pt>
                      <c:pt idx="79">
                        <c:v>1.279999943835719E-2</c:v>
                      </c:pt>
                      <c:pt idx="80">
                        <c:v>2.5599998875804886E-3</c:v>
                      </c:pt>
                      <c:pt idx="81">
                        <c:v>5.1199997756157245E-4</c:v>
                      </c:pt>
                      <c:pt idx="82">
                        <c:v>1.0239999551231449E-4</c:v>
                      </c:pt>
                      <c:pt idx="83">
                        <c:v>2.0479999193412368E-5</c:v>
                      </c:pt>
                      <c:pt idx="84">
                        <c:v>4.0959998841572087E-6</c:v>
                      </c:pt>
                      <c:pt idx="85">
                        <c:v>8.1920006778091192E-7</c:v>
                      </c:pt>
                      <c:pt idx="86">
                        <c:v>1.6384001355618238E-7</c:v>
                      </c:pt>
                      <c:pt idx="87">
                        <c:v>600.00000002293768</c:v>
                      </c:pt>
                      <c:pt idx="88">
                        <c:v>264.00000001009244</c:v>
                      </c:pt>
                      <c:pt idx="89">
                        <c:v>116.16000000444092</c:v>
                      </c:pt>
                      <c:pt idx="90">
                        <c:v>51.110400001953849</c:v>
                      </c:pt>
                      <c:pt idx="91">
                        <c:v>22.488576000859894</c:v>
                      </c:pt>
                      <c:pt idx="92">
                        <c:v>9.8949734403781804</c:v>
                      </c:pt>
                      <c:pt idx="93">
                        <c:v>4.3537883137662448</c:v>
                      </c:pt>
                      <c:pt idx="94">
                        <c:v>1.9156668580571932</c:v>
                      </c:pt>
                      <c:pt idx="95">
                        <c:v>0.84289341754538327</c:v>
                      </c:pt>
                      <c:pt idx="96">
                        <c:v>0.37087310371998683</c:v>
                      </c:pt>
                      <c:pt idx="97">
                        <c:v>0.16318416563672145</c:v>
                      </c:pt>
                      <c:pt idx="98">
                        <c:v>7.180103288033024E-2</c:v>
                      </c:pt>
                      <c:pt idx="99">
                        <c:v>3.159245446749992E-2</c:v>
                      </c:pt>
                      <c:pt idx="100">
                        <c:v>-857.1229990286206</c:v>
                      </c:pt>
                      <c:pt idx="101">
                        <c:v>-171.42459980572403</c:v>
                      </c:pt>
                      <c:pt idx="102">
                        <c:v>-34.284919961144851</c:v>
                      </c:pt>
                      <c:pt idx="103">
                        <c:v>-6.8569839922290612</c:v>
                      </c:pt>
                      <c:pt idx="104">
                        <c:v>-1.3713967984458577</c:v>
                      </c:pt>
                      <c:pt idx="105">
                        <c:v>-0.27427935968921702</c:v>
                      </c:pt>
                      <c:pt idx="106">
                        <c:v>-5.4855871937888878E-2</c:v>
                      </c:pt>
                      <c:pt idx="107">
                        <c:v>-1.0971174387577776E-2</c:v>
                      </c:pt>
                      <c:pt idx="108">
                        <c:v>-2.1942348776065046E-3</c:v>
                      </c:pt>
                      <c:pt idx="109">
                        <c:v>-4.3884697561225039E-4</c:v>
                      </c:pt>
                      <c:pt idx="110">
                        <c:v>-8.7769395122450078E-5</c:v>
                      </c:pt>
                      <c:pt idx="111">
                        <c:v>-1.7553878933540545E-5</c:v>
                      </c:pt>
                      <c:pt idx="112">
                        <c:v>-3.510775741233374E-6</c:v>
                      </c:pt>
                      <c:pt idx="113">
                        <c:v>-7.021551482466748E-7</c:v>
                      </c:pt>
                      <c:pt idx="114">
                        <c:v>-1.4043098417459987E-7</c:v>
                      </c:pt>
                      <c:pt idx="115">
                        <c:v>-2.8086105885449797E-8</c:v>
                      </c:pt>
                      <c:pt idx="116">
                        <c:v>-5.617266651825048E-9</c:v>
                      </c:pt>
                      <c:pt idx="117">
                        <c:v>-1.1234533303650096E-9</c:v>
                      </c:pt>
                      <c:pt idx="118">
                        <c:v>-2.2464519133791327E-10</c:v>
                      </c:pt>
                      <c:pt idx="119">
                        <c:v>-4.5019987737759948E-11</c:v>
                      </c:pt>
                      <c:pt idx="120">
                        <c:v>-1000.0000000000091</c:v>
                      </c:pt>
                      <c:pt idx="121">
                        <c:v>-200.00000000000182</c:v>
                      </c:pt>
                      <c:pt idx="122">
                        <c:v>-40.000000000000455</c:v>
                      </c:pt>
                      <c:pt idx="123">
                        <c:v>-8.0000000000001137</c:v>
                      </c:pt>
                      <c:pt idx="124">
                        <c:v>-1.6000000000000227</c:v>
                      </c:pt>
                      <c:pt idx="125">
                        <c:v>-0.32000000000005002</c:v>
                      </c:pt>
                      <c:pt idx="126">
                        <c:v>-6.399999999996453E-2</c:v>
                      </c:pt>
                      <c:pt idx="127">
                        <c:v>-1.2799999999970169E-2</c:v>
                      </c:pt>
                      <c:pt idx="128">
                        <c:v>-2.5600000000167711E-3</c:v>
                      </c:pt>
                      <c:pt idx="129">
                        <c:v>-5.1199999995787948E-4</c:v>
                      </c:pt>
                      <c:pt idx="130">
                        <c:v>-1.0239999994610116E-4</c:v>
                      </c:pt>
                      <c:pt idx="131">
                        <c:v>-2.0479999989220232E-5</c:v>
                      </c:pt>
                      <c:pt idx="132">
                        <c:v>-4.0959999978440464E-6</c:v>
                      </c:pt>
                      <c:pt idx="133">
                        <c:v>-8.191999540940742E-7</c:v>
                      </c:pt>
                      <c:pt idx="134">
                        <c:v>9.9999998361599864</c:v>
                      </c:pt>
                      <c:pt idx="135">
                        <c:v>12.099999967232066</c:v>
                      </c:pt>
                      <c:pt idx="136">
                        <c:v>12.620999993446276</c:v>
                      </c:pt>
                      <c:pt idx="137">
                        <c:v>12.827209998689341</c:v>
                      </c:pt>
                      <c:pt idx="138">
                        <c:v>12.971482099737841</c:v>
                      </c:pt>
                      <c:pt idx="139">
                        <c:v>13.104396920947465</c:v>
                      </c:pt>
                      <c:pt idx="140">
                        <c:v>13.236080890199446</c:v>
                      </c:pt>
                      <c:pt idx="141">
                        <c:v>13.368569699109912</c:v>
                      </c:pt>
                      <c:pt idx="142">
                        <c:v>13.502280996102854</c:v>
                      </c:pt>
                      <c:pt idx="143">
                        <c:v>13.637308926064179</c:v>
                      </c:pt>
                      <c:pt idx="144">
                        <c:v>13.773683039324851</c:v>
                      </c:pt>
                      <c:pt idx="145">
                        <c:v>13.911420074518219</c:v>
                      </c:pt>
                      <c:pt idx="146">
                        <c:v>14.05053431622332</c:v>
                      </c:pt>
                      <c:pt idx="147">
                        <c:v>14.19103966757757</c:v>
                      </c:pt>
                      <c:pt idx="148">
                        <c:v>14.332950065891737</c:v>
                      </c:pt>
                      <c:pt idx="149">
                        <c:v>14.476279566878475</c:v>
                      </c:pt>
                      <c:pt idx="150">
                        <c:v>14.62104236261257</c:v>
                      </c:pt>
                      <c:pt idx="151">
                        <c:v>14.767252786251674</c:v>
                      </c:pt>
                      <c:pt idx="152">
                        <c:v>14.914925314116999</c:v>
                      </c:pt>
                      <c:pt idx="153">
                        <c:v>15.064074567258785</c:v>
                      </c:pt>
                      <c:pt idx="154">
                        <c:v>15.214715312931503</c:v>
                      </c:pt>
                      <c:pt idx="155">
                        <c:v>3.0429430625863461</c:v>
                      </c:pt>
                      <c:pt idx="156">
                        <c:v>0.60858861251722374</c:v>
                      </c:pt>
                      <c:pt idx="157">
                        <c:v>0.12171772250349022</c:v>
                      </c:pt>
                      <c:pt idx="158">
                        <c:v>2.434354450065257E-2</c:v>
                      </c:pt>
                      <c:pt idx="159">
                        <c:v>4.8687089001759887E-3</c:v>
                      </c:pt>
                      <c:pt idx="160">
                        <c:v>9.7374177994424826E-4</c:v>
                      </c:pt>
                      <c:pt idx="161">
                        <c:v>1.9474835607979912E-4</c:v>
                      </c:pt>
                      <c:pt idx="162">
                        <c:v>3.8949671306909295E-5</c:v>
                      </c:pt>
                      <c:pt idx="163">
                        <c:v>7.7899342159071239E-6</c:v>
                      </c:pt>
                      <c:pt idx="164">
                        <c:v>1.557986934130895E-6</c:v>
                      </c:pt>
                      <c:pt idx="165">
                        <c:v>3.1159743230091408E-7</c:v>
                      </c:pt>
                      <c:pt idx="166">
                        <c:v>6.2319486460182816E-8</c:v>
                      </c:pt>
                      <c:pt idx="167">
                        <c:v>1.2463942766771652E-8</c:v>
                      </c:pt>
                      <c:pt idx="168">
                        <c:v>-732.39194034495358</c:v>
                      </c:pt>
                      <c:pt idx="169">
                        <c:v>-146.47838806899074</c:v>
                      </c:pt>
                      <c:pt idx="170">
                        <c:v>-29.295677613798148</c:v>
                      </c:pt>
                      <c:pt idx="171">
                        <c:v>-5.8591355227596296</c:v>
                      </c:pt>
                      <c:pt idx="172">
                        <c:v>-1.1718271045519373</c:v>
                      </c:pt>
                      <c:pt idx="173">
                        <c:v>-0.23436542091036472</c:v>
                      </c:pt>
                      <c:pt idx="174">
                        <c:v>-4.6873084182095681E-2</c:v>
                      </c:pt>
                      <c:pt idx="175">
                        <c:v>-9.3746168363963989E-3</c:v>
                      </c:pt>
                      <c:pt idx="176">
                        <c:v>-1.8749233672679111E-3</c:v>
                      </c:pt>
                      <c:pt idx="177">
                        <c:v>-3.7498467344221353E-4</c:v>
                      </c:pt>
                      <c:pt idx="178">
                        <c:v>-7.4996934699811391E-5</c:v>
                      </c:pt>
                      <c:pt idx="179">
                        <c:v>-1.4999386962699646E-5</c:v>
                      </c:pt>
                      <c:pt idx="180">
                        <c:v>-2.9998773811712454E-6</c:v>
                      </c:pt>
                      <c:pt idx="181">
                        <c:v>-5.999754648655653E-7</c:v>
                      </c:pt>
                      <c:pt idx="182">
                        <c:v>-1.1999509297311306E-7</c:v>
                      </c:pt>
                      <c:pt idx="183">
                        <c:v>-2.399900722593884E-8</c:v>
                      </c:pt>
                      <c:pt idx="184">
                        <c:v>-4.799801445187768E-9</c:v>
                      </c:pt>
                      <c:pt idx="185">
                        <c:v>-9.5997165772132576E-10</c:v>
                      </c:pt>
                      <c:pt idx="186">
                        <c:v>-1.9201706891180947E-10</c:v>
                      </c:pt>
                      <c:pt idx="187">
                        <c:v>-3.8426151149906218E-11</c:v>
                      </c:pt>
                      <c:pt idx="188">
                        <c:v>-7.673861546209082E-12</c:v>
                      </c:pt>
                      <c:pt idx="189">
                        <c:v>-1.5347723092418164E-12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54-4926-858E-6FDFDFE82B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Feuil2!$C$3</c15:sqref>
                        </c15:formulaRef>
                      </c:ext>
                    </c:extLst>
                    <c:strCache>
                      <c:ptCount val="1"/>
                      <c:pt idx="0">
                        <c:v>commande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Feuil2!$C$4:$C$244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1">
                        <c:v>800</c:v>
                      </c:pt>
                      <c:pt idx="2">
                        <c:v>960</c:v>
                      </c:pt>
                      <c:pt idx="3">
                        <c:v>992</c:v>
                      </c:pt>
                      <c:pt idx="4">
                        <c:v>998.4</c:v>
                      </c:pt>
                      <c:pt idx="5">
                        <c:v>999.68</c:v>
                      </c:pt>
                      <c:pt idx="6">
                        <c:v>999.93600000000004</c:v>
                      </c:pt>
                      <c:pt idx="7">
                        <c:v>1079.98208</c:v>
                      </c:pt>
                      <c:pt idx="8">
                        <c:v>1102.3949823999999</c:v>
                      </c:pt>
                      <c:pt idx="9">
                        <c:v>1108.670595072</c:v>
                      </c:pt>
                      <c:pt idx="10">
                        <c:v>1110.4277666201599</c:v>
                      </c:pt>
                      <c:pt idx="11">
                        <c:v>1110.9197746536447</c:v>
                      </c:pt>
                      <c:pt idx="12">
                        <c:v>1111.0575369030205</c:v>
                      </c:pt>
                      <c:pt idx="13">
                        <c:v>1111.0961103328457</c:v>
                      </c:pt>
                      <c:pt idx="14">
                        <c:v>1111.1069108931968</c:v>
                      </c:pt>
                      <c:pt idx="15">
                        <c:v>1022.2213821786394</c:v>
                      </c:pt>
                      <c:pt idx="16">
                        <c:v>1004.4442764357278</c:v>
                      </c:pt>
                      <c:pt idx="17">
                        <c:v>1000.8888552871456</c:v>
                      </c:pt>
                      <c:pt idx="18">
                        <c:v>1000.1777710574291</c:v>
                      </c:pt>
                      <c:pt idx="19">
                        <c:v>1000.0355542114859</c:v>
                      </c:pt>
                      <c:pt idx="20">
                        <c:v>1800.0071108422972</c:v>
                      </c:pt>
                      <c:pt idx="21">
                        <c:v>1960.0014221684594</c:v>
                      </c:pt>
                      <c:pt idx="22">
                        <c:v>1992.0002844336918</c:v>
                      </c:pt>
                      <c:pt idx="23">
                        <c:v>1998.4000568867384</c:v>
                      </c:pt>
                      <c:pt idx="24">
                        <c:v>1999.6800113773477</c:v>
                      </c:pt>
                      <c:pt idx="25">
                        <c:v>1999.9360022754695</c:v>
                      </c:pt>
                      <c:pt idx="26">
                        <c:v>1999.9872004550939</c:v>
                      </c:pt>
                      <c:pt idx="27">
                        <c:v>1999.9974400910187</c:v>
                      </c:pt>
                      <c:pt idx="28">
                        <c:v>1999.9994880182037</c:v>
                      </c:pt>
                      <c:pt idx="29">
                        <c:v>1999.9998976036406</c:v>
                      </c:pt>
                      <c:pt idx="30">
                        <c:v>1999.9999795207282</c:v>
                      </c:pt>
                      <c:pt idx="31">
                        <c:v>1999.9999959041456</c:v>
                      </c:pt>
                      <c:pt idx="32">
                        <c:v>1999.999999180829</c:v>
                      </c:pt>
                      <c:pt idx="33">
                        <c:v>1199.9999998361659</c:v>
                      </c:pt>
                      <c:pt idx="34">
                        <c:v>1039.9999999672332</c:v>
                      </c:pt>
                      <c:pt idx="35">
                        <c:v>1007.9999999934466</c:v>
                      </c:pt>
                      <c:pt idx="36">
                        <c:v>1001.5999999986893</c:v>
                      </c:pt>
                      <c:pt idx="37">
                        <c:v>1000.3199999997379</c:v>
                      </c:pt>
                      <c:pt idx="38">
                        <c:v>1000.0639999999476</c:v>
                      </c:pt>
                      <c:pt idx="39">
                        <c:v>1000.0127999999895</c:v>
                      </c:pt>
                      <c:pt idx="40">
                        <c:v>1000.0025599999979</c:v>
                      </c:pt>
                      <c:pt idx="41">
                        <c:v>1240.0011263999991</c:v>
                      </c:pt>
                      <c:pt idx="42">
                        <c:v>1345.6004956159995</c:v>
                      </c:pt>
                      <c:pt idx="43">
                        <c:v>1392.0642180710399</c:v>
                      </c:pt>
                      <c:pt idx="44">
                        <c:v>1412.5082559512578</c:v>
                      </c:pt>
                      <c:pt idx="45">
                        <c:v>1421.5036326185534</c:v>
                      </c:pt>
                      <c:pt idx="46">
                        <c:v>1425.4615983521635</c:v>
                      </c:pt>
                      <c:pt idx="47">
                        <c:v>1427.2031032749519</c:v>
                      </c:pt>
                      <c:pt idx="48">
                        <c:v>1427.9693654409789</c:v>
                      </c:pt>
                      <c:pt idx="49">
                        <c:v>1428.3065207940308</c:v>
                      </c:pt>
                      <c:pt idx="50">
                        <c:v>1428.4548691493737</c:v>
                      </c:pt>
                      <c:pt idx="51">
                        <c:v>1428.5201424257245</c:v>
                      </c:pt>
                      <c:pt idx="52">
                        <c:v>1428.5488626673189</c:v>
                      </c:pt>
                      <c:pt idx="53">
                        <c:v>1428.5614995736203</c:v>
                      </c:pt>
                      <c:pt idx="54">
                        <c:v>1428.5670598123929</c:v>
                      </c:pt>
                      <c:pt idx="55">
                        <c:v>1428.569506317453</c:v>
                      </c:pt>
                      <c:pt idx="56">
                        <c:v>1428.5705827796794</c:v>
                      </c:pt>
                      <c:pt idx="57">
                        <c:v>1428.571056423059</c:v>
                      </c:pt>
                      <c:pt idx="58">
                        <c:v>1428.571264826146</c:v>
                      </c:pt>
                      <c:pt idx="59">
                        <c:v>1428.5713565235044</c:v>
                      </c:pt>
                      <c:pt idx="60">
                        <c:v>1428.5713968703419</c:v>
                      </c:pt>
                      <c:pt idx="61">
                        <c:v>1428.5714146229504</c:v>
                      </c:pt>
                      <c:pt idx="62">
                        <c:v>1085.71428292459</c:v>
                      </c:pt>
                      <c:pt idx="63">
                        <c:v>1017.142856584918</c:v>
                      </c:pt>
                      <c:pt idx="64">
                        <c:v>1003.4285713169836</c:v>
                      </c:pt>
                      <c:pt idx="65">
                        <c:v>1000.6857142633967</c:v>
                      </c:pt>
                      <c:pt idx="66">
                        <c:v>1000.1371428526793</c:v>
                      </c:pt>
                      <c:pt idx="67">
                        <c:v>1000.0274285705359</c:v>
                      </c:pt>
                      <c:pt idx="68">
                        <c:v>1000.0054857141072</c:v>
                      </c:pt>
                      <c:pt idx="69">
                        <c:v>1000.0010971428214</c:v>
                      </c:pt>
                      <c:pt idx="70">
                        <c:v>1000.0002194285643</c:v>
                      </c:pt>
                      <c:pt idx="71">
                        <c:v>1000.0000438857129</c:v>
                      </c:pt>
                      <c:pt idx="72">
                        <c:v>1800.0000087771427</c:v>
                      </c:pt>
                      <c:pt idx="73">
                        <c:v>1960.0000017554285</c:v>
                      </c:pt>
                      <c:pt idx="74">
                        <c:v>1992.0000003510856</c:v>
                      </c:pt>
                      <c:pt idx="75">
                        <c:v>1998.4000000702172</c:v>
                      </c:pt>
                      <c:pt idx="76">
                        <c:v>1999.6800000140433</c:v>
                      </c:pt>
                      <c:pt idx="77">
                        <c:v>1999.9360000028087</c:v>
                      </c:pt>
                      <c:pt idx="78">
                        <c:v>1999.9872000005616</c:v>
                      </c:pt>
                      <c:pt idx="79">
                        <c:v>1999.9974400001124</c:v>
                      </c:pt>
                      <c:pt idx="80">
                        <c:v>1999.9994880000224</c:v>
                      </c:pt>
                      <c:pt idx="81">
                        <c:v>1999.9998976000045</c:v>
                      </c:pt>
                      <c:pt idx="82">
                        <c:v>1999.9999795200008</c:v>
                      </c:pt>
                      <c:pt idx="83">
                        <c:v>1999.9999959040001</c:v>
                      </c:pt>
                      <c:pt idx="84">
                        <c:v>1999.9999991807999</c:v>
                      </c:pt>
                      <c:pt idx="85">
                        <c:v>1999.99999983616</c:v>
                      </c:pt>
                      <c:pt idx="86">
                        <c:v>1999.999999967232</c:v>
                      </c:pt>
                      <c:pt idx="87">
                        <c:v>2479.9999999855822</c:v>
                      </c:pt>
                      <c:pt idx="88">
                        <c:v>2691.1999999936561</c:v>
                      </c:pt>
                      <c:pt idx="89">
                        <c:v>2784.1279999972089</c:v>
                      </c:pt>
                      <c:pt idx="90">
                        <c:v>2825.0163199987719</c:v>
                      </c:pt>
                      <c:pt idx="91">
                        <c:v>2843.00718079946</c:v>
                      </c:pt>
                      <c:pt idx="92">
                        <c:v>2850.9231595517626</c:v>
                      </c:pt>
                      <c:pt idx="93">
                        <c:v>2854.4061902027756</c:v>
                      </c:pt>
                      <c:pt idx="94">
                        <c:v>2855.9387236892212</c:v>
                      </c:pt>
                      <c:pt idx="95">
                        <c:v>2856.6130384232574</c:v>
                      </c:pt>
                      <c:pt idx="96">
                        <c:v>2856.9097369062333</c:v>
                      </c:pt>
                      <c:pt idx="97">
                        <c:v>2857.0402842387425</c:v>
                      </c:pt>
                      <c:pt idx="98">
                        <c:v>2857.0977250650467</c:v>
                      </c:pt>
                      <c:pt idx="99">
                        <c:v>2857.1229990286206</c:v>
                      </c:pt>
                      <c:pt idx="100">
                        <c:v>2171.424599805724</c:v>
                      </c:pt>
                      <c:pt idx="101">
                        <c:v>2034.2849199611449</c:v>
                      </c:pt>
                      <c:pt idx="102">
                        <c:v>2006.8569839922291</c:v>
                      </c:pt>
                      <c:pt idx="103">
                        <c:v>2001.3713967984459</c:v>
                      </c:pt>
                      <c:pt idx="104">
                        <c:v>2000.2742793596892</c:v>
                      </c:pt>
                      <c:pt idx="105">
                        <c:v>2000.0548558719379</c:v>
                      </c:pt>
                      <c:pt idx="106">
                        <c:v>2000.0109711743876</c:v>
                      </c:pt>
                      <c:pt idx="107">
                        <c:v>2000.0021942348776</c:v>
                      </c:pt>
                      <c:pt idx="108">
                        <c:v>2000.0004388469756</c:v>
                      </c:pt>
                      <c:pt idx="109">
                        <c:v>2000.0000877693951</c:v>
                      </c:pt>
                      <c:pt idx="110">
                        <c:v>2000.0000175538789</c:v>
                      </c:pt>
                      <c:pt idx="111">
                        <c:v>2000.0000035107757</c:v>
                      </c:pt>
                      <c:pt idx="112">
                        <c:v>2000.0000007021551</c:v>
                      </c:pt>
                      <c:pt idx="113">
                        <c:v>2000.000000140431</c:v>
                      </c:pt>
                      <c:pt idx="114">
                        <c:v>2000.0000000280861</c:v>
                      </c:pt>
                      <c:pt idx="115">
                        <c:v>2000.0000000056173</c:v>
                      </c:pt>
                      <c:pt idx="116">
                        <c:v>2000.0000000011235</c:v>
                      </c:pt>
                      <c:pt idx="117">
                        <c:v>2000.0000000002246</c:v>
                      </c:pt>
                      <c:pt idx="118">
                        <c:v>2000.000000000045</c:v>
                      </c:pt>
                      <c:pt idx="119">
                        <c:v>2000.0000000000091</c:v>
                      </c:pt>
                      <c:pt idx="120">
                        <c:v>1200.0000000000018</c:v>
                      </c:pt>
                      <c:pt idx="121">
                        <c:v>1040.0000000000005</c:v>
                      </c:pt>
                      <c:pt idx="122">
                        <c:v>1008.0000000000001</c:v>
                      </c:pt>
                      <c:pt idx="123">
                        <c:v>1001.6</c:v>
                      </c:pt>
                      <c:pt idx="124">
                        <c:v>1000.32</c:v>
                      </c:pt>
                      <c:pt idx="125">
                        <c:v>1000.064</c:v>
                      </c:pt>
                      <c:pt idx="126">
                        <c:v>1000.0128</c:v>
                      </c:pt>
                      <c:pt idx="127">
                        <c:v>1000.00256</c:v>
                      </c:pt>
                      <c:pt idx="128">
                        <c:v>1000.000512</c:v>
                      </c:pt>
                      <c:pt idx="129">
                        <c:v>1000.0001023999999</c:v>
                      </c:pt>
                      <c:pt idx="130">
                        <c:v>1000.00002048</c:v>
                      </c:pt>
                      <c:pt idx="131">
                        <c:v>1000.000004096</c:v>
                      </c:pt>
                      <c:pt idx="132">
                        <c:v>1000.0000008192</c:v>
                      </c:pt>
                      <c:pt idx="133">
                        <c:v>1000.00000016384</c:v>
                      </c:pt>
                      <c:pt idx="134">
                        <c:v>1008.000000032768</c:v>
                      </c:pt>
                      <c:pt idx="135">
                        <c:v>1017.6800000065537</c:v>
                      </c:pt>
                      <c:pt idx="136">
                        <c:v>1027.7768000013107</c:v>
                      </c:pt>
                      <c:pt idx="137">
                        <c:v>1038.0385680002621</c:v>
                      </c:pt>
                      <c:pt idx="138">
                        <c:v>1048.4157536800524</c:v>
                      </c:pt>
                      <c:pt idx="139">
                        <c:v>1058.8992712168103</c:v>
                      </c:pt>
                      <c:pt idx="140">
                        <c:v>1069.48813592897</c:v>
                      </c:pt>
                      <c:pt idx="141">
                        <c:v>1080.182991688258</c:v>
                      </c:pt>
                      <c:pt idx="142">
                        <c:v>1090.9848164851403</c:v>
                      </c:pt>
                      <c:pt idx="143">
                        <c:v>1101.8946636259916</c:v>
                      </c:pt>
                      <c:pt idx="144">
                        <c:v>1112.9136100574515</c:v>
                      </c:pt>
                      <c:pt idx="145">
                        <c:v>1124.0427461170661</c:v>
                      </c:pt>
                      <c:pt idx="146">
                        <c:v>1135.2831735700447</c:v>
                      </c:pt>
                      <c:pt idx="147">
                        <c:v>1146.6360053041067</c:v>
                      </c:pt>
                      <c:pt idx="148">
                        <c:v>1158.10236535682</c:v>
                      </c:pt>
                      <c:pt idx="149">
                        <c:v>1169.6833890103228</c:v>
                      </c:pt>
                      <c:pt idx="150">
                        <c:v>1181.3802229004129</c:v>
                      </c:pt>
                      <c:pt idx="151">
                        <c:v>1193.1940251294143</c:v>
                      </c:pt>
                      <c:pt idx="152">
                        <c:v>1205.1259653807078</c:v>
                      </c:pt>
                      <c:pt idx="153">
                        <c:v>1217.1772250345148</c:v>
                      </c:pt>
                      <c:pt idx="154">
                        <c:v>1229.3489972848599</c:v>
                      </c:pt>
                      <c:pt idx="155">
                        <c:v>1231.7833517349291</c:v>
                      </c:pt>
                      <c:pt idx="156">
                        <c:v>1232.2702226249428</c:v>
                      </c:pt>
                      <c:pt idx="157">
                        <c:v>1232.3675968029456</c:v>
                      </c:pt>
                      <c:pt idx="158">
                        <c:v>1232.3870716385461</c:v>
                      </c:pt>
                      <c:pt idx="159">
                        <c:v>1232.3909666056663</c:v>
                      </c:pt>
                      <c:pt idx="160">
                        <c:v>1232.3917455990902</c:v>
                      </c:pt>
                      <c:pt idx="161">
                        <c:v>1232.391901397775</c:v>
                      </c:pt>
                      <c:pt idx="162">
                        <c:v>1232.3919325575121</c:v>
                      </c:pt>
                      <c:pt idx="163">
                        <c:v>1232.3919387894593</c:v>
                      </c:pt>
                      <c:pt idx="164">
                        <c:v>1232.3919400358488</c:v>
                      </c:pt>
                      <c:pt idx="165">
                        <c:v>1232.3919402851268</c:v>
                      </c:pt>
                      <c:pt idx="166">
                        <c:v>1232.3919403349823</c:v>
                      </c:pt>
                      <c:pt idx="167">
                        <c:v>1232.3919403449536</c:v>
                      </c:pt>
                      <c:pt idx="168">
                        <c:v>646.47838806899074</c:v>
                      </c:pt>
                      <c:pt idx="169">
                        <c:v>529.29567761379815</c:v>
                      </c:pt>
                      <c:pt idx="170">
                        <c:v>505.85913552275963</c:v>
                      </c:pt>
                      <c:pt idx="171">
                        <c:v>501.17182710455194</c:v>
                      </c:pt>
                      <c:pt idx="172">
                        <c:v>500.23436542091036</c:v>
                      </c:pt>
                      <c:pt idx="173">
                        <c:v>500.0468730841821</c:v>
                      </c:pt>
                      <c:pt idx="174">
                        <c:v>500.0093746168364</c:v>
                      </c:pt>
                      <c:pt idx="175">
                        <c:v>500.00187492336727</c:v>
                      </c:pt>
                      <c:pt idx="176">
                        <c:v>500.00037498467344</c:v>
                      </c:pt>
                      <c:pt idx="177">
                        <c:v>500.0000749969347</c:v>
                      </c:pt>
                      <c:pt idx="178">
                        <c:v>500.00001499938696</c:v>
                      </c:pt>
                      <c:pt idx="179">
                        <c:v>500.00000299987738</c:v>
                      </c:pt>
                      <c:pt idx="180">
                        <c:v>500.00000059997546</c:v>
                      </c:pt>
                      <c:pt idx="181">
                        <c:v>500.00000011999509</c:v>
                      </c:pt>
                      <c:pt idx="182">
                        <c:v>500.00000002399901</c:v>
                      </c:pt>
                      <c:pt idx="183">
                        <c:v>500.0000000047998</c:v>
                      </c:pt>
                      <c:pt idx="184">
                        <c:v>500.00000000095997</c:v>
                      </c:pt>
                      <c:pt idx="185">
                        <c:v>500.00000000019202</c:v>
                      </c:pt>
                      <c:pt idx="186">
                        <c:v>500.00000000003843</c:v>
                      </c:pt>
                      <c:pt idx="187">
                        <c:v>500.00000000000767</c:v>
                      </c:pt>
                      <c:pt idx="188">
                        <c:v>500.00000000000153</c:v>
                      </c:pt>
                      <c:pt idx="189">
                        <c:v>500.00000000000028</c:v>
                      </c:pt>
                      <c:pt idx="190">
                        <c:v>500.00000000000028</c:v>
                      </c:pt>
                      <c:pt idx="191">
                        <c:v>500.00000000000028</c:v>
                      </c:pt>
                      <c:pt idx="192">
                        <c:v>500.00000000000028</c:v>
                      </c:pt>
                      <c:pt idx="193">
                        <c:v>500.00000000000028</c:v>
                      </c:pt>
                      <c:pt idx="194">
                        <c:v>500.00000000000028</c:v>
                      </c:pt>
                      <c:pt idx="195">
                        <c:v>500.00000000000028</c:v>
                      </c:pt>
                      <c:pt idx="196">
                        <c:v>500.00000000000028</c:v>
                      </c:pt>
                      <c:pt idx="197">
                        <c:v>500.00000000000028</c:v>
                      </c:pt>
                      <c:pt idx="198">
                        <c:v>500.00000000000028</c:v>
                      </c:pt>
                      <c:pt idx="199">
                        <c:v>500.00000000000028</c:v>
                      </c:pt>
                      <c:pt idx="200">
                        <c:v>500.00000000000028</c:v>
                      </c:pt>
                      <c:pt idx="201">
                        <c:v>500.00000000000028</c:v>
                      </c:pt>
                      <c:pt idx="202">
                        <c:v>500.00000000000028</c:v>
                      </c:pt>
                      <c:pt idx="203">
                        <c:v>500.00000000000028</c:v>
                      </c:pt>
                      <c:pt idx="204">
                        <c:v>500.00000000000028</c:v>
                      </c:pt>
                      <c:pt idx="205">
                        <c:v>500.00000000000028</c:v>
                      </c:pt>
                      <c:pt idx="206">
                        <c:v>500.00000000000028</c:v>
                      </c:pt>
                      <c:pt idx="207">
                        <c:v>500.00000000000028</c:v>
                      </c:pt>
                      <c:pt idx="208">
                        <c:v>500.00000000000028</c:v>
                      </c:pt>
                      <c:pt idx="209">
                        <c:v>500.00000000000028</c:v>
                      </c:pt>
                      <c:pt idx="210">
                        <c:v>500.00000000000028</c:v>
                      </c:pt>
                      <c:pt idx="211">
                        <c:v>500.00000000000028</c:v>
                      </c:pt>
                      <c:pt idx="212">
                        <c:v>500.00000000000028</c:v>
                      </c:pt>
                      <c:pt idx="213">
                        <c:v>500.00000000000028</c:v>
                      </c:pt>
                      <c:pt idx="214">
                        <c:v>500.00000000000028</c:v>
                      </c:pt>
                      <c:pt idx="215">
                        <c:v>500.00000000000028</c:v>
                      </c:pt>
                      <c:pt idx="216">
                        <c:v>500.00000000000028</c:v>
                      </c:pt>
                      <c:pt idx="217">
                        <c:v>500.00000000000028</c:v>
                      </c:pt>
                      <c:pt idx="218">
                        <c:v>500.00000000000028</c:v>
                      </c:pt>
                      <c:pt idx="219">
                        <c:v>500.00000000000028</c:v>
                      </c:pt>
                      <c:pt idx="220">
                        <c:v>500.00000000000028</c:v>
                      </c:pt>
                      <c:pt idx="221">
                        <c:v>500.00000000000028</c:v>
                      </c:pt>
                      <c:pt idx="222">
                        <c:v>500.00000000000028</c:v>
                      </c:pt>
                      <c:pt idx="223">
                        <c:v>500.00000000000028</c:v>
                      </c:pt>
                      <c:pt idx="224">
                        <c:v>500.00000000000028</c:v>
                      </c:pt>
                      <c:pt idx="225">
                        <c:v>500.00000000000028</c:v>
                      </c:pt>
                      <c:pt idx="226">
                        <c:v>500.00000000000028</c:v>
                      </c:pt>
                      <c:pt idx="227">
                        <c:v>500.00000000000028</c:v>
                      </c:pt>
                      <c:pt idx="228">
                        <c:v>500.00000000000028</c:v>
                      </c:pt>
                      <c:pt idx="229">
                        <c:v>500.00000000000028</c:v>
                      </c:pt>
                      <c:pt idx="230">
                        <c:v>500.00000000000028</c:v>
                      </c:pt>
                      <c:pt idx="231">
                        <c:v>500.00000000000028</c:v>
                      </c:pt>
                      <c:pt idx="232">
                        <c:v>500.00000000000028</c:v>
                      </c:pt>
                      <c:pt idx="233">
                        <c:v>500.00000000000028</c:v>
                      </c:pt>
                      <c:pt idx="234">
                        <c:v>500.00000000000028</c:v>
                      </c:pt>
                      <c:pt idx="235">
                        <c:v>500.00000000000028</c:v>
                      </c:pt>
                      <c:pt idx="236">
                        <c:v>500.00000000000028</c:v>
                      </c:pt>
                      <c:pt idx="237">
                        <c:v>500.00000000000028</c:v>
                      </c:pt>
                      <c:pt idx="238">
                        <c:v>500.00000000000028</c:v>
                      </c:pt>
                      <c:pt idx="239">
                        <c:v>500.00000000000028</c:v>
                      </c:pt>
                      <c:pt idx="240">
                        <c:v>500.00000000000028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54-4926-858E-6FDFDFE82B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Feuil2!$D$3</c15:sqref>
                        </c15:formulaRef>
                      </c:ext>
                    </c:extLst>
                    <c:strCache>
                      <c:ptCount val="1"/>
                      <c:pt idx="0">
                        <c:v>sortie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Feuil2!$D$4:$D$244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0">
                        <c:v>0</c:v>
                      </c:pt>
                      <c:pt idx="1">
                        <c:v>800</c:v>
                      </c:pt>
                      <c:pt idx="2">
                        <c:v>960</c:v>
                      </c:pt>
                      <c:pt idx="3">
                        <c:v>992</c:v>
                      </c:pt>
                      <c:pt idx="4">
                        <c:v>998.4</c:v>
                      </c:pt>
                      <c:pt idx="5">
                        <c:v>999.68</c:v>
                      </c:pt>
                      <c:pt idx="6">
                        <c:v>999.93600000000004</c:v>
                      </c:pt>
                      <c:pt idx="7">
                        <c:v>1079.98208</c:v>
                      </c:pt>
                      <c:pt idx="8">
                        <c:v>1102.3949823999999</c:v>
                      </c:pt>
                      <c:pt idx="9">
                        <c:v>1108.670595072</c:v>
                      </c:pt>
                      <c:pt idx="10">
                        <c:v>1110.4277666201599</c:v>
                      </c:pt>
                      <c:pt idx="11">
                        <c:v>1110.9197746536447</c:v>
                      </c:pt>
                      <c:pt idx="12">
                        <c:v>1111.0575369030205</c:v>
                      </c:pt>
                      <c:pt idx="13">
                        <c:v>1111.0961103328457</c:v>
                      </c:pt>
                      <c:pt idx="14">
                        <c:v>1111.1069108931968</c:v>
                      </c:pt>
                      <c:pt idx="15">
                        <c:v>1022.2213821786394</c:v>
                      </c:pt>
                      <c:pt idx="16">
                        <c:v>1004.4442764357278</c:v>
                      </c:pt>
                      <c:pt idx="17">
                        <c:v>1000.8888552871456</c:v>
                      </c:pt>
                      <c:pt idx="18">
                        <c:v>1000.1777710574291</c:v>
                      </c:pt>
                      <c:pt idx="19">
                        <c:v>1000.0355542114859</c:v>
                      </c:pt>
                      <c:pt idx="20">
                        <c:v>1800.0071108422972</c:v>
                      </c:pt>
                      <c:pt idx="21">
                        <c:v>1960.0014221684594</c:v>
                      </c:pt>
                      <c:pt idx="22">
                        <c:v>1992.0002844336918</c:v>
                      </c:pt>
                      <c:pt idx="23">
                        <c:v>1998.4000568867384</c:v>
                      </c:pt>
                      <c:pt idx="24">
                        <c:v>1999.6800113773477</c:v>
                      </c:pt>
                      <c:pt idx="25">
                        <c:v>1999.9360022754695</c:v>
                      </c:pt>
                      <c:pt idx="26">
                        <c:v>1999.9872004550939</c:v>
                      </c:pt>
                      <c:pt idx="27">
                        <c:v>1999.9974400910187</c:v>
                      </c:pt>
                      <c:pt idx="28">
                        <c:v>1999.9994880182037</c:v>
                      </c:pt>
                      <c:pt idx="29">
                        <c:v>1999.9998976036406</c:v>
                      </c:pt>
                      <c:pt idx="30">
                        <c:v>1999.9999795207282</c:v>
                      </c:pt>
                      <c:pt idx="31">
                        <c:v>1999.9999959041456</c:v>
                      </c:pt>
                      <c:pt idx="32">
                        <c:v>1999.999999180829</c:v>
                      </c:pt>
                      <c:pt idx="33">
                        <c:v>1199.9999998361659</c:v>
                      </c:pt>
                      <c:pt idx="34">
                        <c:v>1039.9999999672332</c:v>
                      </c:pt>
                      <c:pt idx="35">
                        <c:v>1007.9999999934466</c:v>
                      </c:pt>
                      <c:pt idx="36">
                        <c:v>1001.5999999986893</c:v>
                      </c:pt>
                      <c:pt idx="37">
                        <c:v>1000.3199999997379</c:v>
                      </c:pt>
                      <c:pt idx="38">
                        <c:v>1000.0639999999476</c:v>
                      </c:pt>
                      <c:pt idx="39">
                        <c:v>1000.0127999999895</c:v>
                      </c:pt>
                      <c:pt idx="40">
                        <c:v>1000.0025599999979</c:v>
                      </c:pt>
                      <c:pt idx="41">
                        <c:v>1240.0011263999991</c:v>
                      </c:pt>
                      <c:pt idx="42">
                        <c:v>1345.6004956159995</c:v>
                      </c:pt>
                      <c:pt idx="43">
                        <c:v>1392.0642180710399</c:v>
                      </c:pt>
                      <c:pt idx="44">
                        <c:v>1412.5082559512578</c:v>
                      </c:pt>
                      <c:pt idx="45">
                        <c:v>1421.5036326185534</c:v>
                      </c:pt>
                      <c:pt idx="46">
                        <c:v>1425.4615983521635</c:v>
                      </c:pt>
                      <c:pt idx="47">
                        <c:v>1427.2031032749519</c:v>
                      </c:pt>
                      <c:pt idx="48">
                        <c:v>1427.9693654409789</c:v>
                      </c:pt>
                      <c:pt idx="49">
                        <c:v>1428.3065207940308</c:v>
                      </c:pt>
                      <c:pt idx="50">
                        <c:v>1428.4548691493737</c:v>
                      </c:pt>
                      <c:pt idx="51">
                        <c:v>1428.5201424257245</c:v>
                      </c:pt>
                      <c:pt idx="52">
                        <c:v>1428.5488626673189</c:v>
                      </c:pt>
                      <c:pt idx="53">
                        <c:v>1428.5614995736203</c:v>
                      </c:pt>
                      <c:pt idx="54">
                        <c:v>1428.5670598123929</c:v>
                      </c:pt>
                      <c:pt idx="55">
                        <c:v>1428.569506317453</c:v>
                      </c:pt>
                      <c:pt idx="56">
                        <c:v>1428.5705827796794</c:v>
                      </c:pt>
                      <c:pt idx="57">
                        <c:v>1428.571056423059</c:v>
                      </c:pt>
                      <c:pt idx="58">
                        <c:v>1428.571264826146</c:v>
                      </c:pt>
                      <c:pt idx="59">
                        <c:v>1428.5713565235044</c:v>
                      </c:pt>
                      <c:pt idx="60">
                        <c:v>1428.5713968703419</c:v>
                      </c:pt>
                      <c:pt idx="61">
                        <c:v>1428.5714146229504</c:v>
                      </c:pt>
                      <c:pt idx="62">
                        <c:v>1085.71428292459</c:v>
                      </c:pt>
                      <c:pt idx="63">
                        <c:v>1017.142856584918</c:v>
                      </c:pt>
                      <c:pt idx="64">
                        <c:v>1003.4285713169836</c:v>
                      </c:pt>
                      <c:pt idx="65">
                        <c:v>1000.6857142633967</c:v>
                      </c:pt>
                      <c:pt idx="66">
                        <c:v>1000.1371428526793</c:v>
                      </c:pt>
                      <c:pt idx="67">
                        <c:v>1000.0274285705359</c:v>
                      </c:pt>
                      <c:pt idx="68">
                        <c:v>1000.0054857141072</c:v>
                      </c:pt>
                      <c:pt idx="69">
                        <c:v>1000.0010971428214</c:v>
                      </c:pt>
                      <c:pt idx="70">
                        <c:v>1000.0002194285643</c:v>
                      </c:pt>
                      <c:pt idx="71">
                        <c:v>1000.0000438857129</c:v>
                      </c:pt>
                      <c:pt idx="72">
                        <c:v>1800.0000087771427</c:v>
                      </c:pt>
                      <c:pt idx="73">
                        <c:v>1960.0000017554285</c:v>
                      </c:pt>
                      <c:pt idx="74">
                        <c:v>1992.0000003510856</c:v>
                      </c:pt>
                      <c:pt idx="75">
                        <c:v>1998.4000000702172</c:v>
                      </c:pt>
                      <c:pt idx="76">
                        <c:v>1999.6800000140433</c:v>
                      </c:pt>
                      <c:pt idx="77">
                        <c:v>1999.9360000028087</c:v>
                      </c:pt>
                      <c:pt idx="78">
                        <c:v>1999.9872000005616</c:v>
                      </c:pt>
                      <c:pt idx="79">
                        <c:v>1999.9974400001124</c:v>
                      </c:pt>
                      <c:pt idx="80">
                        <c:v>1999.9994880000224</c:v>
                      </c:pt>
                      <c:pt idx="81">
                        <c:v>1999.9998976000045</c:v>
                      </c:pt>
                      <c:pt idx="82">
                        <c:v>1999.9999795200008</c:v>
                      </c:pt>
                      <c:pt idx="83">
                        <c:v>1999.9999959040001</c:v>
                      </c:pt>
                      <c:pt idx="84">
                        <c:v>1999.9999991807999</c:v>
                      </c:pt>
                      <c:pt idx="85">
                        <c:v>1999.99999983616</c:v>
                      </c:pt>
                      <c:pt idx="86">
                        <c:v>1999.999999967232</c:v>
                      </c:pt>
                      <c:pt idx="87">
                        <c:v>2479.9999999855822</c:v>
                      </c:pt>
                      <c:pt idx="88">
                        <c:v>2691.1999999936561</c:v>
                      </c:pt>
                      <c:pt idx="89">
                        <c:v>2784.1279999972089</c:v>
                      </c:pt>
                      <c:pt idx="90">
                        <c:v>2825.0163199987719</c:v>
                      </c:pt>
                      <c:pt idx="91">
                        <c:v>2843.00718079946</c:v>
                      </c:pt>
                      <c:pt idx="92">
                        <c:v>2850.9231595517626</c:v>
                      </c:pt>
                      <c:pt idx="93">
                        <c:v>2854.4061902027756</c:v>
                      </c:pt>
                      <c:pt idx="94">
                        <c:v>2855.9387236892212</c:v>
                      </c:pt>
                      <c:pt idx="95">
                        <c:v>2856.6130384232574</c:v>
                      </c:pt>
                      <c:pt idx="96">
                        <c:v>2856.9097369062333</c:v>
                      </c:pt>
                      <c:pt idx="97">
                        <c:v>2857.0402842387425</c:v>
                      </c:pt>
                      <c:pt idx="98">
                        <c:v>2857.0977250650467</c:v>
                      </c:pt>
                      <c:pt idx="99">
                        <c:v>2857.1229990286206</c:v>
                      </c:pt>
                      <c:pt idx="100">
                        <c:v>2171.424599805724</c:v>
                      </c:pt>
                      <c:pt idx="101">
                        <c:v>2034.2849199611449</c:v>
                      </c:pt>
                      <c:pt idx="102">
                        <c:v>2006.8569839922291</c:v>
                      </c:pt>
                      <c:pt idx="103">
                        <c:v>2001.3713967984459</c:v>
                      </c:pt>
                      <c:pt idx="104">
                        <c:v>2000.2742793596892</c:v>
                      </c:pt>
                      <c:pt idx="105">
                        <c:v>2000.0548558719379</c:v>
                      </c:pt>
                      <c:pt idx="106">
                        <c:v>2000.0109711743876</c:v>
                      </c:pt>
                      <c:pt idx="107">
                        <c:v>2000.0021942348776</c:v>
                      </c:pt>
                      <c:pt idx="108">
                        <c:v>2000.0004388469756</c:v>
                      </c:pt>
                      <c:pt idx="109">
                        <c:v>2000.0000877693951</c:v>
                      </c:pt>
                      <c:pt idx="110">
                        <c:v>2000.0000175538789</c:v>
                      </c:pt>
                      <c:pt idx="111">
                        <c:v>2000.0000035107757</c:v>
                      </c:pt>
                      <c:pt idx="112">
                        <c:v>2000.0000007021551</c:v>
                      </c:pt>
                      <c:pt idx="113">
                        <c:v>2000.000000140431</c:v>
                      </c:pt>
                      <c:pt idx="114">
                        <c:v>2000.0000000280861</c:v>
                      </c:pt>
                      <c:pt idx="115">
                        <c:v>2000.0000000056173</c:v>
                      </c:pt>
                      <c:pt idx="116">
                        <c:v>2000.0000000011235</c:v>
                      </c:pt>
                      <c:pt idx="117">
                        <c:v>2000.0000000002246</c:v>
                      </c:pt>
                      <c:pt idx="118">
                        <c:v>2000.000000000045</c:v>
                      </c:pt>
                      <c:pt idx="119">
                        <c:v>2000.0000000000091</c:v>
                      </c:pt>
                      <c:pt idx="120">
                        <c:v>1200.0000000000018</c:v>
                      </c:pt>
                      <c:pt idx="121">
                        <c:v>1040.0000000000005</c:v>
                      </c:pt>
                      <c:pt idx="122">
                        <c:v>1008.0000000000001</c:v>
                      </c:pt>
                      <c:pt idx="123">
                        <c:v>1001.6</c:v>
                      </c:pt>
                      <c:pt idx="124">
                        <c:v>1000.32</c:v>
                      </c:pt>
                      <c:pt idx="125">
                        <c:v>1000.064</c:v>
                      </c:pt>
                      <c:pt idx="126">
                        <c:v>1000.0128</c:v>
                      </c:pt>
                      <c:pt idx="127">
                        <c:v>1000.00256</c:v>
                      </c:pt>
                      <c:pt idx="128">
                        <c:v>1000.000512</c:v>
                      </c:pt>
                      <c:pt idx="129">
                        <c:v>1000.0001023999999</c:v>
                      </c:pt>
                      <c:pt idx="130">
                        <c:v>1000.00002048</c:v>
                      </c:pt>
                      <c:pt idx="131">
                        <c:v>1000.000004096</c:v>
                      </c:pt>
                      <c:pt idx="132">
                        <c:v>1000.0000008192</c:v>
                      </c:pt>
                      <c:pt idx="133">
                        <c:v>1000.00000016384</c:v>
                      </c:pt>
                      <c:pt idx="134">
                        <c:v>1008.000000032768</c:v>
                      </c:pt>
                      <c:pt idx="135">
                        <c:v>1017.6800000065537</c:v>
                      </c:pt>
                      <c:pt idx="136">
                        <c:v>1027.7768000013107</c:v>
                      </c:pt>
                      <c:pt idx="137">
                        <c:v>1038.0385680002621</c:v>
                      </c:pt>
                      <c:pt idx="138">
                        <c:v>1048.4157536800524</c:v>
                      </c:pt>
                      <c:pt idx="139">
                        <c:v>1058.8992712168103</c:v>
                      </c:pt>
                      <c:pt idx="140">
                        <c:v>1069.48813592897</c:v>
                      </c:pt>
                      <c:pt idx="141">
                        <c:v>1080.182991688258</c:v>
                      </c:pt>
                      <c:pt idx="142">
                        <c:v>1090.9848164851403</c:v>
                      </c:pt>
                      <c:pt idx="143">
                        <c:v>1101.8946636259916</c:v>
                      </c:pt>
                      <c:pt idx="144">
                        <c:v>1112.9136100574515</c:v>
                      </c:pt>
                      <c:pt idx="145">
                        <c:v>1124.0427461170661</c:v>
                      </c:pt>
                      <c:pt idx="146">
                        <c:v>1135.2831735700447</c:v>
                      </c:pt>
                      <c:pt idx="147">
                        <c:v>1146.6360053041067</c:v>
                      </c:pt>
                      <c:pt idx="148">
                        <c:v>1158.10236535682</c:v>
                      </c:pt>
                      <c:pt idx="149">
                        <c:v>1169.6833890103228</c:v>
                      </c:pt>
                      <c:pt idx="150">
                        <c:v>1181.3802229004129</c:v>
                      </c:pt>
                      <c:pt idx="151">
                        <c:v>1193.1940251294143</c:v>
                      </c:pt>
                      <c:pt idx="152">
                        <c:v>1205.1259653807078</c:v>
                      </c:pt>
                      <c:pt idx="153">
                        <c:v>1217.1772250345148</c:v>
                      </c:pt>
                      <c:pt idx="154">
                        <c:v>1229.3489972848599</c:v>
                      </c:pt>
                      <c:pt idx="155">
                        <c:v>1231.7833517349291</c:v>
                      </c:pt>
                      <c:pt idx="156">
                        <c:v>1232.2702226249428</c:v>
                      </c:pt>
                      <c:pt idx="157">
                        <c:v>1232.3675968029456</c:v>
                      </c:pt>
                      <c:pt idx="158">
                        <c:v>1232.3870716385461</c:v>
                      </c:pt>
                      <c:pt idx="159">
                        <c:v>1232.3909666056663</c:v>
                      </c:pt>
                      <c:pt idx="160">
                        <c:v>1232.3917455990902</c:v>
                      </c:pt>
                      <c:pt idx="161">
                        <c:v>1232.391901397775</c:v>
                      </c:pt>
                      <c:pt idx="162">
                        <c:v>1232.3919325575121</c:v>
                      </c:pt>
                      <c:pt idx="163">
                        <c:v>1232.3919387894593</c:v>
                      </c:pt>
                      <c:pt idx="164">
                        <c:v>1232.3919400358488</c:v>
                      </c:pt>
                      <c:pt idx="165">
                        <c:v>1232.3919402851268</c:v>
                      </c:pt>
                      <c:pt idx="166">
                        <c:v>1232.3919403349823</c:v>
                      </c:pt>
                      <c:pt idx="167">
                        <c:v>1232.3919403449536</c:v>
                      </c:pt>
                      <c:pt idx="168">
                        <c:v>646.47838806899074</c:v>
                      </c:pt>
                      <c:pt idx="169">
                        <c:v>529.29567761379815</c:v>
                      </c:pt>
                      <c:pt idx="170">
                        <c:v>505.85913552275963</c:v>
                      </c:pt>
                      <c:pt idx="171">
                        <c:v>501.17182710455194</c:v>
                      </c:pt>
                      <c:pt idx="172">
                        <c:v>500.23436542091036</c:v>
                      </c:pt>
                      <c:pt idx="173">
                        <c:v>500.0468730841821</c:v>
                      </c:pt>
                      <c:pt idx="174">
                        <c:v>500.0093746168364</c:v>
                      </c:pt>
                      <c:pt idx="175">
                        <c:v>500.00187492336727</c:v>
                      </c:pt>
                      <c:pt idx="176">
                        <c:v>500.00037498467344</c:v>
                      </c:pt>
                      <c:pt idx="177">
                        <c:v>500.0000749969347</c:v>
                      </c:pt>
                      <c:pt idx="178">
                        <c:v>500.00001499938696</c:v>
                      </c:pt>
                      <c:pt idx="179">
                        <c:v>500.00000299987738</c:v>
                      </c:pt>
                      <c:pt idx="180">
                        <c:v>500.00000059997546</c:v>
                      </c:pt>
                      <c:pt idx="181">
                        <c:v>500.00000011999509</c:v>
                      </c:pt>
                      <c:pt idx="182">
                        <c:v>500.00000002399901</c:v>
                      </c:pt>
                      <c:pt idx="183">
                        <c:v>500.0000000047998</c:v>
                      </c:pt>
                      <c:pt idx="184">
                        <c:v>500.00000000095997</c:v>
                      </c:pt>
                      <c:pt idx="185">
                        <c:v>500.00000000019202</c:v>
                      </c:pt>
                      <c:pt idx="186">
                        <c:v>500.00000000003843</c:v>
                      </c:pt>
                      <c:pt idx="187">
                        <c:v>500.00000000000767</c:v>
                      </c:pt>
                      <c:pt idx="188">
                        <c:v>500.00000000000153</c:v>
                      </c:pt>
                      <c:pt idx="189">
                        <c:v>500.00000000000028</c:v>
                      </c:pt>
                      <c:pt idx="190">
                        <c:v>500.00000000000028</c:v>
                      </c:pt>
                      <c:pt idx="191">
                        <c:v>500.00000000000028</c:v>
                      </c:pt>
                      <c:pt idx="192">
                        <c:v>500.00000000000028</c:v>
                      </c:pt>
                      <c:pt idx="193">
                        <c:v>500.00000000000028</c:v>
                      </c:pt>
                      <c:pt idx="194">
                        <c:v>500.00000000000028</c:v>
                      </c:pt>
                      <c:pt idx="195">
                        <c:v>500.00000000000028</c:v>
                      </c:pt>
                      <c:pt idx="196">
                        <c:v>500.00000000000028</c:v>
                      </c:pt>
                      <c:pt idx="197">
                        <c:v>500.00000000000028</c:v>
                      </c:pt>
                      <c:pt idx="198">
                        <c:v>500.00000000000028</c:v>
                      </c:pt>
                      <c:pt idx="199">
                        <c:v>500.00000000000028</c:v>
                      </c:pt>
                      <c:pt idx="200">
                        <c:v>500.00000000000028</c:v>
                      </c:pt>
                      <c:pt idx="201">
                        <c:v>500.00000000000028</c:v>
                      </c:pt>
                      <c:pt idx="202">
                        <c:v>500.00000000000028</c:v>
                      </c:pt>
                      <c:pt idx="203">
                        <c:v>500.00000000000028</c:v>
                      </c:pt>
                      <c:pt idx="204">
                        <c:v>500.00000000000028</c:v>
                      </c:pt>
                      <c:pt idx="205">
                        <c:v>500.00000000000028</c:v>
                      </c:pt>
                      <c:pt idx="206">
                        <c:v>500.00000000000028</c:v>
                      </c:pt>
                      <c:pt idx="207">
                        <c:v>500.00000000000028</c:v>
                      </c:pt>
                      <c:pt idx="208">
                        <c:v>500.00000000000028</c:v>
                      </c:pt>
                      <c:pt idx="209">
                        <c:v>500.00000000000028</c:v>
                      </c:pt>
                      <c:pt idx="210">
                        <c:v>500.00000000000028</c:v>
                      </c:pt>
                      <c:pt idx="211">
                        <c:v>500.00000000000028</c:v>
                      </c:pt>
                      <c:pt idx="212">
                        <c:v>500.00000000000028</c:v>
                      </c:pt>
                      <c:pt idx="213">
                        <c:v>500.00000000000028</c:v>
                      </c:pt>
                      <c:pt idx="214">
                        <c:v>500.00000000000028</c:v>
                      </c:pt>
                      <c:pt idx="215">
                        <c:v>500.00000000000028</c:v>
                      </c:pt>
                      <c:pt idx="216">
                        <c:v>500.00000000000028</c:v>
                      </c:pt>
                      <c:pt idx="217">
                        <c:v>500.00000000000028</c:v>
                      </c:pt>
                      <c:pt idx="218">
                        <c:v>500.00000000000028</c:v>
                      </c:pt>
                      <c:pt idx="219">
                        <c:v>500.00000000000028</c:v>
                      </c:pt>
                      <c:pt idx="220">
                        <c:v>500.00000000000028</c:v>
                      </c:pt>
                      <c:pt idx="221">
                        <c:v>500.00000000000028</c:v>
                      </c:pt>
                      <c:pt idx="222">
                        <c:v>500.00000000000028</c:v>
                      </c:pt>
                      <c:pt idx="223">
                        <c:v>500.00000000000028</c:v>
                      </c:pt>
                      <c:pt idx="224">
                        <c:v>500.00000000000028</c:v>
                      </c:pt>
                      <c:pt idx="225">
                        <c:v>500.00000000000028</c:v>
                      </c:pt>
                      <c:pt idx="226">
                        <c:v>500.00000000000028</c:v>
                      </c:pt>
                      <c:pt idx="227">
                        <c:v>500.00000000000028</c:v>
                      </c:pt>
                      <c:pt idx="228">
                        <c:v>500.00000000000028</c:v>
                      </c:pt>
                      <c:pt idx="229">
                        <c:v>500.00000000000028</c:v>
                      </c:pt>
                      <c:pt idx="230">
                        <c:v>500.00000000000028</c:v>
                      </c:pt>
                      <c:pt idx="231">
                        <c:v>500.00000000000028</c:v>
                      </c:pt>
                      <c:pt idx="232">
                        <c:v>500.00000000000028</c:v>
                      </c:pt>
                      <c:pt idx="233">
                        <c:v>500.00000000000028</c:v>
                      </c:pt>
                      <c:pt idx="234">
                        <c:v>500.00000000000028</c:v>
                      </c:pt>
                      <c:pt idx="235">
                        <c:v>500.00000000000028</c:v>
                      </c:pt>
                      <c:pt idx="236">
                        <c:v>500.00000000000028</c:v>
                      </c:pt>
                      <c:pt idx="237">
                        <c:v>500.00000000000028</c:v>
                      </c:pt>
                      <c:pt idx="238">
                        <c:v>500.00000000000028</c:v>
                      </c:pt>
                      <c:pt idx="239">
                        <c:v>500.00000000000028</c:v>
                      </c:pt>
                      <c:pt idx="240">
                        <c:v>500.00000000000028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54-4926-858E-6FDFDFE82B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Feuil2!$E$3</c15:sqref>
                        </c15:formulaRef>
                      </c:ext>
                    </c:extLst>
                    <c:strCache>
                      <c:ptCount val="1"/>
                      <c:pt idx="0">
                        <c:v>charge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Feuil2!$E$4:$E$244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6">
                        <c:v>0.1</c:v>
                      </c:pt>
                      <c:pt idx="7">
                        <c:v>0.1</c:v>
                      </c:pt>
                      <c:pt idx="8">
                        <c:v>0.1</c:v>
                      </c:pt>
                      <c:pt idx="9">
                        <c:v>0.1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40">
                        <c:v>0.3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</c:v>
                      </c:pt>
                      <c:pt idx="49">
                        <c:v>0.3</c:v>
                      </c:pt>
                      <c:pt idx="50">
                        <c:v>0.3</c:v>
                      </c:pt>
                      <c:pt idx="51">
                        <c:v>0.3</c:v>
                      </c:pt>
                      <c:pt idx="52">
                        <c:v>0.3</c:v>
                      </c:pt>
                      <c:pt idx="53">
                        <c:v>0.3</c:v>
                      </c:pt>
                      <c:pt idx="54">
                        <c:v>0.3</c:v>
                      </c:pt>
                      <c:pt idx="55">
                        <c:v>0.3</c:v>
                      </c:pt>
                      <c:pt idx="56">
                        <c:v>0.3</c:v>
                      </c:pt>
                      <c:pt idx="57">
                        <c:v>0.3</c:v>
                      </c:pt>
                      <c:pt idx="58">
                        <c:v>0.3</c:v>
                      </c:pt>
                      <c:pt idx="59">
                        <c:v>0.3</c:v>
                      </c:pt>
                      <c:pt idx="60">
                        <c:v>0.3</c:v>
                      </c:pt>
                      <c:pt idx="86">
                        <c:v>0.3</c:v>
                      </c:pt>
                      <c:pt idx="87">
                        <c:v>0.3</c:v>
                      </c:pt>
                      <c:pt idx="88">
                        <c:v>0.3</c:v>
                      </c:pt>
                      <c:pt idx="89">
                        <c:v>0.3</c:v>
                      </c:pt>
                      <c:pt idx="90">
                        <c:v>0.3</c:v>
                      </c:pt>
                      <c:pt idx="91">
                        <c:v>0.3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54-4926-858E-6FDFDFE82B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Feuil2!$G$3</c15:sqref>
                        </c15:formulaRef>
                      </c:ext>
                    </c:extLst>
                    <c:strCache>
                      <c:ptCount val="1"/>
                      <c:pt idx="0">
                        <c:v>erreur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Feuil2!$G$4:$G$244</c15:sqref>
                        </c15:formulaRef>
                      </c:ext>
                    </c:extLst>
                    <c:numCache>
                      <c:formatCode>0%</c:formatCode>
                      <c:ptCount val="241"/>
                      <c:pt idx="1">
                        <c:v>-0.2</c:v>
                      </c:pt>
                      <c:pt idx="2">
                        <c:v>-0.04</c:v>
                      </c:pt>
                      <c:pt idx="3">
                        <c:v>-8.0000000000000002E-3</c:v>
                      </c:pt>
                      <c:pt idx="4">
                        <c:v>-1.6000000000000228E-3</c:v>
                      </c:pt>
                      <c:pt idx="5">
                        <c:v>-3.2000000000005001E-4</c:v>
                      </c:pt>
                      <c:pt idx="6">
                        <c:v>-0.10005759999999998</c:v>
                      </c:pt>
                      <c:pt idx="7">
                        <c:v>-2.801612799999998E-2</c:v>
                      </c:pt>
                      <c:pt idx="8">
                        <c:v>-7.8445158400000988E-3</c:v>
                      </c:pt>
                      <c:pt idx="9">
                        <c:v>-2.1964644352000279E-3</c:v>
                      </c:pt>
                      <c:pt idx="10">
                        <c:v>-6.1501004185606693E-4</c:v>
                      </c:pt>
                      <c:pt idx="11">
                        <c:v>-1.7220281171978513E-4</c:v>
                      </c:pt>
                      <c:pt idx="12">
                        <c:v>-4.8216787281489818E-5</c:v>
                      </c:pt>
                      <c:pt idx="13">
                        <c:v>-1.3500700438839885E-5</c:v>
                      </c:pt>
                      <c:pt idx="14">
                        <c:v>0.11110691089319676</c:v>
                      </c:pt>
                      <c:pt idx="15">
                        <c:v>2.2221382178639372E-2</c:v>
                      </c:pt>
                      <c:pt idx="16">
                        <c:v>4.4442764357278293E-3</c:v>
                      </c:pt>
                      <c:pt idx="17">
                        <c:v>8.8885528714558858E-4</c:v>
                      </c:pt>
                      <c:pt idx="18">
                        <c:v>1.7777105742914045E-4</c:v>
                      </c:pt>
                      <c:pt idx="19">
                        <c:v>3.5554211485873565E-5</c:v>
                      </c:pt>
                      <c:pt idx="20">
                        <c:v>-9.9996444578851429E-2</c:v>
                      </c:pt>
                      <c:pt idx="21">
                        <c:v>-1.9999288915770307E-2</c:v>
                      </c:pt>
                      <c:pt idx="22">
                        <c:v>-3.999857783154084E-3</c:v>
                      </c:pt>
                      <c:pt idx="23">
                        <c:v>-7.999715566307941E-4</c:v>
                      </c:pt>
                      <c:pt idx="24">
                        <c:v>-1.5999431132615881E-4</c:v>
                      </c:pt>
                      <c:pt idx="25">
                        <c:v>-3.1998862265254499E-5</c:v>
                      </c:pt>
                      <c:pt idx="26">
                        <c:v>-6.3997724530509008E-6</c:v>
                      </c:pt>
                      <c:pt idx="27">
                        <c:v>-1.2799544906556549E-6</c:v>
                      </c:pt>
                      <c:pt idx="28">
                        <c:v>-2.5599089815386833E-7</c:v>
                      </c:pt>
                      <c:pt idx="29">
                        <c:v>-5.1198179676248401E-8</c:v>
                      </c:pt>
                      <c:pt idx="30">
                        <c:v>-1.0239635912512312E-8</c:v>
                      </c:pt>
                      <c:pt idx="31">
                        <c:v>-2.0479271825024627E-9</c:v>
                      </c:pt>
                      <c:pt idx="32">
                        <c:v>-4.0958548197522759E-10</c:v>
                      </c:pt>
                      <c:pt idx="33">
                        <c:v>0.1999999998361659</c:v>
                      </c:pt>
                      <c:pt idx="34">
                        <c:v>3.9999999967233177E-2</c:v>
                      </c:pt>
                      <c:pt idx="35">
                        <c:v>7.9999999934466364E-3</c:v>
                      </c:pt>
                      <c:pt idx="36">
                        <c:v>1.5999999986893272E-3</c:v>
                      </c:pt>
                      <c:pt idx="37">
                        <c:v>3.1999999973788819E-4</c:v>
                      </c:pt>
                      <c:pt idx="38">
                        <c:v>6.3999999947554902E-5</c:v>
                      </c:pt>
                      <c:pt idx="39">
                        <c:v>1.2799999989510979E-5</c:v>
                      </c:pt>
                      <c:pt idx="40">
                        <c:v>-0.29999820800000154</c:v>
                      </c:pt>
                      <c:pt idx="41">
                        <c:v>-0.13199921152000069</c:v>
                      </c:pt>
                      <c:pt idx="42">
                        <c:v>-5.8079653068800439E-2</c:v>
                      </c:pt>
                      <c:pt idx="43">
                        <c:v>-2.5555047350272163E-2</c:v>
                      </c:pt>
                      <c:pt idx="44">
                        <c:v>-1.1244220834119687E-2</c:v>
                      </c:pt>
                      <c:pt idx="45">
                        <c:v>-4.9474571670126578E-3</c:v>
                      </c:pt>
                      <c:pt idx="46">
                        <c:v>-2.1768811534856243E-3</c:v>
                      </c:pt>
                      <c:pt idx="47">
                        <c:v>-9.5782770753373827E-4</c:v>
                      </c:pt>
                      <c:pt idx="48">
                        <c:v>-4.2144419131489029E-4</c:v>
                      </c:pt>
                      <c:pt idx="49">
                        <c:v>-1.8543544417855173E-4</c:v>
                      </c:pt>
                      <c:pt idx="50">
                        <c:v>-8.1591595438453628E-5</c:v>
                      </c:pt>
                      <c:pt idx="51">
                        <c:v>-3.5900301992910502E-5</c:v>
                      </c:pt>
                      <c:pt idx="52">
                        <c:v>-1.5796132876857882E-5</c:v>
                      </c:pt>
                      <c:pt idx="53">
                        <c:v>-6.9502984658811328E-6</c:v>
                      </c:pt>
                      <c:pt idx="54">
                        <c:v>-3.0581313250195309E-6</c:v>
                      </c:pt>
                      <c:pt idx="55">
                        <c:v>-1.3455777828994541E-6</c:v>
                      </c:pt>
                      <c:pt idx="56">
                        <c:v>-5.9205422451213961E-7</c:v>
                      </c:pt>
                      <c:pt idx="57">
                        <c:v>-2.605038588399111E-7</c:v>
                      </c:pt>
                      <c:pt idx="58">
                        <c:v>-1.1462169788956089E-7</c:v>
                      </c:pt>
                      <c:pt idx="59">
                        <c:v>-5.0433547016837107E-8</c:v>
                      </c:pt>
                      <c:pt idx="60">
                        <c:v>-2.2190760773810327E-8</c:v>
                      </c:pt>
                      <c:pt idx="61">
                        <c:v>0.42857141462295045</c:v>
                      </c:pt>
                      <c:pt idx="62">
                        <c:v>8.5714282924589949E-2</c:v>
                      </c:pt>
                      <c:pt idx="63">
                        <c:v>1.7142856584918036E-2</c:v>
                      </c:pt>
                      <c:pt idx="64">
                        <c:v>3.4285713169836074E-3</c:v>
                      </c:pt>
                      <c:pt idx="65">
                        <c:v>6.8571426339667592E-4</c:v>
                      </c:pt>
                      <c:pt idx="66">
                        <c:v>1.3714285267928971E-4</c:v>
                      </c:pt>
                      <c:pt idx="67">
                        <c:v>2.7428570535903419E-5</c:v>
                      </c:pt>
                      <c:pt idx="68">
                        <c:v>5.4857141071806834E-6</c:v>
                      </c:pt>
                      <c:pt idx="69">
                        <c:v>1.0971428214361367E-6</c:v>
                      </c:pt>
                      <c:pt idx="70">
                        <c:v>2.1942856426448999E-7</c:v>
                      </c:pt>
                      <c:pt idx="71">
                        <c:v>4.3885712898372733E-8</c:v>
                      </c:pt>
                      <c:pt idx="72">
                        <c:v>-9.9999995611428624E-2</c:v>
                      </c:pt>
                      <c:pt idx="73">
                        <c:v>-1.9999999122285773E-2</c:v>
                      </c:pt>
                      <c:pt idx="74">
                        <c:v>-3.9999998244571768E-3</c:v>
                      </c:pt>
                      <c:pt idx="75">
                        <c:v>-7.9999996489141267E-4</c:v>
                      </c:pt>
                      <c:pt idx="76">
                        <c:v>-1.5999999297832801E-4</c:v>
                      </c:pt>
                      <c:pt idx="77">
                        <c:v>-3.19999985956656E-5</c:v>
                      </c:pt>
                      <c:pt idx="78">
                        <c:v>-6.3999997191785953E-6</c:v>
                      </c:pt>
                      <c:pt idx="79">
                        <c:v>-1.2799999437902442E-6</c:v>
                      </c:pt>
                      <c:pt idx="80">
                        <c:v>-2.5599998878078621E-7</c:v>
                      </c:pt>
                      <c:pt idx="81">
                        <c:v>-5.1199997756157248E-8</c:v>
                      </c:pt>
                      <c:pt idx="82">
                        <c:v>-1.0239999596706184E-8</c:v>
                      </c:pt>
                      <c:pt idx="83">
                        <c:v>-2.0479999420786045E-9</c:v>
                      </c:pt>
                      <c:pt idx="84">
                        <c:v>-4.0960003389045597E-10</c:v>
                      </c:pt>
                      <c:pt idx="85">
                        <c:v>-8.1920006778091195E-11</c:v>
                      </c:pt>
                      <c:pt idx="86">
                        <c:v>-0.30000000001146881</c:v>
                      </c:pt>
                      <c:pt idx="87">
                        <c:v>-0.13200000000504622</c:v>
                      </c:pt>
                      <c:pt idx="88">
                        <c:v>-5.808000000222046E-2</c:v>
                      </c:pt>
                      <c:pt idx="89">
                        <c:v>-2.5555200000976924E-2</c:v>
                      </c:pt>
                      <c:pt idx="90">
                        <c:v>-1.1244288000429948E-2</c:v>
                      </c:pt>
                      <c:pt idx="91">
                        <c:v>-4.9474867201890899E-3</c:v>
                      </c:pt>
                      <c:pt idx="92">
                        <c:v>-2.1768941568831223E-3</c:v>
                      </c:pt>
                      <c:pt idx="93">
                        <c:v>-9.5783342902859656E-4</c:v>
                      </c:pt>
                      <c:pt idx="94">
                        <c:v>-4.2144670877269165E-4</c:v>
                      </c:pt>
                      <c:pt idx="95">
                        <c:v>-1.8543655185999342E-4</c:v>
                      </c:pt>
                      <c:pt idx="96">
                        <c:v>-8.1592082818360718E-5</c:v>
                      </c:pt>
                      <c:pt idx="97">
                        <c:v>-3.590051644016512E-5</c:v>
                      </c:pt>
                      <c:pt idx="98">
                        <c:v>-1.579622723374996E-5</c:v>
                      </c:pt>
                      <c:pt idx="99">
                        <c:v>0.42856149951431027</c:v>
                      </c:pt>
                      <c:pt idx="100">
                        <c:v>8.5712299902862013E-2</c:v>
                      </c:pt>
                      <c:pt idx="101">
                        <c:v>1.7142459980572424E-2</c:v>
                      </c:pt>
                      <c:pt idx="102">
                        <c:v>3.4284919961145308E-3</c:v>
                      </c:pt>
                      <c:pt idx="103">
                        <c:v>6.8569839922292891E-4</c:v>
                      </c:pt>
                      <c:pt idx="104">
                        <c:v>1.371396798446085E-4</c:v>
                      </c:pt>
                      <c:pt idx="105">
                        <c:v>2.7427935968944439E-5</c:v>
                      </c:pt>
                      <c:pt idx="106">
                        <c:v>5.4855871937888876E-6</c:v>
                      </c:pt>
                      <c:pt idx="107">
                        <c:v>1.0971174388032523E-6</c:v>
                      </c:pt>
                      <c:pt idx="108">
                        <c:v>2.1942348780612519E-7</c:v>
                      </c:pt>
                      <c:pt idx="109">
                        <c:v>4.3884697561225037E-8</c:v>
                      </c:pt>
                      <c:pt idx="110">
                        <c:v>8.7769394667702725E-9</c:v>
                      </c:pt>
                      <c:pt idx="111">
                        <c:v>1.755387870616687E-9</c:v>
                      </c:pt>
                      <c:pt idx="112">
                        <c:v>3.5107757412333739E-10</c:v>
                      </c:pt>
                      <c:pt idx="113">
                        <c:v>7.0215492087299931E-11</c:v>
                      </c:pt>
                      <c:pt idx="114">
                        <c:v>1.4043052942724899E-11</c:v>
                      </c:pt>
                      <c:pt idx="115">
                        <c:v>2.8086333259125238E-12</c:v>
                      </c:pt>
                      <c:pt idx="116">
                        <c:v>5.6172666518250478E-13</c:v>
                      </c:pt>
                      <c:pt idx="117">
                        <c:v>1.1232259566895664E-13</c:v>
                      </c:pt>
                      <c:pt idx="118">
                        <c:v>2.2509993868879975E-14</c:v>
                      </c:pt>
                      <c:pt idx="119">
                        <c:v>4.5474735088646413E-15</c:v>
                      </c:pt>
                      <c:pt idx="120">
                        <c:v>0.20000000000000182</c:v>
                      </c:pt>
                      <c:pt idx="121">
                        <c:v>4.0000000000000452E-2</c:v>
                      </c:pt>
                      <c:pt idx="122">
                        <c:v>8.0000000000001129E-3</c:v>
                      </c:pt>
                      <c:pt idx="123">
                        <c:v>1.6000000000000228E-3</c:v>
                      </c:pt>
                      <c:pt idx="124">
                        <c:v>3.2000000000005001E-4</c:v>
                      </c:pt>
                      <c:pt idx="125">
                        <c:v>6.399999999996453E-5</c:v>
                      </c:pt>
                      <c:pt idx="126">
                        <c:v>1.2799999999970169E-5</c:v>
                      </c:pt>
                      <c:pt idx="127">
                        <c:v>2.5600000000167709E-6</c:v>
                      </c:pt>
                      <c:pt idx="128">
                        <c:v>5.1199999995787952E-7</c:v>
                      </c:pt>
                      <c:pt idx="129">
                        <c:v>1.0239999994610117E-7</c:v>
                      </c:pt>
                      <c:pt idx="130">
                        <c:v>2.0479999989220231E-8</c:v>
                      </c:pt>
                      <c:pt idx="131">
                        <c:v>4.0959999978440463E-9</c:v>
                      </c:pt>
                      <c:pt idx="132">
                        <c:v>8.191999540940742E-10</c:v>
                      </c:pt>
                      <c:pt idx="133">
                        <c:v>1.6384001355618239E-10</c:v>
                      </c:pt>
                      <c:pt idx="134">
                        <c:v>-1.9801979873584584E-3</c:v>
                      </c:pt>
                      <c:pt idx="135">
                        <c:v>-2.3723164331402487E-3</c:v>
                      </c:pt>
                      <c:pt idx="136">
                        <c:v>-2.4499636501267644E-3</c:v>
                      </c:pt>
                      <c:pt idx="137">
                        <c:v>-2.4653393366588254E-3</c:v>
                      </c:pt>
                      <c:pt idx="138">
                        <c:v>-2.4683840270611399E-3</c:v>
                      </c:pt>
                      <c:pt idx="139">
                        <c:v>-2.4689869360516917E-3</c:v>
                      </c:pt>
                      <c:pt idx="140">
                        <c:v>-2.4691063239705388E-3</c:v>
                      </c:pt>
                      <c:pt idx="141">
                        <c:v>-2.4691299651426421E-3</c:v>
                      </c:pt>
                      <c:pt idx="142">
                        <c:v>-2.4691346465628792E-3</c:v>
                      </c:pt>
                      <c:pt idx="143">
                        <c:v>-2.4691355735768569E-3</c:v>
                      </c:pt>
                      <c:pt idx="144">
                        <c:v>-2.4691357571439186E-3</c:v>
                      </c:pt>
                      <c:pt idx="145">
                        <c:v>-2.4691357934937793E-3</c:v>
                      </c:pt>
                      <c:pt idx="146">
                        <c:v>-2.4691358006919298E-3</c:v>
                      </c:pt>
                      <c:pt idx="147">
                        <c:v>-2.4691358021172792E-3</c:v>
                      </c:pt>
                      <c:pt idx="148">
                        <c:v>-2.4691358023995239E-3</c:v>
                      </c:pt>
                      <c:pt idx="149">
                        <c:v>-2.4691358024553213E-3</c:v>
                      </c:pt>
                      <c:pt idx="150">
                        <c:v>-2.4691358024663129E-3</c:v>
                      </c:pt>
                      <c:pt idx="151">
                        <c:v>-2.4691358024685598E-3</c:v>
                      </c:pt>
                      <c:pt idx="152">
                        <c:v>-2.4691358024690625E-3</c:v>
                      </c:pt>
                      <c:pt idx="153">
                        <c:v>-2.4691358024692004E-3</c:v>
                      </c:pt>
                      <c:pt idx="154">
                        <c:v>-2.4691358024691835E-3</c:v>
                      </c:pt>
                      <c:pt idx="155">
                        <c:v>-4.9382716049379985E-4</c:v>
                      </c:pt>
                      <c:pt idx="156">
                        <c:v>-9.8765432098796868E-5</c:v>
                      </c:pt>
                      <c:pt idx="157">
                        <c:v>-1.9753086419722475E-5</c:v>
                      </c:pt>
                      <c:pt idx="158">
                        <c:v>-3.9506172839813944E-6</c:v>
                      </c:pt>
                      <c:pt idx="159">
                        <c:v>-7.9012345672247974E-7</c:v>
                      </c:pt>
                      <c:pt idx="160">
                        <c:v>-1.5802469141829508E-7</c:v>
                      </c:pt>
                      <c:pt idx="161">
                        <c:v>-3.1604938357458158E-8</c:v>
                      </c:pt>
                      <c:pt idx="162">
                        <c:v>-6.3209876345920606E-9</c:v>
                      </c:pt>
                      <c:pt idx="163">
                        <c:v>-1.2641976007175559E-9</c:v>
                      </c:pt>
                      <c:pt idx="164">
                        <c:v>-2.5283955704308313E-10</c:v>
                      </c:pt>
                      <c:pt idx="165">
                        <c:v>-5.0567911408616633E-11</c:v>
                      </c:pt>
                      <c:pt idx="166">
                        <c:v>-1.0113619181295289E-11</c:v>
                      </c:pt>
                      <c:pt idx="167">
                        <c:v>-2.0226500371151329E-12</c:v>
                      </c:pt>
                      <c:pt idx="168">
                        <c:v>0.29295677613798149</c:v>
                      </c:pt>
                      <c:pt idx="169">
                        <c:v>5.8591355227596294E-2</c:v>
                      </c:pt>
                      <c:pt idx="170">
                        <c:v>1.1718271045519259E-2</c:v>
                      </c:pt>
                      <c:pt idx="171">
                        <c:v>2.3436542091038745E-3</c:v>
                      </c:pt>
                      <c:pt idx="172">
                        <c:v>4.6873084182072944E-4</c:v>
                      </c:pt>
                      <c:pt idx="173">
                        <c:v>9.3746168364191356E-5</c:v>
                      </c:pt>
                      <c:pt idx="174">
                        <c:v>1.8749233672792798E-5</c:v>
                      </c:pt>
                      <c:pt idx="175">
                        <c:v>3.749846734535822E-6</c:v>
                      </c:pt>
                      <c:pt idx="176">
                        <c:v>7.4996934688442712E-7</c:v>
                      </c:pt>
                      <c:pt idx="177">
                        <c:v>1.4999386939962277E-7</c:v>
                      </c:pt>
                      <c:pt idx="178">
                        <c:v>2.9998773925399291E-8</c:v>
                      </c:pt>
                      <c:pt idx="179">
                        <c:v>5.9997547623424905E-9</c:v>
                      </c:pt>
                      <c:pt idx="180">
                        <c:v>1.1999509297311305E-9</c:v>
                      </c:pt>
                      <c:pt idx="181">
                        <c:v>2.3999018594622613E-10</c:v>
                      </c:pt>
                      <c:pt idx="182">
                        <c:v>4.7998014451877679E-11</c:v>
                      </c:pt>
                      <c:pt idx="183">
                        <c:v>9.5996028903755351E-12</c:v>
                      </c:pt>
                      <c:pt idx="184">
                        <c:v>1.9199433154426517E-12</c:v>
                      </c:pt>
                      <c:pt idx="185">
                        <c:v>3.8403413782361896E-13</c:v>
                      </c:pt>
                      <c:pt idx="186">
                        <c:v>7.6852302299812441E-14</c:v>
                      </c:pt>
                      <c:pt idx="187">
                        <c:v>1.5347723092418165E-14</c:v>
                      </c:pt>
                      <c:pt idx="188">
                        <c:v>3.0695446184836328E-15</c:v>
                      </c:pt>
                      <c:pt idx="189">
                        <c:v>5.6843418860808016E-16</c:v>
                      </c:pt>
                      <c:pt idx="190">
                        <c:v>5.6843418860808016E-16</c:v>
                      </c:pt>
                      <c:pt idx="191">
                        <c:v>5.6843418860808016E-16</c:v>
                      </c:pt>
                      <c:pt idx="192">
                        <c:v>5.6843418860808016E-16</c:v>
                      </c:pt>
                      <c:pt idx="193">
                        <c:v>5.6843418860808016E-16</c:v>
                      </c:pt>
                      <c:pt idx="194">
                        <c:v>5.6843418860808016E-16</c:v>
                      </c:pt>
                      <c:pt idx="195">
                        <c:v>5.6843418860808016E-16</c:v>
                      </c:pt>
                      <c:pt idx="196">
                        <c:v>5.6843418860808016E-16</c:v>
                      </c:pt>
                      <c:pt idx="197">
                        <c:v>5.6843418860808016E-16</c:v>
                      </c:pt>
                      <c:pt idx="198">
                        <c:v>5.6843418860808016E-16</c:v>
                      </c:pt>
                      <c:pt idx="199">
                        <c:v>5.6843418860808016E-16</c:v>
                      </c:pt>
                      <c:pt idx="200">
                        <c:v>5.6843418860808016E-16</c:v>
                      </c:pt>
                      <c:pt idx="201">
                        <c:v>5.6843418860808016E-16</c:v>
                      </c:pt>
                      <c:pt idx="202">
                        <c:v>5.6843418860808016E-16</c:v>
                      </c:pt>
                      <c:pt idx="203">
                        <c:v>5.6843418860808016E-16</c:v>
                      </c:pt>
                      <c:pt idx="204">
                        <c:v>5.6843418860808016E-16</c:v>
                      </c:pt>
                      <c:pt idx="205">
                        <c:v>5.6843418860808016E-16</c:v>
                      </c:pt>
                      <c:pt idx="206">
                        <c:v>5.6843418860808016E-16</c:v>
                      </c:pt>
                      <c:pt idx="207">
                        <c:v>5.6843418860808016E-16</c:v>
                      </c:pt>
                      <c:pt idx="208">
                        <c:v>5.6843418860808016E-16</c:v>
                      </c:pt>
                      <c:pt idx="209">
                        <c:v>5.6843418860808016E-16</c:v>
                      </c:pt>
                      <c:pt idx="210">
                        <c:v>5.6843418860808016E-16</c:v>
                      </c:pt>
                      <c:pt idx="211">
                        <c:v>5.6843418860808016E-16</c:v>
                      </c:pt>
                      <c:pt idx="212">
                        <c:v>5.6843418860808016E-16</c:v>
                      </c:pt>
                      <c:pt idx="213">
                        <c:v>5.6843418860808016E-16</c:v>
                      </c:pt>
                      <c:pt idx="214">
                        <c:v>5.6843418860808016E-16</c:v>
                      </c:pt>
                      <c:pt idx="215">
                        <c:v>5.6843418860808016E-16</c:v>
                      </c:pt>
                      <c:pt idx="216">
                        <c:v>5.6843418860808016E-16</c:v>
                      </c:pt>
                      <c:pt idx="217">
                        <c:v>5.6843418860808016E-16</c:v>
                      </c:pt>
                      <c:pt idx="218">
                        <c:v>5.6843418860808016E-16</c:v>
                      </c:pt>
                      <c:pt idx="219">
                        <c:v>5.6843418860808016E-16</c:v>
                      </c:pt>
                      <c:pt idx="220">
                        <c:v>5.6843418860808016E-16</c:v>
                      </c:pt>
                      <c:pt idx="221">
                        <c:v>5.6843418860808016E-16</c:v>
                      </c:pt>
                      <c:pt idx="222">
                        <c:v>5.6843418860808016E-16</c:v>
                      </c:pt>
                      <c:pt idx="223">
                        <c:v>5.6843418860808016E-16</c:v>
                      </c:pt>
                      <c:pt idx="224">
                        <c:v>5.6843418860808016E-16</c:v>
                      </c:pt>
                      <c:pt idx="225">
                        <c:v>5.6843418860808016E-16</c:v>
                      </c:pt>
                      <c:pt idx="226">
                        <c:v>5.6843418860808016E-16</c:v>
                      </c:pt>
                      <c:pt idx="227">
                        <c:v>5.6843418860808016E-16</c:v>
                      </c:pt>
                      <c:pt idx="228">
                        <c:v>5.6843418860808016E-16</c:v>
                      </c:pt>
                      <c:pt idx="229">
                        <c:v>5.6843418860808016E-16</c:v>
                      </c:pt>
                      <c:pt idx="230">
                        <c:v>5.6843418860808016E-16</c:v>
                      </c:pt>
                      <c:pt idx="231">
                        <c:v>5.6843418860808016E-16</c:v>
                      </c:pt>
                      <c:pt idx="232">
                        <c:v>5.6843418860808016E-16</c:v>
                      </c:pt>
                      <c:pt idx="233">
                        <c:v>5.6843418860808016E-16</c:v>
                      </c:pt>
                      <c:pt idx="234">
                        <c:v>5.6843418860808016E-16</c:v>
                      </c:pt>
                      <c:pt idx="235">
                        <c:v>5.6843418860808016E-16</c:v>
                      </c:pt>
                      <c:pt idx="236">
                        <c:v>5.6843418860808016E-16</c:v>
                      </c:pt>
                      <c:pt idx="237">
                        <c:v>5.6843418860808016E-16</c:v>
                      </c:pt>
                      <c:pt idx="238">
                        <c:v>5.6843418860808016E-16</c:v>
                      </c:pt>
                      <c:pt idx="239">
                        <c:v>5.6843418860808016E-16</c:v>
                      </c:pt>
                      <c:pt idx="240">
                        <c:v>5.6843418860808016E-16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54-4926-858E-6FDFDFE82B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Feuil2!$H$4:$H$244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54-4926-858E-6FDFDFE82B4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Feuil2!$I$3</c15:sqref>
                        </c15:formulaRef>
                      </c:ext>
                    </c:extLst>
                    <c:strCache>
                      <c:ptCount val="1"/>
                      <c:pt idx="0">
                        <c:v>erreur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Feuil2!$I$4:$I$244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1">
                        <c:v>1000</c:v>
                      </c:pt>
                      <c:pt idx="2">
                        <c:v>220</c:v>
                      </c:pt>
                      <c:pt idx="3">
                        <c:v>348.4</c:v>
                      </c:pt>
                      <c:pt idx="4">
                        <c:v>142.6479999999998</c:v>
                      </c:pt>
                      <c:pt idx="5">
                        <c:v>135.90256000000022</c:v>
                      </c:pt>
                      <c:pt idx="6">
                        <c:v>72.692963199999781</c:v>
                      </c:pt>
                      <c:pt idx="7">
                        <c:v>151.08689791360007</c:v>
                      </c:pt>
                      <c:pt idx="8">
                        <c:v>64.650995642252838</c:v>
                      </c:pt>
                      <c:pt idx="9">
                        <c:v>60.059459138063403</c:v>
                      </c:pt>
                      <c:pt idx="10">
                        <c:v>35.353487646551002</c:v>
                      </c:pt>
                      <c:pt idx="11">
                        <c:v>26.751393285949462</c:v>
                      </c:pt>
                      <c:pt idx="12">
                        <c:v>17.517356863781743</c:v>
                      </c:pt>
                      <c:pt idx="13">
                        <c:v>12.443048532613261</c:v>
                      </c:pt>
                      <c:pt idx="14">
                        <c:v>8.4377148159395574</c:v>
                      </c:pt>
                      <c:pt idx="15">
                        <c:v>-104.58437542338265</c:v>
                      </c:pt>
                      <c:pt idx="16">
                        <c:v>-20.477248148362037</c:v>
                      </c:pt>
                      <c:pt idx="17">
                        <c:v>-35.880307219654696</c:v>
                      </c:pt>
                      <c:pt idx="18">
                        <c:v>-14.03684203283251</c:v>
                      </c:pt>
                      <c:pt idx="19">
                        <c:v>-13.852197413119711</c:v>
                      </c:pt>
                      <c:pt idx="20">
                        <c:v>992.74146395926402</c:v>
                      </c:pt>
                      <c:pt idx="21">
                        <c:v>214.24746284710204</c:v>
                      </c:pt>
                      <c:pt idx="22">
                        <c:v>344.9568810141418</c:v>
                      </c:pt>
                      <c:pt idx="23">
                        <c:v>140.16475267724172</c:v>
                      </c:pt>
                      <c:pt idx="24">
                        <c:v>134.32330989323555</c:v>
                      </c:pt>
                      <c:pt idx="25">
                        <c:v>71.600553979684719</c:v>
                      </c:pt>
                      <c:pt idx="26">
                        <c:v>56.049114843501229</c:v>
                      </c:pt>
                      <c:pt idx="27">
                        <c:v>33.810971459475468</c:v>
                      </c:pt>
                      <c:pt idx="28">
                        <c:v>24.253148174135049</c:v>
                      </c:pt>
                      <c:pt idx="29">
                        <c:v>15.478984036152269</c:v>
                      </c:pt>
                      <c:pt idx="30">
                        <c:v>10.681320940194382</c:v>
                      </c:pt>
                      <c:pt idx="31">
                        <c:v>6.9935858176881993</c:v>
                      </c:pt>
                      <c:pt idx="32">
                        <c:v>4.7429851619501733</c:v>
                      </c:pt>
                      <c:pt idx="33">
                        <c:v>-996.85846751906456</c:v>
                      </c:pt>
                      <c:pt idx="34">
                        <c:v>-217.88596730560903</c:v>
                      </c:pt>
                      <c:pt idx="35">
                        <c:v>-346.99245306295325</c:v>
                      </c:pt>
                      <c:pt idx="36">
                        <c:v>-141.70412986553242</c:v>
                      </c:pt>
                      <c:pt idx="37">
                        <c:v>-135.27264448930327</c:v>
                      </c:pt>
                      <c:pt idx="38">
                        <c:v>-72.271220747306415</c:v>
                      </c:pt>
                      <c:pt idx="39">
                        <c:v>-56.481461911198494</c:v>
                      </c:pt>
                      <c:pt idx="40">
                        <c:v>-34.107287844655502</c:v>
                      </c:pt>
                      <c:pt idx="41">
                        <c:v>282.8863706705713</c:v>
                      </c:pt>
                      <c:pt idx="42">
                        <c:v>121.26788183706151</c:v>
                      </c:pt>
                      <c:pt idx="43">
                        <c:v>114.46175619484598</c:v>
                      </c:pt>
                      <c:pt idx="44">
                        <c:v>77.431892498242973</c:v>
                      </c:pt>
                      <c:pt idx="45">
                        <c:v>59.19104799512013</c:v>
                      </c:pt>
                      <c:pt idx="46">
                        <c:v>43.13343321441539</c:v>
                      </c:pt>
                      <c:pt idx="47">
                        <c:v>32.012698758319857</c:v>
                      </c:pt>
                      <c:pt idx="48">
                        <c:v>23.591786211304338</c:v>
                      </c:pt>
                      <c:pt idx="49">
                        <c:v>17.433337679179317</c:v>
                      </c:pt>
                      <c:pt idx="50">
                        <c:v>12.869010410721444</c:v>
                      </c:pt>
                      <c:pt idx="51">
                        <c:v>9.5035316390950584</c:v>
                      </c:pt>
                      <c:pt idx="52">
                        <c:v>7.0170955504007679</c:v>
                      </c:pt>
                      <c:pt idx="53">
                        <c:v>5.1815030240917395</c:v>
                      </c:pt>
                      <c:pt idx="54">
                        <c:v>3.8259924385221211</c:v>
                      </c:pt>
                      <c:pt idx="55">
                        <c:v>2.8251162021481377</c:v>
                      </c:pt>
                      <c:pt idx="56">
                        <c:v>2.0860611678648411</c:v>
                      </c:pt>
                      <c:pt idx="57">
                        <c:v>1.5403461726617707</c:v>
                      </c:pt>
                      <c:pt idx="58">
                        <c:v>1.137390007639965</c:v>
                      </c:pt>
                      <c:pt idx="59">
                        <c:v>0.83984775972749048</c:v>
                      </c:pt>
                      <c:pt idx="60">
                        <c:v>0.62014278452079452</c:v>
                      </c:pt>
                      <c:pt idx="61">
                        <c:v>0.45791285371512913</c:v>
                      </c:pt>
                      <c:pt idx="62">
                        <c:v>-428.08839654237727</c:v>
                      </c:pt>
                      <c:pt idx="63">
                        <c:v>-94.042073383208617</c:v>
                      </c:pt>
                      <c:pt idx="64">
                        <c:v>-149.11577510701886</c:v>
                      </c:pt>
                      <c:pt idx="65">
                        <c:v>-61.018092538506835</c:v>
                      </c:pt>
                      <c:pt idx="66">
                        <c:v>-58.158712890577362</c:v>
                      </c:pt>
                      <c:pt idx="67">
                        <c:v>-31.100344597478625</c:v>
                      </c:pt>
                      <c:pt idx="68">
                        <c:v>-24.289689678618743</c:v>
                      </c:pt>
                      <c:pt idx="69">
                        <c:v>-14.67383510853972</c:v>
                      </c:pt>
                      <c:pt idx="70">
                        <c:v>-10.51515062746455</c:v>
                      </c:pt>
                      <c:pt idx="71">
                        <c:v>-6.7154836706040442</c:v>
                      </c:pt>
                      <c:pt idx="72">
                        <c:v>995.36804840422781</c:v>
                      </c:pt>
                      <c:pt idx="73">
                        <c:v>216.96632554774874</c:v>
                      </c:pt>
                      <c:pt idx="74">
                        <c:v>346.34300614177323</c:v>
                      </c:pt>
                      <c:pt idx="75">
                        <c:v>141.28535901551504</c:v>
                      </c:pt>
                      <c:pt idx="76">
                        <c:v>134.98568082594534</c:v>
                      </c:pt>
                      <c:pt idx="77">
                        <c:v>72.082457486362273</c:v>
                      </c:pt>
                      <c:pt idx="78">
                        <c:v>56.353844894783151</c:v>
                      </c:pt>
                      <c:pt idx="79">
                        <c:v>34.022583122761262</c:v>
                      </c:pt>
                      <c:pt idx="80">
                        <c:v>24.391121755442327</c:v>
                      </c:pt>
                      <c:pt idx="81">
                        <c:v>15.572821723025299</c:v>
                      </c:pt>
                      <c:pt idx="82">
                        <c:v>10.743357305698282</c:v>
                      </c:pt>
                      <c:pt idx="83">
                        <c:v>7.0353851241616212</c:v>
                      </c:pt>
                      <c:pt idx="84">
                        <c:v>4.7707919190249868</c:v>
                      </c:pt>
                      <c:pt idx="85">
                        <c:v>3.1601897594337061</c:v>
                      </c:pt>
                      <c:pt idx="86">
                        <c:v>2.1264793227830978</c:v>
                      </c:pt>
                      <c:pt idx="87">
                        <c:v>600.9911176651899</c:v>
                      </c:pt>
                      <c:pt idx="88">
                        <c:v>273.29652807778052</c:v>
                      </c:pt>
                      <c:pt idx="89">
                        <c:v>250.284758457002</c:v>
                      </c:pt>
                      <c:pt idx="90">
                        <c:v>171.02155123581292</c:v>
                      </c:pt>
                      <c:pt idx="91">
                        <c:v>130.20358353702932</c:v>
                      </c:pt>
                      <c:pt idx="92">
                        <c:v>95.026952685332162</c:v>
                      </c:pt>
                      <c:pt idx="93">
                        <c:v>70.484989061917304</c:v>
                      </c:pt>
                      <c:pt idx="94">
                        <c:v>51.955845098030295</c:v>
                      </c:pt>
                      <c:pt idx="95">
                        <c:v>38.38980137750832</c:v>
                      </c:pt>
                      <c:pt idx="96">
                        <c:v>28.339697295974929</c:v>
                      </c:pt>
                      <c:pt idx="97">
                        <c:v>20.928080861650187</c:v>
                      </c:pt>
                      <c:pt idx="98">
                        <c:v>15.452685143343615</c:v>
                      </c:pt>
                      <c:pt idx="99">
                        <c:v>11.410416036024117</c:v>
                      </c:pt>
                      <c:pt idx="100">
                        <c:v>-845.10658177077539</c:v>
                      </c:pt>
                      <c:pt idx="101">
                        <c:v>-182.50032317876321</c:v>
                      </c:pt>
                      <c:pt idx="102">
                        <c:v>-293.68204563056042</c:v>
                      </c:pt>
                      <c:pt idx="103">
                        <c:v>-119.36014699235238</c:v>
                      </c:pt>
                      <c:pt idx="104">
                        <c:v>-114.36384602748558</c:v>
                      </c:pt>
                      <c:pt idx="105">
                        <c:v>-60.96809022375237</c:v>
                      </c:pt>
                      <c:pt idx="106">
                        <c:v>-47.722133657471204</c:v>
                      </c:pt>
                      <c:pt idx="107">
                        <c:v>-28.789296471769376</c:v>
                      </c:pt>
                      <c:pt idx="108">
                        <c:v>-20.650285321030424</c:v>
                      </c:pt>
                      <c:pt idx="109">
                        <c:v>-13.179851712157642</c:v>
                      </c:pt>
                      <c:pt idx="110">
                        <c:v>-9.0946529729837948</c:v>
                      </c:pt>
                      <c:pt idx="111">
                        <c:v>-5.9547791677039186</c:v>
                      </c:pt>
                      <c:pt idx="112">
                        <c:v>-4.0384473087895003</c:v>
                      </c:pt>
                      <c:pt idx="113">
                        <c:v>-2.674892158244802</c:v>
                      </c:pt>
                      <c:pt idx="114">
                        <c:v>-1.8000104674508748</c:v>
                      </c:pt>
                      <c:pt idx="115">
                        <c:v>-1.1984699503125285</c:v>
                      </c:pt>
                      <c:pt idx="116">
                        <c:v>-0.80366652930388227</c:v>
                      </c:pt>
                      <c:pt idx="117">
                        <c:v>-0.53634762154069904</c:v>
                      </c:pt>
                      <c:pt idx="118">
                        <c:v>-0.35909643552986381</c:v>
                      </c:pt>
                      <c:pt idx="119">
                        <c:v>-0.2399055022790435</c:v>
                      </c:pt>
                      <c:pt idx="120">
                        <c:v>-1000.1605081411606</c:v>
                      </c:pt>
                      <c:pt idx="121">
                        <c:v>-220.10728344173867</c:v>
                      </c:pt>
                      <c:pt idx="122">
                        <c:v>-348.4717547995308</c:v>
                      </c:pt>
                      <c:pt idx="123">
                        <c:v>-142.69597108841845</c:v>
                      </c:pt>
                      <c:pt idx="124">
                        <c:v>-135.93464007931107</c:v>
                      </c:pt>
                      <c:pt idx="125">
                        <c:v>-72.714412143973959</c:v>
                      </c:pt>
                      <c:pt idx="126">
                        <c:v>-56.777562695467395</c:v>
                      </c:pt>
                      <c:pt idx="127">
                        <c:v>-34.305387436195133</c:v>
                      </c:pt>
                      <c:pt idx="128">
                        <c:v>-24.580454044603357</c:v>
                      </c:pt>
                      <c:pt idx="129">
                        <c:v>-15.699316120671256</c:v>
                      </c:pt>
                      <c:pt idx="130">
                        <c:v>-10.827985759928879</c:v>
                      </c:pt>
                      <c:pt idx="131">
                        <c:v>-7.0919517033854618</c:v>
                      </c:pt>
                      <c:pt idx="132">
                        <c:v>-4.8086251027235676</c:v>
                      </c:pt>
                      <c:pt idx="133">
                        <c:v>-3.1854830336149007</c:v>
                      </c:pt>
                      <c:pt idx="134">
                        <c:v>7.8566062017875993</c:v>
                      </c:pt>
                      <c:pt idx="135">
                        <c:v>10.872808454308938</c:v>
                      </c:pt>
                      <c:pt idx="136">
                        <c:v>14.949999720484016</c:v>
                      </c:pt>
                      <c:pt idx="137">
                        <c:v>16.853852474799396</c:v>
                      </c:pt>
                      <c:pt idx="138">
                        <c:v>18.598887560600815</c:v>
                      </c:pt>
                      <c:pt idx="139">
                        <c:v>19.658011506772027</c:v>
                      </c:pt>
                      <c:pt idx="140">
                        <c:v>20.519630305680039</c:v>
                      </c:pt>
                      <c:pt idx="141">
                        <c:v>21.133075640351308</c:v>
                      </c:pt>
                      <c:pt idx="142">
                        <c:v>21.633732788862289</c:v>
                      </c:pt>
                      <c:pt idx="143">
                        <c:v>22.036196632498786</c:v>
                      </c:pt>
                      <c:pt idx="144">
                        <c:v>22.384304349920058</c:v>
                      </c:pt>
                      <c:pt idx="145">
                        <c:v>22.692089413385474</c:v>
                      </c:pt>
                      <c:pt idx="146">
                        <c:v>22.975801277240635</c:v>
                      </c:pt>
                      <c:pt idx="147">
                        <c:v>23.243235909341365</c:v>
                      </c:pt>
                      <c:pt idx="148">
                        <c:v>23.500994415603373</c:v>
                      </c:pt>
                      <c:pt idx="149">
                        <c:v>23.752879097935192</c:v>
                      </c:pt>
                      <c:pt idx="150">
                        <c:v>24.001718175464021</c:v>
                      </c:pt>
                      <c:pt idx="151">
                        <c:v>24.249286041711912</c:v>
                      </c:pt>
                      <c:pt idx="152">
                        <c:v>24.496833138682405</c:v>
                      </c:pt>
                      <c:pt idx="153">
                        <c:v>24.745178607459138</c:v>
                      </c:pt>
                      <c:pt idx="154">
                        <c:v>24.994889634725496</c:v>
                      </c:pt>
                      <c:pt idx="155">
                        <c:v>12.922429301877401</c:v>
                      </c:pt>
                      <c:pt idx="156">
                        <c:v>10.341401336830586</c:v>
                      </c:pt>
                      <c:pt idx="157">
                        <c:v>6.1518370846661128</c:v>
                      </c:pt>
                      <c:pt idx="158">
                        <c:v>4.4558245596756478</c:v>
                      </c:pt>
                      <c:pt idx="159">
                        <c:v>2.8258325285285082</c:v>
                      </c:pt>
                      <c:pt idx="160">
                        <c:v>1.9584305241787661</c:v>
                      </c:pt>
                      <c:pt idx="161">
                        <c:v>1.2786044738777491</c:v>
                      </c:pt>
                      <c:pt idx="162">
                        <c:v>0.86882214150682557</c:v>
                      </c:pt>
                      <c:pt idx="163">
                        <c:v>0.57472221329499007</c:v>
                      </c:pt>
                      <c:pt idx="164">
                        <c:v>0.38708552937669083</c:v>
                      </c:pt>
                      <c:pt idx="165">
                        <c:v>0.25757548045157819</c:v>
                      </c:pt>
                      <c:pt idx="166">
                        <c:v>0.17279226451228169</c:v>
                      </c:pt>
                      <c:pt idx="167">
                        <c:v>0.11528694232811176</c:v>
                      </c:pt>
                      <c:pt idx="168">
                        <c:v>-732.31473954078024</c:v>
                      </c:pt>
                      <c:pt idx="169">
                        <c:v>-161.07465661627339</c:v>
                      </c:pt>
                      <c:pt idx="170">
                        <c:v>-255.13084631781419</c:v>
                      </c:pt>
                      <c:pt idx="171">
                        <c:v>-104.45118317480126</c:v>
                      </c:pt>
                      <c:pt idx="172">
                        <c:v>-99.518514193800456</c:v>
                      </c:pt>
                      <c:pt idx="173">
                        <c:v>-53.229428075076498</c:v>
                      </c:pt>
                      <c:pt idx="174">
                        <c:v>-41.566028434656914</c:v>
                      </c:pt>
                      <c:pt idx="175">
                        <c:v>-25.113354678147516</c:v>
                      </c:pt>
                      <c:pt idx="176">
                        <c:v>-17.994746559589544</c:v>
                      </c:pt>
                      <c:pt idx="177">
                        <c:v>-11.492850646553904</c:v>
                      </c:pt>
                      <c:pt idx="178">
                        <c:v>-7.9268511101186618</c:v>
                      </c:pt>
                      <c:pt idx="179">
                        <c:v>-5.1917624381923133</c:v>
                      </c:pt>
                      <c:pt idx="180">
                        <c:v>-3.5202430694380382</c:v>
                      </c:pt>
                      <c:pt idx="181">
                        <c:v>-2.3319822067339828</c:v>
                      </c:pt>
                      <c:pt idx="182">
                        <c:v>-1.5691090063128854</c:v>
                      </c:pt>
                      <c:pt idx="183">
                        <c:v>-1.0447986434090808</c:v>
                      </c:pt>
                      <c:pt idx="184">
                        <c:v>-0.70058840344387363</c:v>
                      </c:pt>
                      <c:pt idx="185">
                        <c:v>-0.46756904178045033</c:v>
                      </c:pt>
                      <c:pt idx="186">
                        <c:v>-0.31304171022475202</c:v>
                      </c:pt>
                      <c:pt idx="187">
                        <c:v>-0.20913988878362488</c:v>
                      </c:pt>
                      <c:pt idx="188">
                        <c:v>-0.13992328859990266</c:v>
                      </c:pt>
                      <c:pt idx="189">
                        <c:v>-9.3525090127059229E-2</c:v>
                      </c:pt>
                      <c:pt idx="190">
                        <c:v>-6.2552506407939745E-2</c:v>
                      </c:pt>
                      <c:pt idx="191">
                        <c:v>-4.1819078447872471E-2</c:v>
                      </c:pt>
                      <c:pt idx="192">
                        <c:v>-2.7965949180952521E-2</c:v>
                      </c:pt>
                      <c:pt idx="193">
                        <c:v>-1.8698232354154243E-2</c:v>
                      </c:pt>
                      <c:pt idx="194">
                        <c:v>-1.2503395872215606E-2</c:v>
                      </c:pt>
                      <c:pt idx="195">
                        <c:v>-8.3602167981098319E-3</c:v>
                      </c:pt>
                      <c:pt idx="196">
                        <c:v>-5.5902664572045069E-3</c:v>
                      </c:pt>
                      <c:pt idx="197">
                        <c:v>-3.7379236600827426E-3</c:v>
                      </c:pt>
                      <c:pt idx="198">
                        <c:v>-2.4994231423534075E-3</c:v>
                      </c:pt>
                      <c:pt idx="199">
                        <c:v>-1.6712501893607623E-3</c:v>
                      </c:pt>
                      <c:pt idx="200">
                        <c:v>-1.1175019843676637E-3</c:v>
                      </c:pt>
                      <c:pt idx="201">
                        <c:v>-7.4722549328498644E-4</c:v>
                      </c:pt>
                      <c:pt idx="202">
                        <c:v>-4.9964020377046836E-4</c:v>
                      </c:pt>
                      <c:pt idx="203">
                        <c:v>-3.3408849282068331E-4</c:v>
                      </c:pt>
                      <c:pt idx="204">
                        <c:v>-2.2339152963013476E-4</c:v>
                      </c:pt>
                      <c:pt idx="205">
                        <c:v>-1.4937268434778161E-4</c:v>
                      </c:pt>
                      <c:pt idx="206">
                        <c:v>-9.9879449521722563E-5</c:v>
                      </c:pt>
                      <c:pt idx="207">
                        <c:v>-6.6785284104753373E-5</c:v>
                      </c:pt>
                      <c:pt idx="208">
                        <c:v>-4.4656597310677171E-5</c:v>
                      </c:pt>
                      <c:pt idx="209">
                        <c:v>-2.9860036647733068E-5</c:v>
                      </c:pt>
                      <c:pt idx="210">
                        <c:v>-1.996618726707311E-5</c:v>
                      </c:pt>
                      <c:pt idx="211">
                        <c:v>-1.3350572260151239E-5</c:v>
                      </c:pt>
                      <c:pt idx="212">
                        <c:v>-8.9269819909532089E-6</c:v>
                      </c:pt>
                      <c:pt idx="213">
                        <c:v>-5.9691077467505238E-6</c:v>
                      </c:pt>
                      <c:pt idx="214">
                        <c:v>-3.9912982288115018E-6</c:v>
                      </c:pt>
                      <c:pt idx="215">
                        <c:v>-2.6688180128076056E-6</c:v>
                      </c:pt>
                      <c:pt idx="216">
                        <c:v>-1.7845293314167066E-6</c:v>
                      </c:pt>
                      <c:pt idx="217">
                        <c:v>-1.193241871533246E-6</c:v>
                      </c:pt>
                      <c:pt idx="218">
                        <c:v>-7.9787207596382359E-7</c:v>
                      </c:pt>
                      <c:pt idx="219">
                        <c:v>-5.3350436246546451E-7</c:v>
                      </c:pt>
                      <c:pt idx="220">
                        <c:v>-3.5673258480528602E-7</c:v>
                      </c:pt>
                      <c:pt idx="221">
                        <c:v>-2.3853249331295956E-7</c:v>
                      </c:pt>
                      <c:pt idx="222">
                        <c:v>-1.5949683529470349E-7</c:v>
                      </c:pt>
                      <c:pt idx="223">
                        <c:v>-1.0664899718904053E-7</c:v>
                      </c:pt>
                      <c:pt idx="224">
                        <c:v>-7.1311887950287201E-8</c:v>
                      </c:pt>
                      <c:pt idx="225">
                        <c:v>-4.7683272441645386E-8</c:v>
                      </c:pt>
                      <c:pt idx="226">
                        <c:v>-3.1883985229796963E-8</c:v>
                      </c:pt>
                      <c:pt idx="227">
                        <c:v>-2.131940846084035E-8</c:v>
                      </c:pt>
                      <c:pt idx="228">
                        <c:v>-1.4255419955588877E-8</c:v>
                      </c:pt>
                      <c:pt idx="229">
                        <c:v>-9.5320160653500352E-9</c:v>
                      </c:pt>
                      <c:pt idx="230">
                        <c:v>-6.3737388700246811E-9</c:v>
                      </c:pt>
                      <c:pt idx="231">
                        <c:v>-4.2618353290890809E-9</c:v>
                      </c:pt>
                      <c:pt idx="232">
                        <c:v>-2.8496742743300274E-9</c:v>
                      </c:pt>
                      <c:pt idx="233">
                        <c:v>-1.9055050870520063E-9</c:v>
                      </c:pt>
                      <c:pt idx="234">
                        <c:v>-1.2739747035084292E-9</c:v>
                      </c:pt>
                      <c:pt idx="235">
                        <c:v>-8.5196916188579053E-10</c:v>
                      </c:pt>
                      <c:pt idx="236">
                        <c:v>-5.6962790040415712E-10</c:v>
                      </c:pt>
                      <c:pt idx="237">
                        <c:v>-3.8096459320513532E-10</c:v>
                      </c:pt>
                      <c:pt idx="238">
                        <c:v>-2.5477220333414152E-10</c:v>
                      </c:pt>
                      <c:pt idx="239">
                        <c:v>-1.7030288290698081E-10</c:v>
                      </c:pt>
                      <c:pt idx="240">
                        <c:v>-1.1397105481592007E-10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54-4926-858E-6FDFDFE82B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Feuil2!$J$3</c15:sqref>
                        </c15:formulaRef>
                      </c:ext>
                    </c:extLst>
                    <c:strCache>
                      <c:ptCount val="1"/>
                      <c:pt idx="0">
                        <c:v>somme erreur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Feuil2!$J$4:$J$244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1">
                        <c:v>1000</c:v>
                      </c:pt>
                      <c:pt idx="2">
                        <c:v>1220</c:v>
                      </c:pt>
                      <c:pt idx="3">
                        <c:v>1568.4</c:v>
                      </c:pt>
                      <c:pt idx="4">
                        <c:v>1711.0479999999998</c:v>
                      </c:pt>
                      <c:pt idx="5">
                        <c:v>1846.95056</c:v>
                      </c:pt>
                      <c:pt idx="6">
                        <c:v>1919.6435231999999</c:v>
                      </c:pt>
                      <c:pt idx="7">
                        <c:v>2070.7304211135997</c:v>
                      </c:pt>
                      <c:pt idx="8">
                        <c:v>2135.3814167558526</c:v>
                      </c:pt>
                      <c:pt idx="9">
                        <c:v>2195.4408758939162</c:v>
                      </c:pt>
                      <c:pt idx="10">
                        <c:v>2230.7943635404672</c:v>
                      </c:pt>
                      <c:pt idx="11">
                        <c:v>2257.5457568264164</c:v>
                      </c:pt>
                      <c:pt idx="12">
                        <c:v>2275.0631136901984</c:v>
                      </c:pt>
                      <c:pt idx="13">
                        <c:v>2287.5061622228118</c:v>
                      </c:pt>
                      <c:pt idx="14">
                        <c:v>2295.9438770387515</c:v>
                      </c:pt>
                      <c:pt idx="15">
                        <c:v>2191.3595016153686</c:v>
                      </c:pt>
                      <c:pt idx="16">
                        <c:v>2170.8822534670066</c:v>
                      </c:pt>
                      <c:pt idx="17">
                        <c:v>2135.001946247352</c:v>
                      </c:pt>
                      <c:pt idx="18">
                        <c:v>2120.9651042145197</c:v>
                      </c:pt>
                      <c:pt idx="19">
                        <c:v>2107.1129068013997</c:v>
                      </c:pt>
                      <c:pt idx="20">
                        <c:v>3099.8543707606636</c:v>
                      </c:pt>
                      <c:pt idx="21">
                        <c:v>3314.1018336077659</c:v>
                      </c:pt>
                      <c:pt idx="22">
                        <c:v>3659.0587146219077</c:v>
                      </c:pt>
                      <c:pt idx="23">
                        <c:v>3799.2234672991494</c:v>
                      </c:pt>
                      <c:pt idx="24">
                        <c:v>3933.546777192385</c:v>
                      </c:pt>
                      <c:pt idx="25">
                        <c:v>4005.1473311720697</c:v>
                      </c:pt>
                      <c:pt idx="26">
                        <c:v>4061.1964460155709</c:v>
                      </c:pt>
                      <c:pt idx="27">
                        <c:v>4095.0074174750462</c:v>
                      </c:pt>
                      <c:pt idx="28">
                        <c:v>4119.2605656491814</c:v>
                      </c:pt>
                      <c:pt idx="29">
                        <c:v>4134.7395496853333</c:v>
                      </c:pt>
                      <c:pt idx="30">
                        <c:v>4145.4208706255276</c:v>
                      </c:pt>
                      <c:pt idx="31">
                        <c:v>4152.4144564432154</c:v>
                      </c:pt>
                      <c:pt idx="32">
                        <c:v>4157.1574416051653</c:v>
                      </c:pt>
                      <c:pt idx="33">
                        <c:v>3160.2989740861008</c:v>
                      </c:pt>
                      <c:pt idx="34">
                        <c:v>2942.4130067804917</c:v>
                      </c:pt>
                      <c:pt idx="35">
                        <c:v>2595.4205537175385</c:v>
                      </c:pt>
                      <c:pt idx="36">
                        <c:v>2453.7164238520063</c:v>
                      </c:pt>
                      <c:pt idx="37">
                        <c:v>2318.443779362703</c:v>
                      </c:pt>
                      <c:pt idx="38">
                        <c:v>2246.1725586153966</c:v>
                      </c:pt>
                      <c:pt idx="39">
                        <c:v>2189.6910967041981</c:v>
                      </c:pt>
                      <c:pt idx="40">
                        <c:v>2155.5838088595428</c:v>
                      </c:pt>
                      <c:pt idx="41">
                        <c:v>2438.4701795301144</c:v>
                      </c:pt>
                      <c:pt idx="42">
                        <c:v>2559.7380613671758</c:v>
                      </c:pt>
                      <c:pt idx="43">
                        <c:v>2674.199817562022</c:v>
                      </c:pt>
                      <c:pt idx="44">
                        <c:v>2751.631710060265</c:v>
                      </c:pt>
                      <c:pt idx="45">
                        <c:v>2810.8227580553853</c:v>
                      </c:pt>
                      <c:pt idx="46">
                        <c:v>2853.9561912698009</c:v>
                      </c:pt>
                      <c:pt idx="47">
                        <c:v>2885.9688900281208</c:v>
                      </c:pt>
                      <c:pt idx="48">
                        <c:v>2909.560676239425</c:v>
                      </c:pt>
                      <c:pt idx="49">
                        <c:v>2926.9940139186042</c:v>
                      </c:pt>
                      <c:pt idx="50">
                        <c:v>2939.8630243293255</c:v>
                      </c:pt>
                      <c:pt idx="51">
                        <c:v>2949.3665559684205</c:v>
                      </c:pt>
                      <c:pt idx="52">
                        <c:v>2956.3836515188214</c:v>
                      </c:pt>
                      <c:pt idx="53">
                        <c:v>2961.5651545429132</c:v>
                      </c:pt>
                      <c:pt idx="54">
                        <c:v>2965.3911469814352</c:v>
                      </c:pt>
                      <c:pt idx="55">
                        <c:v>2968.2162631835836</c:v>
                      </c:pt>
                      <c:pt idx="56">
                        <c:v>2970.3023243514485</c:v>
                      </c:pt>
                      <c:pt idx="57">
                        <c:v>2971.8426705241104</c:v>
                      </c:pt>
                      <c:pt idx="58">
                        <c:v>2972.9800605317505</c:v>
                      </c:pt>
                      <c:pt idx="59">
                        <c:v>2973.819908291478</c:v>
                      </c:pt>
                      <c:pt idx="60">
                        <c:v>2974.4400510759988</c:v>
                      </c:pt>
                      <c:pt idx="61">
                        <c:v>2974.897963929714</c:v>
                      </c:pt>
                      <c:pt idx="62">
                        <c:v>2546.8095673873368</c:v>
                      </c:pt>
                      <c:pt idx="63">
                        <c:v>2452.7674940041279</c:v>
                      </c:pt>
                      <c:pt idx="64">
                        <c:v>2303.6517188971093</c:v>
                      </c:pt>
                      <c:pt idx="65">
                        <c:v>2242.6336263586027</c:v>
                      </c:pt>
                      <c:pt idx="66">
                        <c:v>2184.4749134680251</c:v>
                      </c:pt>
                      <c:pt idx="67">
                        <c:v>2153.3745688705467</c:v>
                      </c:pt>
                      <c:pt idx="68">
                        <c:v>2129.0848791919279</c:v>
                      </c:pt>
                      <c:pt idx="69">
                        <c:v>2114.4110440833883</c:v>
                      </c:pt>
                      <c:pt idx="70">
                        <c:v>2103.8958934559237</c:v>
                      </c:pt>
                      <c:pt idx="71">
                        <c:v>2097.1804097853196</c:v>
                      </c:pt>
                      <c:pt idx="72">
                        <c:v>3092.5484581895475</c:v>
                      </c:pt>
                      <c:pt idx="73">
                        <c:v>3309.5147837372961</c:v>
                      </c:pt>
                      <c:pt idx="74">
                        <c:v>3655.8577898790691</c:v>
                      </c:pt>
                      <c:pt idx="75">
                        <c:v>3797.1431488945841</c:v>
                      </c:pt>
                      <c:pt idx="76">
                        <c:v>3932.1288297205292</c:v>
                      </c:pt>
                      <c:pt idx="77">
                        <c:v>4004.2112872068915</c:v>
                      </c:pt>
                      <c:pt idx="78">
                        <c:v>4060.5651321016749</c:v>
                      </c:pt>
                      <c:pt idx="79">
                        <c:v>4094.5877152244361</c:v>
                      </c:pt>
                      <c:pt idx="80">
                        <c:v>4118.9788369798789</c:v>
                      </c:pt>
                      <c:pt idx="81">
                        <c:v>4134.5516587029042</c:v>
                      </c:pt>
                      <c:pt idx="82">
                        <c:v>4145.295016008602</c:v>
                      </c:pt>
                      <c:pt idx="83">
                        <c:v>4152.3304011327637</c:v>
                      </c:pt>
                      <c:pt idx="84">
                        <c:v>4157.1011930517889</c:v>
                      </c:pt>
                      <c:pt idx="85">
                        <c:v>4160.2613828112226</c:v>
                      </c:pt>
                      <c:pt idx="86">
                        <c:v>4162.3878621340054</c:v>
                      </c:pt>
                      <c:pt idx="87">
                        <c:v>4763.3789797991958</c:v>
                      </c:pt>
                      <c:pt idx="88">
                        <c:v>5036.6755078769766</c:v>
                      </c:pt>
                      <c:pt idx="89">
                        <c:v>5286.9602663339783</c:v>
                      </c:pt>
                      <c:pt idx="90">
                        <c:v>5457.981817569791</c:v>
                      </c:pt>
                      <c:pt idx="91">
                        <c:v>5588.1854011068208</c:v>
                      </c:pt>
                      <c:pt idx="92">
                        <c:v>5683.2123537921525</c:v>
                      </c:pt>
                      <c:pt idx="93">
                        <c:v>5753.6973428540696</c:v>
                      </c:pt>
                      <c:pt idx="94">
                        <c:v>5805.6531879520999</c:v>
                      </c:pt>
                      <c:pt idx="95">
                        <c:v>5844.0429893296077</c:v>
                      </c:pt>
                      <c:pt idx="96">
                        <c:v>5872.3826866255822</c:v>
                      </c:pt>
                      <c:pt idx="97">
                        <c:v>5893.3107674872326</c:v>
                      </c:pt>
                      <c:pt idx="98">
                        <c:v>5908.7634526305765</c:v>
                      </c:pt>
                      <c:pt idx="99">
                        <c:v>5920.1738686666004</c:v>
                      </c:pt>
                      <c:pt idx="100">
                        <c:v>5075.0672868958245</c:v>
                      </c:pt>
                      <c:pt idx="101">
                        <c:v>4892.5669637170613</c:v>
                      </c:pt>
                      <c:pt idx="102">
                        <c:v>4598.8849180865009</c:v>
                      </c:pt>
                      <c:pt idx="103">
                        <c:v>4479.5247710941485</c:v>
                      </c:pt>
                      <c:pt idx="104">
                        <c:v>4365.1609250666625</c:v>
                      </c:pt>
                      <c:pt idx="105">
                        <c:v>4304.1928348429101</c:v>
                      </c:pt>
                      <c:pt idx="106">
                        <c:v>4256.4707011854389</c:v>
                      </c:pt>
                      <c:pt idx="107">
                        <c:v>4227.6814047136695</c:v>
                      </c:pt>
                      <c:pt idx="108">
                        <c:v>4207.0311193926391</c:v>
                      </c:pt>
                      <c:pt idx="109">
                        <c:v>4193.8512676804812</c:v>
                      </c:pt>
                      <c:pt idx="110">
                        <c:v>4184.7566147074976</c:v>
                      </c:pt>
                      <c:pt idx="111">
                        <c:v>4178.8018355397935</c:v>
                      </c:pt>
                      <c:pt idx="112">
                        <c:v>4174.7633882310038</c:v>
                      </c:pt>
                      <c:pt idx="113">
                        <c:v>4172.088496072759</c:v>
                      </c:pt>
                      <c:pt idx="114">
                        <c:v>4170.2884856053079</c:v>
                      </c:pt>
                      <c:pt idx="115">
                        <c:v>4169.0900156549951</c:v>
                      </c:pt>
                      <c:pt idx="116">
                        <c:v>4168.2863491256912</c:v>
                      </c:pt>
                      <c:pt idx="117">
                        <c:v>4167.7500015041505</c:v>
                      </c:pt>
                      <c:pt idx="118">
                        <c:v>4167.3909050686207</c:v>
                      </c:pt>
                      <c:pt idx="119">
                        <c:v>4167.1509995663419</c:v>
                      </c:pt>
                      <c:pt idx="120">
                        <c:v>3166.9904914251811</c:v>
                      </c:pt>
                      <c:pt idx="121">
                        <c:v>2946.8832079834424</c:v>
                      </c:pt>
                      <c:pt idx="122">
                        <c:v>2598.4114531839114</c:v>
                      </c:pt>
                      <c:pt idx="123">
                        <c:v>2455.7154820954929</c:v>
                      </c:pt>
                      <c:pt idx="124">
                        <c:v>2319.7808420161819</c:v>
                      </c:pt>
                      <c:pt idx="125">
                        <c:v>2247.0664298722077</c:v>
                      </c:pt>
                      <c:pt idx="126">
                        <c:v>2190.2888671767405</c:v>
                      </c:pt>
                      <c:pt idx="127">
                        <c:v>2155.9834797405456</c:v>
                      </c:pt>
                      <c:pt idx="128">
                        <c:v>2131.4030256959422</c:v>
                      </c:pt>
                      <c:pt idx="129">
                        <c:v>2115.7037095752712</c:v>
                      </c:pt>
                      <c:pt idx="130">
                        <c:v>2104.8757238153421</c:v>
                      </c:pt>
                      <c:pt idx="131">
                        <c:v>2097.7837721119568</c:v>
                      </c:pt>
                      <c:pt idx="132">
                        <c:v>2092.9751470092333</c:v>
                      </c:pt>
                      <c:pt idx="133">
                        <c:v>2089.7896639756182</c:v>
                      </c:pt>
                      <c:pt idx="134">
                        <c:v>2097.6462701774058</c:v>
                      </c:pt>
                      <c:pt idx="135">
                        <c:v>2108.5190786317148</c:v>
                      </c:pt>
                      <c:pt idx="136">
                        <c:v>2123.4690783521987</c:v>
                      </c:pt>
                      <c:pt idx="137">
                        <c:v>2140.3229308269983</c:v>
                      </c:pt>
                      <c:pt idx="138">
                        <c:v>2158.9218183875992</c:v>
                      </c:pt>
                      <c:pt idx="139">
                        <c:v>2178.579829894371</c:v>
                      </c:pt>
                      <c:pt idx="140">
                        <c:v>2199.099460200051</c:v>
                      </c:pt>
                      <c:pt idx="141">
                        <c:v>2220.2325358404023</c:v>
                      </c:pt>
                      <c:pt idx="142">
                        <c:v>2241.8662686292646</c:v>
                      </c:pt>
                      <c:pt idx="143">
                        <c:v>2263.9024652617636</c:v>
                      </c:pt>
                      <c:pt idx="144">
                        <c:v>2286.2867696116837</c:v>
                      </c:pt>
                      <c:pt idx="145">
                        <c:v>2308.9788590250691</c:v>
                      </c:pt>
                      <c:pt idx="146">
                        <c:v>2331.95466030231</c:v>
                      </c:pt>
                      <c:pt idx="147">
                        <c:v>2355.1978962116514</c:v>
                      </c:pt>
                      <c:pt idx="148">
                        <c:v>2378.6988906272545</c:v>
                      </c:pt>
                      <c:pt idx="149">
                        <c:v>2402.4517697251895</c:v>
                      </c:pt>
                      <c:pt idx="150">
                        <c:v>2426.4534879006533</c:v>
                      </c:pt>
                      <c:pt idx="151">
                        <c:v>2450.7027739423652</c:v>
                      </c:pt>
                      <c:pt idx="152">
                        <c:v>2475.1996070810474</c:v>
                      </c:pt>
                      <c:pt idx="153">
                        <c:v>2499.9447856885063</c:v>
                      </c:pt>
                      <c:pt idx="154">
                        <c:v>2524.9396753232318</c:v>
                      </c:pt>
                      <c:pt idx="155">
                        <c:v>2537.8621046251092</c:v>
                      </c:pt>
                      <c:pt idx="156">
                        <c:v>2548.2035059619398</c:v>
                      </c:pt>
                      <c:pt idx="157">
                        <c:v>2554.3553430466059</c:v>
                      </c:pt>
                      <c:pt idx="158">
                        <c:v>2558.8111676062817</c:v>
                      </c:pt>
                      <c:pt idx="159">
                        <c:v>2561.6370001348105</c:v>
                      </c:pt>
                      <c:pt idx="160">
                        <c:v>2563.5954306589892</c:v>
                      </c:pt>
                      <c:pt idx="161">
                        <c:v>2564.874035132867</c:v>
                      </c:pt>
                      <c:pt idx="162">
                        <c:v>2565.7428572743738</c:v>
                      </c:pt>
                      <c:pt idx="163">
                        <c:v>2566.3175794876688</c:v>
                      </c:pt>
                      <c:pt idx="164">
                        <c:v>2566.7046650170455</c:v>
                      </c:pt>
                      <c:pt idx="165">
                        <c:v>2566.9622404974971</c:v>
                      </c:pt>
                      <c:pt idx="166">
                        <c:v>2567.1350327620094</c:v>
                      </c:pt>
                      <c:pt idx="167">
                        <c:v>2567.2503197043375</c:v>
                      </c:pt>
                      <c:pt idx="168">
                        <c:v>1834.9355801635572</c:v>
                      </c:pt>
                      <c:pt idx="169">
                        <c:v>1673.8609235472838</c:v>
                      </c:pt>
                      <c:pt idx="170">
                        <c:v>1418.7300772294698</c:v>
                      </c:pt>
                      <c:pt idx="171">
                        <c:v>1314.2788940546684</c:v>
                      </c:pt>
                      <c:pt idx="172">
                        <c:v>1214.7603798608679</c:v>
                      </c:pt>
                      <c:pt idx="173">
                        <c:v>1161.5309517857913</c:v>
                      </c:pt>
                      <c:pt idx="174">
                        <c:v>1119.9649233511345</c:v>
                      </c:pt>
                      <c:pt idx="175">
                        <c:v>1094.851568672987</c:v>
                      </c:pt>
                      <c:pt idx="176">
                        <c:v>1076.8568221133974</c:v>
                      </c:pt>
                      <c:pt idx="177">
                        <c:v>1065.3639714668434</c:v>
                      </c:pt>
                      <c:pt idx="178">
                        <c:v>1057.4371203567248</c:v>
                      </c:pt>
                      <c:pt idx="179">
                        <c:v>1052.2453579185326</c:v>
                      </c:pt>
                      <c:pt idx="180">
                        <c:v>1048.7251148490946</c:v>
                      </c:pt>
                      <c:pt idx="181">
                        <c:v>1046.3931326423606</c:v>
                      </c:pt>
                      <c:pt idx="182">
                        <c:v>1044.8240236360477</c:v>
                      </c:pt>
                      <c:pt idx="183">
                        <c:v>1043.7792249926388</c:v>
                      </c:pt>
                      <c:pt idx="184">
                        <c:v>1043.078636589195</c:v>
                      </c:pt>
                      <c:pt idx="185">
                        <c:v>1042.6110675474145</c:v>
                      </c:pt>
                      <c:pt idx="186">
                        <c:v>1042.2980258371897</c:v>
                      </c:pt>
                      <c:pt idx="187">
                        <c:v>1042.0888859484062</c:v>
                      </c:pt>
                      <c:pt idx="188">
                        <c:v>1041.9489626598063</c:v>
                      </c:pt>
                      <c:pt idx="189">
                        <c:v>1041.8554375696792</c:v>
                      </c:pt>
                      <c:pt idx="190">
                        <c:v>1041.7928850632713</c:v>
                      </c:pt>
                      <c:pt idx="191">
                        <c:v>1041.7510659848235</c:v>
                      </c:pt>
                      <c:pt idx="192">
                        <c:v>1041.7231000356426</c:v>
                      </c:pt>
                      <c:pt idx="193">
                        <c:v>1041.7044018032884</c:v>
                      </c:pt>
                      <c:pt idx="194">
                        <c:v>1041.6918984074161</c:v>
                      </c:pt>
                      <c:pt idx="195">
                        <c:v>1041.683538190618</c:v>
                      </c:pt>
                      <c:pt idx="196">
                        <c:v>1041.6779479241609</c:v>
                      </c:pt>
                      <c:pt idx="197">
                        <c:v>1041.6742100005008</c:v>
                      </c:pt>
                      <c:pt idx="198">
                        <c:v>1041.6717105773585</c:v>
                      </c:pt>
                      <c:pt idx="199">
                        <c:v>1041.670039327169</c:v>
                      </c:pt>
                      <c:pt idx="200">
                        <c:v>1041.6689218251845</c:v>
                      </c:pt>
                      <c:pt idx="201">
                        <c:v>1041.6681745996912</c:v>
                      </c:pt>
                      <c:pt idx="202">
                        <c:v>1041.6676749594874</c:v>
                      </c:pt>
                      <c:pt idx="203">
                        <c:v>1041.6673408709946</c:v>
                      </c:pt>
                      <c:pt idx="204">
                        <c:v>1041.6671174794651</c:v>
                      </c:pt>
                      <c:pt idx="205">
                        <c:v>1041.6669681067808</c:v>
                      </c:pt>
                      <c:pt idx="206">
                        <c:v>1041.6668682273312</c:v>
                      </c:pt>
                      <c:pt idx="207">
                        <c:v>1041.666801442047</c:v>
                      </c:pt>
                      <c:pt idx="208">
                        <c:v>1041.6667567854497</c:v>
                      </c:pt>
                      <c:pt idx="209">
                        <c:v>1041.6667269254131</c:v>
                      </c:pt>
                      <c:pt idx="210">
                        <c:v>1041.6667069592258</c:v>
                      </c:pt>
                      <c:pt idx="211">
                        <c:v>1041.6666936086535</c:v>
                      </c:pt>
                      <c:pt idx="212">
                        <c:v>1041.6666846816715</c:v>
                      </c:pt>
                      <c:pt idx="213">
                        <c:v>1041.6666787125637</c:v>
                      </c:pt>
                      <c:pt idx="214">
                        <c:v>1041.6666747212655</c:v>
                      </c:pt>
                      <c:pt idx="215">
                        <c:v>1041.6666720524474</c:v>
                      </c:pt>
                      <c:pt idx="216">
                        <c:v>1041.6666702679181</c:v>
                      </c:pt>
                      <c:pt idx="217">
                        <c:v>1041.6666690746763</c:v>
                      </c:pt>
                      <c:pt idx="218">
                        <c:v>1041.6666682768041</c:v>
                      </c:pt>
                      <c:pt idx="219">
                        <c:v>1041.6666677432997</c:v>
                      </c:pt>
                      <c:pt idx="220">
                        <c:v>1041.666667386567</c:v>
                      </c:pt>
                      <c:pt idx="221">
                        <c:v>1041.6666671480345</c:v>
                      </c:pt>
                      <c:pt idx="222">
                        <c:v>1041.6666669885376</c:v>
                      </c:pt>
                      <c:pt idx="223">
                        <c:v>1041.6666668818887</c:v>
                      </c:pt>
                      <c:pt idx="224">
                        <c:v>1041.6666668105768</c:v>
                      </c:pt>
                      <c:pt idx="225">
                        <c:v>1041.6666667628936</c:v>
                      </c:pt>
                      <c:pt idx="226">
                        <c:v>1041.6666667310096</c:v>
                      </c:pt>
                      <c:pt idx="227">
                        <c:v>1041.6666667096902</c:v>
                      </c:pt>
                      <c:pt idx="228">
                        <c:v>1041.6666666954347</c:v>
                      </c:pt>
                      <c:pt idx="229">
                        <c:v>1041.6666666859028</c:v>
                      </c:pt>
                      <c:pt idx="230">
                        <c:v>1041.666666679529</c:v>
                      </c:pt>
                      <c:pt idx="231">
                        <c:v>1041.6666666752672</c:v>
                      </c:pt>
                      <c:pt idx="232">
                        <c:v>1041.6666666724175</c:v>
                      </c:pt>
                      <c:pt idx="233">
                        <c:v>1041.6666666705119</c:v>
                      </c:pt>
                      <c:pt idx="234">
                        <c:v>1041.6666666692379</c:v>
                      </c:pt>
                      <c:pt idx="235">
                        <c:v>1041.6666666683859</c:v>
                      </c:pt>
                      <c:pt idx="236">
                        <c:v>1041.6666666678163</c:v>
                      </c:pt>
                      <c:pt idx="237">
                        <c:v>1041.6666666674355</c:v>
                      </c:pt>
                      <c:pt idx="238">
                        <c:v>1041.6666666671808</c:v>
                      </c:pt>
                      <c:pt idx="239">
                        <c:v>1041.6666666670105</c:v>
                      </c:pt>
                      <c:pt idx="240">
                        <c:v>1041.6666666668966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54-4926-858E-6FDFDFE82B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Feuil2!$K$3</c15:sqref>
                        </c15:formulaRef>
                      </c:ext>
                    </c:extLst>
                    <c:strCache>
                      <c:ptCount val="1"/>
                      <c:pt idx="0">
                        <c:v>delta erreur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Feuil2!$K$4:$K$244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1">
                        <c:v>1000</c:v>
                      </c:pt>
                      <c:pt idx="2">
                        <c:v>-780</c:v>
                      </c:pt>
                      <c:pt idx="3">
                        <c:v>128.39999999999998</c:v>
                      </c:pt>
                      <c:pt idx="4">
                        <c:v>-205.75200000000018</c:v>
                      </c:pt>
                      <c:pt idx="5">
                        <c:v>-6.7454399999995758</c:v>
                      </c:pt>
                      <c:pt idx="6">
                        <c:v>-63.20959680000044</c:v>
                      </c:pt>
                      <c:pt idx="7">
                        <c:v>78.393934713600288</c:v>
                      </c:pt>
                      <c:pt idx="8">
                        <c:v>-86.435902271347231</c:v>
                      </c:pt>
                      <c:pt idx="9">
                        <c:v>-4.5915365041894347</c:v>
                      </c:pt>
                      <c:pt idx="10">
                        <c:v>-24.7059714915124</c:v>
                      </c:pt>
                      <c:pt idx="11">
                        <c:v>-8.6020943606015408</c:v>
                      </c:pt>
                      <c:pt idx="12">
                        <c:v>-9.2340364221677191</c:v>
                      </c:pt>
                      <c:pt idx="13">
                        <c:v>-5.0743083311684813</c:v>
                      </c:pt>
                      <c:pt idx="14">
                        <c:v>-4.0053337166737037</c:v>
                      </c:pt>
                      <c:pt idx="15">
                        <c:v>-113.02209023932221</c:v>
                      </c:pt>
                      <c:pt idx="16">
                        <c:v>84.107127275020616</c:v>
                      </c:pt>
                      <c:pt idx="17">
                        <c:v>-15.40305907129266</c:v>
                      </c:pt>
                      <c:pt idx="18">
                        <c:v>21.843465186822186</c:v>
                      </c:pt>
                      <c:pt idx="19">
                        <c:v>0.18464461971279889</c:v>
                      </c:pt>
                      <c:pt idx="20">
                        <c:v>1006.5936613723837</c:v>
                      </c:pt>
                      <c:pt idx="21">
                        <c:v>-778.49400111216198</c:v>
                      </c:pt>
                      <c:pt idx="22">
                        <c:v>130.70941816703976</c:v>
                      </c:pt>
                      <c:pt idx="23">
                        <c:v>-204.79212833690008</c:v>
                      </c:pt>
                      <c:pt idx="24">
                        <c:v>-5.8414427840061762</c:v>
                      </c:pt>
                      <c:pt idx="25">
                        <c:v>-62.722755913550827</c:v>
                      </c:pt>
                      <c:pt idx="26">
                        <c:v>-15.55143913618349</c:v>
                      </c:pt>
                      <c:pt idx="27">
                        <c:v>-22.238143384025761</c:v>
                      </c:pt>
                      <c:pt idx="28">
                        <c:v>-9.5578232853404188</c:v>
                      </c:pt>
                      <c:pt idx="29">
                        <c:v>-8.7741641379827797</c:v>
                      </c:pt>
                      <c:pt idx="30">
                        <c:v>-4.797663095957887</c:v>
                      </c:pt>
                      <c:pt idx="31">
                        <c:v>-3.687735122506183</c:v>
                      </c:pt>
                      <c:pt idx="32">
                        <c:v>-2.250600655738026</c:v>
                      </c:pt>
                      <c:pt idx="33">
                        <c:v>-1001.6014526810147</c:v>
                      </c:pt>
                      <c:pt idx="34">
                        <c:v>778.97250021345553</c:v>
                      </c:pt>
                      <c:pt idx="35">
                        <c:v>-129.10648575734422</c:v>
                      </c:pt>
                      <c:pt idx="36">
                        <c:v>205.28832319742082</c:v>
                      </c:pt>
                      <c:pt idx="37">
                        <c:v>6.4314853762291477</c:v>
                      </c:pt>
                      <c:pt idx="38">
                        <c:v>63.001423741996859</c:v>
                      </c:pt>
                      <c:pt idx="39">
                        <c:v>15.789758836107922</c:v>
                      </c:pt>
                      <c:pt idx="40">
                        <c:v>22.374174066542992</c:v>
                      </c:pt>
                      <c:pt idx="41">
                        <c:v>316.9936585152268</c:v>
                      </c:pt>
                      <c:pt idx="42">
                        <c:v>-161.61848883350979</c:v>
                      </c:pt>
                      <c:pt idx="43">
                        <c:v>-6.8061256422155338</c:v>
                      </c:pt>
                      <c:pt idx="44">
                        <c:v>-37.029863696603002</c:v>
                      </c:pt>
                      <c:pt idx="45">
                        <c:v>-18.240844503122844</c:v>
                      </c:pt>
                      <c:pt idx="46">
                        <c:v>-16.057614780704739</c:v>
                      </c:pt>
                      <c:pt idx="47">
                        <c:v>-11.120734456095533</c:v>
                      </c:pt>
                      <c:pt idx="48">
                        <c:v>-8.4209125470155186</c:v>
                      </c:pt>
                      <c:pt idx="49">
                        <c:v>-6.1584485321250213</c:v>
                      </c:pt>
                      <c:pt idx="50">
                        <c:v>-4.5643272684578733</c:v>
                      </c:pt>
                      <c:pt idx="51">
                        <c:v>-3.3654787716263854</c:v>
                      </c:pt>
                      <c:pt idx="52">
                        <c:v>-2.4864360886942904</c:v>
                      </c:pt>
                      <c:pt idx="53">
                        <c:v>-1.8355925263090285</c:v>
                      </c:pt>
                      <c:pt idx="54">
                        <c:v>-1.3555105855696183</c:v>
                      </c:pt>
                      <c:pt idx="55">
                        <c:v>-1.0008762363739834</c:v>
                      </c:pt>
                      <c:pt idx="56">
                        <c:v>-0.73905503428329666</c:v>
                      </c:pt>
                      <c:pt idx="57">
                        <c:v>-0.54571499520307043</c:v>
                      </c:pt>
                      <c:pt idx="58">
                        <c:v>-0.40295616502180565</c:v>
                      </c:pt>
                      <c:pt idx="59">
                        <c:v>-0.29754224791247452</c:v>
                      </c:pt>
                      <c:pt idx="60">
                        <c:v>-0.21970497520669596</c:v>
                      </c:pt>
                      <c:pt idx="61">
                        <c:v>-0.16222993080566539</c:v>
                      </c:pt>
                      <c:pt idx="62">
                        <c:v>-428.5463093960924</c:v>
                      </c:pt>
                      <c:pt idx="63">
                        <c:v>334.04632315916865</c:v>
                      </c:pt>
                      <c:pt idx="64">
                        <c:v>-55.073701723810245</c:v>
                      </c:pt>
                      <c:pt idx="65">
                        <c:v>88.097682568512028</c:v>
                      </c:pt>
                      <c:pt idx="66">
                        <c:v>2.8593796479294724</c:v>
                      </c:pt>
                      <c:pt idx="67">
                        <c:v>27.058368293098738</c:v>
                      </c:pt>
                      <c:pt idx="68">
                        <c:v>6.8106549188598819</c:v>
                      </c:pt>
                      <c:pt idx="69">
                        <c:v>9.6158545700790228</c:v>
                      </c:pt>
                      <c:pt idx="70">
                        <c:v>4.15868448107517</c:v>
                      </c:pt>
                      <c:pt idx="71">
                        <c:v>3.7996669568605057</c:v>
                      </c:pt>
                      <c:pt idx="72">
                        <c:v>1002.0835320748319</c:v>
                      </c:pt>
                      <c:pt idx="73">
                        <c:v>-778.40172285647907</c:v>
                      </c:pt>
                      <c:pt idx="74">
                        <c:v>129.37668059402449</c:v>
                      </c:pt>
                      <c:pt idx="75">
                        <c:v>-205.05764712625819</c:v>
                      </c:pt>
                      <c:pt idx="76">
                        <c:v>-6.299678189569704</c:v>
                      </c:pt>
                      <c:pt idx="77">
                        <c:v>-62.903223339583064</c:v>
                      </c:pt>
                      <c:pt idx="78">
                        <c:v>-15.728612591579122</c:v>
                      </c:pt>
                      <c:pt idx="79">
                        <c:v>-22.33126177202189</c:v>
                      </c:pt>
                      <c:pt idx="80">
                        <c:v>-9.6314613673189342</c:v>
                      </c:pt>
                      <c:pt idx="81">
                        <c:v>-8.818300032417028</c:v>
                      </c:pt>
                      <c:pt idx="82">
                        <c:v>-4.8294644173270171</c:v>
                      </c:pt>
                      <c:pt idx="83">
                        <c:v>-3.7079721815366611</c:v>
                      </c:pt>
                      <c:pt idx="84">
                        <c:v>-2.2645932051366344</c:v>
                      </c:pt>
                      <c:pt idx="85">
                        <c:v>-1.6106021595912807</c:v>
                      </c:pt>
                      <c:pt idx="86">
                        <c:v>-1.0337104366506082</c:v>
                      </c:pt>
                      <c:pt idx="87">
                        <c:v>598.86463834240681</c:v>
                      </c:pt>
                      <c:pt idx="88">
                        <c:v>-327.69458958740938</c:v>
                      </c:pt>
                      <c:pt idx="89">
                        <c:v>-23.011769620778523</c:v>
                      </c:pt>
                      <c:pt idx="90">
                        <c:v>-79.263207221189077</c:v>
                      </c:pt>
                      <c:pt idx="91">
                        <c:v>-40.817967698783605</c:v>
                      </c:pt>
                      <c:pt idx="92">
                        <c:v>-35.176630851697155</c:v>
                      </c:pt>
                      <c:pt idx="93">
                        <c:v>-24.541963623414858</c:v>
                      </c:pt>
                      <c:pt idx="94">
                        <c:v>-18.529143963887009</c:v>
                      </c:pt>
                      <c:pt idx="95">
                        <c:v>-13.566043720521975</c:v>
                      </c:pt>
                      <c:pt idx="96">
                        <c:v>-10.050104081533391</c:v>
                      </c:pt>
                      <c:pt idx="97">
                        <c:v>-7.4116164343247419</c:v>
                      </c:pt>
                      <c:pt idx="98">
                        <c:v>-5.4753957183065722</c:v>
                      </c:pt>
                      <c:pt idx="99">
                        <c:v>-4.0422691073194983</c:v>
                      </c:pt>
                      <c:pt idx="100">
                        <c:v>-856.51699780679951</c:v>
                      </c:pt>
                      <c:pt idx="101">
                        <c:v>662.60625859201218</c:v>
                      </c:pt>
                      <c:pt idx="102">
                        <c:v>-111.18172245179721</c:v>
                      </c:pt>
                      <c:pt idx="103">
                        <c:v>174.32189863820804</c:v>
                      </c:pt>
                      <c:pt idx="104">
                        <c:v>4.9963009648668049</c:v>
                      </c:pt>
                      <c:pt idx="105">
                        <c:v>53.395755803733209</c:v>
                      </c:pt>
                      <c:pt idx="106">
                        <c:v>13.245956566281166</c:v>
                      </c:pt>
                      <c:pt idx="107">
                        <c:v>18.932837185701828</c:v>
                      </c:pt>
                      <c:pt idx="108">
                        <c:v>8.139011150738952</c:v>
                      </c:pt>
                      <c:pt idx="109">
                        <c:v>7.4704336088727814</c:v>
                      </c:pt>
                      <c:pt idx="110">
                        <c:v>4.0851987391738476</c:v>
                      </c:pt>
                      <c:pt idx="111">
                        <c:v>3.1398738052798763</c:v>
                      </c:pt>
                      <c:pt idx="112">
                        <c:v>1.9163318589144183</c:v>
                      </c:pt>
                      <c:pt idx="113">
                        <c:v>1.3635551505446983</c:v>
                      </c:pt>
                      <c:pt idx="114">
                        <c:v>0.87488169079392719</c:v>
                      </c:pt>
                      <c:pt idx="115">
                        <c:v>0.60154051713834633</c:v>
                      </c:pt>
                      <c:pt idx="116">
                        <c:v>0.39480342100864618</c:v>
                      </c:pt>
                      <c:pt idx="117">
                        <c:v>0.26731890776318323</c:v>
                      </c:pt>
                      <c:pt idx="118">
                        <c:v>0.17725118601083523</c:v>
                      </c:pt>
                      <c:pt idx="119">
                        <c:v>0.11919093325082031</c:v>
                      </c:pt>
                      <c:pt idx="120">
                        <c:v>-999.92060263888152</c:v>
                      </c:pt>
                      <c:pt idx="121">
                        <c:v>780.05322469942189</c:v>
                      </c:pt>
                      <c:pt idx="122">
                        <c:v>-128.36447135779213</c:v>
                      </c:pt>
                      <c:pt idx="123">
                        <c:v>205.77578371111235</c:v>
                      </c:pt>
                      <c:pt idx="124">
                        <c:v>6.7613310091073799</c:v>
                      </c:pt>
                      <c:pt idx="125">
                        <c:v>63.220227935337107</c:v>
                      </c:pt>
                      <c:pt idx="126">
                        <c:v>15.936849448506564</c:v>
                      </c:pt>
                      <c:pt idx="127">
                        <c:v>22.472175259272262</c:v>
                      </c:pt>
                      <c:pt idx="128">
                        <c:v>9.7249333915917759</c:v>
                      </c:pt>
                      <c:pt idx="129">
                        <c:v>8.8811379239321013</c:v>
                      </c:pt>
                      <c:pt idx="130">
                        <c:v>4.8713303607423768</c:v>
                      </c:pt>
                      <c:pt idx="131">
                        <c:v>3.7360340565434171</c:v>
                      </c:pt>
                      <c:pt idx="132">
                        <c:v>2.2833266006618942</c:v>
                      </c:pt>
                      <c:pt idx="133">
                        <c:v>1.6231420691086669</c:v>
                      </c:pt>
                      <c:pt idx="134">
                        <c:v>11.0420892354025</c:v>
                      </c:pt>
                      <c:pt idx="135">
                        <c:v>3.0162022525213388</c:v>
                      </c:pt>
                      <c:pt idx="136">
                        <c:v>4.0771912661750775</c:v>
                      </c:pt>
                      <c:pt idx="137">
                        <c:v>1.9038527543153805</c:v>
                      </c:pt>
                      <c:pt idx="138">
                        <c:v>1.745035085801419</c:v>
                      </c:pt>
                      <c:pt idx="139">
                        <c:v>1.0591239461712121</c:v>
                      </c:pt>
                      <c:pt idx="140">
                        <c:v>0.86161879890801174</c:v>
                      </c:pt>
                      <c:pt idx="141">
                        <c:v>0.61344533467126894</c:v>
                      </c:pt>
                      <c:pt idx="142">
                        <c:v>0.50065714851098164</c:v>
                      </c:pt>
                      <c:pt idx="143">
                        <c:v>0.40246384363649668</c:v>
                      </c:pt>
                      <c:pt idx="144">
                        <c:v>0.34810771742127145</c:v>
                      </c:pt>
                      <c:pt idx="145">
                        <c:v>0.3077850634654169</c:v>
                      </c:pt>
                      <c:pt idx="146">
                        <c:v>0.28371186385516012</c:v>
                      </c:pt>
                      <c:pt idx="147">
                        <c:v>0.2674346321007306</c:v>
                      </c:pt>
                      <c:pt idx="148">
                        <c:v>0.25775850626200736</c:v>
                      </c:pt>
                      <c:pt idx="149">
                        <c:v>0.25188468233181993</c:v>
                      </c:pt>
                      <c:pt idx="150">
                        <c:v>0.24883907752882806</c:v>
                      </c:pt>
                      <c:pt idx="151">
                        <c:v>0.24756786624789129</c:v>
                      </c:pt>
                      <c:pt idx="152">
                        <c:v>0.24754709697049293</c:v>
                      </c:pt>
                      <c:pt idx="153">
                        <c:v>0.24834546877673347</c:v>
                      </c:pt>
                      <c:pt idx="154">
                        <c:v>0.24971102726635763</c:v>
                      </c:pt>
                      <c:pt idx="155">
                        <c:v>-12.072460332848095</c:v>
                      </c:pt>
                      <c:pt idx="156">
                        <c:v>-2.5810279650468146</c:v>
                      </c:pt>
                      <c:pt idx="157">
                        <c:v>-4.1895642521644731</c:v>
                      </c:pt>
                      <c:pt idx="158">
                        <c:v>-1.696012524990465</c:v>
                      </c:pt>
                      <c:pt idx="159">
                        <c:v>-1.6299920311471396</c:v>
                      </c:pt>
                      <c:pt idx="160">
                        <c:v>-0.86740200434974213</c:v>
                      </c:pt>
                      <c:pt idx="161">
                        <c:v>-0.67982605030101695</c:v>
                      </c:pt>
                      <c:pt idx="162">
                        <c:v>-0.40978233237092354</c:v>
                      </c:pt>
                      <c:pt idx="163">
                        <c:v>-0.2940999282118355</c:v>
                      </c:pt>
                      <c:pt idx="164">
                        <c:v>-0.18763668391829924</c:v>
                      </c:pt>
                      <c:pt idx="165">
                        <c:v>-0.12951004892511264</c:v>
                      </c:pt>
                      <c:pt idx="166">
                        <c:v>-8.4783215939296497E-2</c:v>
                      </c:pt>
                      <c:pt idx="167">
                        <c:v>-5.7505322184169927E-2</c:v>
                      </c:pt>
                      <c:pt idx="168">
                        <c:v>-732.43002648310835</c:v>
                      </c:pt>
                      <c:pt idx="169">
                        <c:v>571.24008292450685</c:v>
                      </c:pt>
                      <c:pt idx="170">
                        <c:v>-94.056189701540802</c:v>
                      </c:pt>
                      <c:pt idx="171">
                        <c:v>150.67966314301293</c:v>
                      </c:pt>
                      <c:pt idx="172">
                        <c:v>4.932668981000802</c:v>
                      </c:pt>
                      <c:pt idx="173">
                        <c:v>46.289086118723958</c:v>
                      </c:pt>
                      <c:pt idx="174">
                        <c:v>11.663399640419584</c:v>
                      </c:pt>
                      <c:pt idx="175">
                        <c:v>16.452673756509398</c:v>
                      </c:pt>
                      <c:pt idx="176">
                        <c:v>7.1186081185579724</c:v>
                      </c:pt>
                      <c:pt idx="177">
                        <c:v>6.5018959130356393</c:v>
                      </c:pt>
                      <c:pt idx="178">
                        <c:v>3.5659995364352426</c:v>
                      </c:pt>
                      <c:pt idx="179">
                        <c:v>2.7350886719263485</c:v>
                      </c:pt>
                      <c:pt idx="180">
                        <c:v>1.6715193687542751</c:v>
                      </c:pt>
                      <c:pt idx="181">
                        <c:v>1.1882608627040554</c:v>
                      </c:pt>
                      <c:pt idx="182">
                        <c:v>0.76287320042109741</c:v>
                      </c:pt>
                      <c:pt idx="183">
                        <c:v>0.52431036290380462</c:v>
                      </c:pt>
                      <c:pt idx="184">
                        <c:v>0.34421023996520717</c:v>
                      </c:pt>
                      <c:pt idx="185">
                        <c:v>0.2330193616634233</c:v>
                      </c:pt>
                      <c:pt idx="186">
                        <c:v>0.15452733155569831</c:v>
                      </c:pt>
                      <c:pt idx="187">
                        <c:v>0.10390182144112714</c:v>
                      </c:pt>
                      <c:pt idx="188">
                        <c:v>6.9216600183722221E-2</c:v>
                      </c:pt>
                      <c:pt idx="189">
                        <c:v>4.6398198472843433E-2</c:v>
                      </c:pt>
                      <c:pt idx="190">
                        <c:v>3.0972583719119484E-2</c:v>
                      </c:pt>
                      <c:pt idx="191">
                        <c:v>2.0733427960067274E-2</c:v>
                      </c:pt>
                      <c:pt idx="192">
                        <c:v>1.385312926691995E-2</c:v>
                      </c:pt>
                      <c:pt idx="193">
                        <c:v>9.2677168267982779E-3</c:v>
                      </c:pt>
                      <c:pt idx="194">
                        <c:v>6.194836481938637E-3</c:v>
                      </c:pt>
                      <c:pt idx="195">
                        <c:v>4.1431790741057739E-3</c:v>
                      </c:pt>
                      <c:pt idx="196">
                        <c:v>2.769950340905325E-3</c:v>
                      </c:pt>
                      <c:pt idx="197">
                        <c:v>1.8523427971217643E-3</c:v>
                      </c:pt>
                      <c:pt idx="198">
                        <c:v>1.2385005177293351E-3</c:v>
                      </c:pt>
                      <c:pt idx="199">
                        <c:v>8.2817295299264515E-4</c:v>
                      </c:pt>
                      <c:pt idx="200">
                        <c:v>5.5374820499309862E-4</c:v>
                      </c:pt>
                      <c:pt idx="201">
                        <c:v>3.7027649108267724E-4</c:v>
                      </c:pt>
                      <c:pt idx="202">
                        <c:v>2.4758528951451808E-4</c:v>
                      </c:pt>
                      <c:pt idx="203">
                        <c:v>1.6555171094978505E-4</c:v>
                      </c:pt>
                      <c:pt idx="204">
                        <c:v>1.1069696319054856E-4</c:v>
                      </c:pt>
                      <c:pt idx="205">
                        <c:v>7.4018845282353141E-5</c:v>
                      </c:pt>
                      <c:pt idx="206">
                        <c:v>4.9493234826059052E-5</c:v>
                      </c:pt>
                      <c:pt idx="207">
                        <c:v>3.309416541696919E-5</c:v>
                      </c:pt>
                      <c:pt idx="208">
                        <c:v>2.2128686794076202E-5</c:v>
                      </c:pt>
                      <c:pt idx="209">
                        <c:v>1.4796560662944103E-5</c:v>
                      </c:pt>
                      <c:pt idx="210">
                        <c:v>9.8938493806599581E-6</c:v>
                      </c:pt>
                      <c:pt idx="211">
                        <c:v>6.6156150069218711E-6</c:v>
                      </c:pt>
                      <c:pt idx="212">
                        <c:v>4.42359026919803E-6</c:v>
                      </c:pt>
                      <c:pt idx="213">
                        <c:v>2.9578742442026851E-6</c:v>
                      </c:pt>
                      <c:pt idx="214">
                        <c:v>1.977809517939022E-6</c:v>
                      </c:pt>
                      <c:pt idx="215">
                        <c:v>1.3224802160038962E-6</c:v>
                      </c:pt>
                      <c:pt idx="216">
                        <c:v>8.84288681390899E-7</c:v>
                      </c:pt>
                      <c:pt idx="217">
                        <c:v>5.9128745988346054E-7</c:v>
                      </c:pt>
                      <c:pt idx="218">
                        <c:v>3.9536979556942242E-7</c:v>
                      </c:pt>
                      <c:pt idx="219">
                        <c:v>2.6436771349835908E-7</c:v>
                      </c:pt>
                      <c:pt idx="220">
                        <c:v>1.7677177766017849E-7</c:v>
                      </c:pt>
                      <c:pt idx="221">
                        <c:v>1.1820009149232646E-7</c:v>
                      </c:pt>
                      <c:pt idx="222">
                        <c:v>7.9035658018256072E-8</c:v>
                      </c:pt>
                      <c:pt idx="223">
                        <c:v>5.2847838105662959E-8</c:v>
                      </c:pt>
                      <c:pt idx="224">
                        <c:v>3.5337109238753328E-8</c:v>
                      </c:pt>
                      <c:pt idx="225">
                        <c:v>2.3628615508641815E-8</c:v>
                      </c:pt>
                      <c:pt idx="226">
                        <c:v>1.5799287211848423E-8</c:v>
                      </c:pt>
                      <c:pt idx="227">
                        <c:v>1.0564576768956613E-8</c:v>
                      </c:pt>
                      <c:pt idx="228">
                        <c:v>7.0639885052514728E-9</c:v>
                      </c:pt>
                      <c:pt idx="229">
                        <c:v>4.723403890238842E-9</c:v>
                      </c:pt>
                      <c:pt idx="230">
                        <c:v>3.1582771953253541E-9</c:v>
                      </c:pt>
                      <c:pt idx="231">
                        <c:v>2.1119035409356002E-9</c:v>
                      </c:pt>
                      <c:pt idx="232">
                        <c:v>1.4121610547590535E-9</c:v>
                      </c:pt>
                      <c:pt idx="233">
                        <c:v>9.4416918727802113E-10</c:v>
                      </c:pt>
                      <c:pt idx="234">
                        <c:v>6.3153038354357705E-10</c:v>
                      </c:pt>
                      <c:pt idx="235">
                        <c:v>4.220055416226387E-10</c:v>
                      </c:pt>
                      <c:pt idx="236">
                        <c:v>2.8234126148163341E-10</c:v>
                      </c:pt>
                      <c:pt idx="237">
                        <c:v>1.886633071990218E-10</c:v>
                      </c:pt>
                      <c:pt idx="238">
                        <c:v>1.2619238987099379E-10</c:v>
                      </c:pt>
                      <c:pt idx="239">
                        <c:v>8.446932042716071E-11</c:v>
                      </c:pt>
                      <c:pt idx="240">
                        <c:v>5.6331828091060743E-11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54-4926-858E-6FDFDFE82B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Feuil2!$L$3</c15:sqref>
                        </c15:formulaRef>
                      </c:ext>
                    </c:extLst>
                    <c:strCache>
                      <c:ptCount val="1"/>
                      <c:pt idx="0">
                        <c:v>commande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Feuil2!$L$4:$L$244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1">
                        <c:v>780</c:v>
                      </c:pt>
                      <c:pt idx="2">
                        <c:v>651.6</c:v>
                      </c:pt>
                      <c:pt idx="3">
                        <c:v>857.3520000000002</c:v>
                      </c:pt>
                      <c:pt idx="4">
                        <c:v>864.09743999999978</c:v>
                      </c:pt>
                      <c:pt idx="5">
                        <c:v>927.30703680000022</c:v>
                      </c:pt>
                      <c:pt idx="6">
                        <c:v>943.23678009599985</c:v>
                      </c:pt>
                      <c:pt idx="7">
                        <c:v>1039.2766715086079</c:v>
                      </c:pt>
                      <c:pt idx="8">
                        <c:v>1044.3783787354851</c:v>
                      </c:pt>
                      <c:pt idx="9">
                        <c:v>1071.8294581704988</c:v>
                      </c:pt>
                      <c:pt idx="10">
                        <c:v>1081.3873407933895</c:v>
                      </c:pt>
                      <c:pt idx="11">
                        <c:v>1091.6473812624647</c:v>
                      </c:pt>
                      <c:pt idx="12">
                        <c:v>1097.2855016304297</c:v>
                      </c:pt>
                      <c:pt idx="13">
                        <c:v>1101.7358724267337</c:v>
                      </c:pt>
                      <c:pt idx="14">
                        <c:v>1104.5843754233827</c:v>
                      </c:pt>
                      <c:pt idx="15">
                        <c:v>1020.477248148362</c:v>
                      </c:pt>
                      <c:pt idx="16">
                        <c:v>1035.8803072196547</c:v>
                      </c:pt>
                      <c:pt idx="17">
                        <c:v>1014.0368420328325</c:v>
                      </c:pt>
                      <c:pt idx="18">
                        <c:v>1013.8521974131197</c:v>
                      </c:pt>
                      <c:pt idx="19">
                        <c:v>1007.258536040736</c:v>
                      </c:pt>
                      <c:pt idx="20">
                        <c:v>1785.752537152898</c:v>
                      </c:pt>
                      <c:pt idx="21">
                        <c:v>1655.0431189858582</c:v>
                      </c:pt>
                      <c:pt idx="22">
                        <c:v>1859.8352473227583</c:v>
                      </c:pt>
                      <c:pt idx="23">
                        <c:v>1865.6766901067645</c:v>
                      </c:pt>
                      <c:pt idx="24">
                        <c:v>1928.3994460203153</c:v>
                      </c:pt>
                      <c:pt idx="25">
                        <c:v>1943.9508851564988</c:v>
                      </c:pt>
                      <c:pt idx="26">
                        <c:v>1966.1890285405245</c:v>
                      </c:pt>
                      <c:pt idx="27">
                        <c:v>1975.746851825865</c:v>
                      </c:pt>
                      <c:pt idx="28">
                        <c:v>1984.5210159638477</c:v>
                      </c:pt>
                      <c:pt idx="29">
                        <c:v>1989.3186790598056</c:v>
                      </c:pt>
                      <c:pt idx="30">
                        <c:v>1993.0064141823118</c:v>
                      </c:pt>
                      <c:pt idx="31">
                        <c:v>1995.2570148380498</c:v>
                      </c:pt>
                      <c:pt idx="32">
                        <c:v>1996.8584675190646</c:v>
                      </c:pt>
                      <c:pt idx="33">
                        <c:v>1217.885967305609</c:v>
                      </c:pt>
                      <c:pt idx="34">
                        <c:v>1346.9924530629532</c:v>
                      </c:pt>
                      <c:pt idx="35">
                        <c:v>1141.7041298655324</c:v>
                      </c:pt>
                      <c:pt idx="36">
                        <c:v>1135.2726444893033</c:v>
                      </c:pt>
                      <c:pt idx="37">
                        <c:v>1072.2712207473064</c:v>
                      </c:pt>
                      <c:pt idx="38">
                        <c:v>1056.4814619111985</c:v>
                      </c:pt>
                      <c:pt idx="39">
                        <c:v>1034.1072878446555</c:v>
                      </c:pt>
                      <c:pt idx="40">
                        <c:v>1024.4480418991839</c:v>
                      </c:pt>
                      <c:pt idx="41">
                        <c:v>1255.3315973756264</c:v>
                      </c:pt>
                      <c:pt idx="42">
                        <c:v>1265.0546340073629</c:v>
                      </c:pt>
                      <c:pt idx="43">
                        <c:v>1317.9544392882244</c:v>
                      </c:pt>
                      <c:pt idx="44">
                        <c:v>1344.0127885784</c:v>
                      </c:pt>
                      <c:pt idx="45">
                        <c:v>1366.952238265121</c:v>
                      </c:pt>
                      <c:pt idx="46">
                        <c:v>1382.8390017738288</c:v>
                      </c:pt>
                      <c:pt idx="47">
                        <c:v>1394.8688768409938</c:v>
                      </c:pt>
                      <c:pt idx="48">
                        <c:v>1403.6666604583154</c:v>
                      </c:pt>
                      <c:pt idx="49">
                        <c:v>1410.1871279846837</c:v>
                      </c:pt>
                      <c:pt idx="50">
                        <c:v>1414.9949548012928</c:v>
                      </c:pt>
                      <c:pt idx="51">
                        <c:v>1418.5470063565704</c:v>
                      </c:pt>
                      <c:pt idx="52">
                        <c:v>1421.1692813941547</c:v>
                      </c:pt>
                      <c:pt idx="53">
                        <c:v>1423.1057250878257</c:v>
                      </c:pt>
                      <c:pt idx="54">
                        <c:v>1424.5355482826455</c:v>
                      </c:pt>
                      <c:pt idx="55">
                        <c:v>1425.5913411887645</c:v>
                      </c:pt>
                      <c:pt idx="56">
                        <c:v>1426.3709340390546</c:v>
                      </c:pt>
                      <c:pt idx="57">
                        <c:v>1426.9465857033715</c:v>
                      </c:pt>
                      <c:pt idx="58">
                        <c:v>1427.3716460575322</c:v>
                      </c:pt>
                      <c:pt idx="59">
                        <c:v>1427.6855103078276</c:v>
                      </c:pt>
                      <c:pt idx="60">
                        <c:v>1427.9172673518356</c:v>
                      </c:pt>
                      <c:pt idx="61">
                        <c:v>1428.0883965423773</c:v>
                      </c:pt>
                      <c:pt idx="62">
                        <c:v>1094.0420733832086</c:v>
                      </c:pt>
                      <c:pt idx="63">
                        <c:v>1149.1157751070189</c:v>
                      </c:pt>
                      <c:pt idx="64">
                        <c:v>1061.0180925385068</c:v>
                      </c:pt>
                      <c:pt idx="65">
                        <c:v>1058.1587128905774</c:v>
                      </c:pt>
                      <c:pt idx="66">
                        <c:v>1031.1003445974786</c:v>
                      </c:pt>
                      <c:pt idx="67">
                        <c:v>1024.2896896786187</c:v>
                      </c:pt>
                      <c:pt idx="68">
                        <c:v>1014.6738351085397</c:v>
                      </c:pt>
                      <c:pt idx="69">
                        <c:v>1010.5151506274645</c:v>
                      </c:pt>
                      <c:pt idx="70">
                        <c:v>1006.715483670604</c:v>
                      </c:pt>
                      <c:pt idx="71">
                        <c:v>1004.6319515957722</c:v>
                      </c:pt>
                      <c:pt idx="72">
                        <c:v>1783.0336744522513</c:v>
                      </c:pt>
                      <c:pt idx="73">
                        <c:v>1653.6569938582268</c:v>
                      </c:pt>
                      <c:pt idx="74">
                        <c:v>1858.714640984485</c:v>
                      </c:pt>
                      <c:pt idx="75">
                        <c:v>1865.0143191740547</c:v>
                      </c:pt>
                      <c:pt idx="76">
                        <c:v>1927.9175425136377</c:v>
                      </c:pt>
                      <c:pt idx="77">
                        <c:v>1943.6461551052168</c:v>
                      </c:pt>
                      <c:pt idx="78">
                        <c:v>1965.9774168772387</c:v>
                      </c:pt>
                      <c:pt idx="79">
                        <c:v>1975.6088782445577</c:v>
                      </c:pt>
                      <c:pt idx="80">
                        <c:v>1984.4271782769747</c:v>
                      </c:pt>
                      <c:pt idx="81">
                        <c:v>1989.2566426943017</c:v>
                      </c:pt>
                      <c:pt idx="82">
                        <c:v>1992.9646148758384</c:v>
                      </c:pt>
                      <c:pt idx="83">
                        <c:v>1995.229208080975</c:v>
                      </c:pt>
                      <c:pt idx="84">
                        <c:v>1996.8398102405663</c:v>
                      </c:pt>
                      <c:pt idx="85">
                        <c:v>1997.8735206772169</c:v>
                      </c:pt>
                      <c:pt idx="86">
                        <c:v>1998.5841176211575</c:v>
                      </c:pt>
                      <c:pt idx="87">
                        <c:v>2466.7192456031707</c:v>
                      </c:pt>
                      <c:pt idx="88">
                        <c:v>2499.593202204283</c:v>
                      </c:pt>
                      <c:pt idx="89">
                        <c:v>2612.8263553774104</c:v>
                      </c:pt>
                      <c:pt idx="90">
                        <c:v>2671.1377378042439</c:v>
                      </c:pt>
                      <c:pt idx="91">
                        <c:v>2721.3900675923828</c:v>
                      </c:pt>
                      <c:pt idx="92">
                        <c:v>2756.4500156258327</c:v>
                      </c:pt>
                      <c:pt idx="93">
                        <c:v>2782.9202212885284</c:v>
                      </c:pt>
                      <c:pt idx="94">
                        <c:v>2802.3002837464169</c:v>
                      </c:pt>
                      <c:pt idx="95">
                        <c:v>2816.6575752914646</c:v>
                      </c:pt>
                      <c:pt idx="96">
                        <c:v>2827.2455987690714</c:v>
                      </c:pt>
                      <c:pt idx="97">
                        <c:v>2835.0675926523663</c:v>
                      </c:pt>
                      <c:pt idx="98">
                        <c:v>2840.8422628056801</c:v>
                      </c:pt>
                      <c:pt idx="99">
                        <c:v>2845.1065817707754</c:v>
                      </c:pt>
                      <c:pt idx="100">
                        <c:v>2182.5003231787632</c:v>
                      </c:pt>
                      <c:pt idx="101">
                        <c:v>2293.6820456305604</c:v>
                      </c:pt>
                      <c:pt idx="102">
                        <c:v>2119.3601469923524</c:v>
                      </c:pt>
                      <c:pt idx="103">
                        <c:v>2114.3638460274856</c:v>
                      </c:pt>
                      <c:pt idx="104">
                        <c:v>2060.9680902237524</c:v>
                      </c:pt>
                      <c:pt idx="105">
                        <c:v>2047.7221336574712</c:v>
                      </c:pt>
                      <c:pt idx="106">
                        <c:v>2028.7892964717694</c:v>
                      </c:pt>
                      <c:pt idx="107">
                        <c:v>2020.6502853210304</c:v>
                      </c:pt>
                      <c:pt idx="108">
                        <c:v>2013.1798517121576</c:v>
                      </c:pt>
                      <c:pt idx="109">
                        <c:v>2009.0946529729838</c:v>
                      </c:pt>
                      <c:pt idx="110">
                        <c:v>2005.9547791677039</c:v>
                      </c:pt>
                      <c:pt idx="111">
                        <c:v>2004.0384473087895</c:v>
                      </c:pt>
                      <c:pt idx="112">
                        <c:v>2002.6748921582448</c:v>
                      </c:pt>
                      <c:pt idx="113">
                        <c:v>2001.8000104674509</c:v>
                      </c:pt>
                      <c:pt idx="114">
                        <c:v>2001.1984699503125</c:v>
                      </c:pt>
                      <c:pt idx="115">
                        <c:v>2000.8036665293039</c:v>
                      </c:pt>
                      <c:pt idx="116">
                        <c:v>2000.5363476215407</c:v>
                      </c:pt>
                      <c:pt idx="117">
                        <c:v>2000.3590964355299</c:v>
                      </c:pt>
                      <c:pt idx="118">
                        <c:v>2000.239905502279</c:v>
                      </c:pt>
                      <c:pt idx="119">
                        <c:v>2000.1605081411606</c:v>
                      </c:pt>
                      <c:pt idx="120">
                        <c:v>1220.1072834417387</c:v>
                      </c:pt>
                      <c:pt idx="121">
                        <c:v>1348.4717547995308</c:v>
                      </c:pt>
                      <c:pt idx="122">
                        <c:v>1142.6959710884184</c:v>
                      </c:pt>
                      <c:pt idx="123">
                        <c:v>1135.9346400793111</c:v>
                      </c:pt>
                      <c:pt idx="124">
                        <c:v>1072.714412143974</c:v>
                      </c:pt>
                      <c:pt idx="125">
                        <c:v>1056.7775626954674</c:v>
                      </c:pt>
                      <c:pt idx="126">
                        <c:v>1034.3053874361951</c:v>
                      </c:pt>
                      <c:pt idx="127">
                        <c:v>1024.5804540446034</c:v>
                      </c:pt>
                      <c:pt idx="128">
                        <c:v>1015.6993161206713</c:v>
                      </c:pt>
                      <c:pt idx="129">
                        <c:v>1010.8279857599289</c:v>
                      </c:pt>
                      <c:pt idx="130">
                        <c:v>1007.0919517033855</c:v>
                      </c:pt>
                      <c:pt idx="131">
                        <c:v>1004.8086251027236</c:v>
                      </c:pt>
                      <c:pt idx="132">
                        <c:v>1003.1854830336149</c:v>
                      </c:pt>
                      <c:pt idx="133">
                        <c:v>1002.1433937982124</c:v>
                      </c:pt>
                      <c:pt idx="134">
                        <c:v>1009.2271915456911</c:v>
                      </c:pt>
                      <c:pt idx="135">
                        <c:v>1015.3510002795159</c:v>
                      </c:pt>
                      <c:pt idx="136">
                        <c:v>1023.7501575252006</c:v>
                      </c:pt>
                      <c:pt idx="137">
                        <c:v>1032.4111625393991</c:v>
                      </c:pt>
                      <c:pt idx="138">
                        <c:v>1041.8621390942278</c:v>
                      </c:pt>
                      <c:pt idx="139">
                        <c:v>1051.6157218013298</c:v>
                      </c:pt>
                      <c:pt idx="140">
                        <c:v>1061.7236299877286</c:v>
                      </c:pt>
                      <c:pt idx="141">
                        <c:v>1072.0515398954985</c:v>
                      </c:pt>
                      <c:pt idx="142">
                        <c:v>1082.5859287787057</c:v>
                      </c:pt>
                      <c:pt idx="143">
                        <c:v>1093.2840423153964</c:v>
                      </c:pt>
                      <c:pt idx="144">
                        <c:v>1104.1329407185842</c:v>
                      </c:pt>
                      <c:pt idx="145">
                        <c:v>1115.1174791560488</c:v>
                      </c:pt>
                      <c:pt idx="146">
                        <c:v>1126.2309773282809</c:v>
                      </c:pt>
                      <c:pt idx="147">
                        <c:v>1137.467960954395</c:v>
                      </c:pt>
                      <c:pt idx="148">
                        <c:v>1148.8257658257633</c:v>
                      </c:pt>
                      <c:pt idx="149">
                        <c:v>1160.3027131974713</c:v>
                      </c:pt>
                      <c:pt idx="150">
                        <c:v>1171.8981896449527</c:v>
                      </c:pt>
                      <c:pt idx="151">
                        <c:v>1183.6121173048489</c:v>
                      </c:pt>
                      <c:pt idx="152">
                        <c:v>1195.4448613405075</c:v>
                      </c:pt>
                      <c:pt idx="153">
                        <c:v>1207.3970507127208</c:v>
                      </c:pt>
                      <c:pt idx="154">
                        <c:v>1219.4695110455689</c:v>
                      </c:pt>
                      <c:pt idx="155">
                        <c:v>1222.0505390106157</c:v>
                      </c:pt>
                      <c:pt idx="156">
                        <c:v>1226.2401032627802</c:v>
                      </c:pt>
                      <c:pt idx="157">
                        <c:v>1227.9361157877706</c:v>
                      </c:pt>
                      <c:pt idx="158">
                        <c:v>1229.5661078189178</c:v>
                      </c:pt>
                      <c:pt idx="159">
                        <c:v>1230.4335098232675</c:v>
                      </c:pt>
                      <c:pt idx="160">
                        <c:v>1231.1133358735685</c:v>
                      </c:pt>
                      <c:pt idx="161">
                        <c:v>1231.5231182059395</c:v>
                      </c:pt>
                      <c:pt idx="162">
                        <c:v>1231.8172181341513</c:v>
                      </c:pt>
                      <c:pt idx="163">
                        <c:v>1232.0048548180696</c:v>
                      </c:pt>
                      <c:pt idx="164">
                        <c:v>1232.1343648669947</c:v>
                      </c:pt>
                      <c:pt idx="165">
                        <c:v>1232.219148082934</c:v>
                      </c:pt>
                      <c:pt idx="166">
                        <c:v>1232.2766534051182</c:v>
                      </c:pt>
                      <c:pt idx="167">
                        <c:v>1232.3147395407802</c:v>
                      </c:pt>
                      <c:pt idx="168">
                        <c:v>661.07465661627339</c:v>
                      </c:pt>
                      <c:pt idx="169">
                        <c:v>755.13084631781419</c:v>
                      </c:pt>
                      <c:pt idx="170">
                        <c:v>604.45118317480126</c:v>
                      </c:pt>
                      <c:pt idx="171">
                        <c:v>599.51851419380046</c:v>
                      </c:pt>
                      <c:pt idx="172">
                        <c:v>553.2294280750765</c:v>
                      </c:pt>
                      <c:pt idx="173">
                        <c:v>541.56602843465691</c:v>
                      </c:pt>
                      <c:pt idx="174">
                        <c:v>525.11335467814752</c:v>
                      </c:pt>
                      <c:pt idx="175">
                        <c:v>517.99474655958954</c:v>
                      </c:pt>
                      <c:pt idx="176">
                        <c:v>511.4928506465539</c:v>
                      </c:pt>
                      <c:pt idx="177">
                        <c:v>507.92685111011866</c:v>
                      </c:pt>
                      <c:pt idx="178">
                        <c:v>505.19176243819231</c:v>
                      </c:pt>
                      <c:pt idx="179">
                        <c:v>503.52024306943804</c:v>
                      </c:pt>
                      <c:pt idx="180">
                        <c:v>502.33198220673398</c:v>
                      </c:pt>
                      <c:pt idx="181">
                        <c:v>501.56910900631289</c:v>
                      </c:pt>
                      <c:pt idx="182">
                        <c:v>501.04479864340908</c:v>
                      </c:pt>
                      <c:pt idx="183">
                        <c:v>500.70058840344387</c:v>
                      </c:pt>
                      <c:pt idx="184">
                        <c:v>500.46756904178045</c:v>
                      </c:pt>
                      <c:pt idx="185">
                        <c:v>500.31304171022475</c:v>
                      </c:pt>
                      <c:pt idx="186">
                        <c:v>500.20913988878362</c:v>
                      </c:pt>
                      <c:pt idx="187">
                        <c:v>500.1399232885999</c:v>
                      </c:pt>
                      <c:pt idx="188">
                        <c:v>500.09352509012706</c:v>
                      </c:pt>
                      <c:pt idx="189">
                        <c:v>500.06255250640794</c:v>
                      </c:pt>
                      <c:pt idx="190">
                        <c:v>500.04181907844787</c:v>
                      </c:pt>
                      <c:pt idx="191">
                        <c:v>500.02796594918095</c:v>
                      </c:pt>
                      <c:pt idx="192">
                        <c:v>500.01869823235415</c:v>
                      </c:pt>
                      <c:pt idx="193">
                        <c:v>500.01250339587222</c:v>
                      </c:pt>
                      <c:pt idx="194">
                        <c:v>500.00836021679811</c:v>
                      </c:pt>
                      <c:pt idx="195">
                        <c:v>500.0055902664572</c:v>
                      </c:pt>
                      <c:pt idx="196">
                        <c:v>500.00373792366008</c:v>
                      </c:pt>
                      <c:pt idx="197">
                        <c:v>500.00249942314235</c:v>
                      </c:pt>
                      <c:pt idx="198">
                        <c:v>500.00167125018936</c:v>
                      </c:pt>
                      <c:pt idx="199">
                        <c:v>500.00111750198437</c:v>
                      </c:pt>
                      <c:pt idx="200">
                        <c:v>500.00074722549328</c:v>
                      </c:pt>
                      <c:pt idx="201">
                        <c:v>500.00049964020377</c:v>
                      </c:pt>
                      <c:pt idx="202">
                        <c:v>500.00033408849282</c:v>
                      </c:pt>
                      <c:pt idx="203">
                        <c:v>500.00022339152963</c:v>
                      </c:pt>
                      <c:pt idx="204">
                        <c:v>500.00014937268435</c:v>
                      </c:pt>
                      <c:pt idx="205">
                        <c:v>500.00009987944952</c:v>
                      </c:pt>
                      <c:pt idx="206">
                        <c:v>500.0000667852841</c:v>
                      </c:pt>
                      <c:pt idx="207">
                        <c:v>500.00004465659731</c:v>
                      </c:pt>
                      <c:pt idx="208">
                        <c:v>500.00002986003665</c:v>
                      </c:pt>
                      <c:pt idx="209">
                        <c:v>500.00001996618727</c:v>
                      </c:pt>
                      <c:pt idx="210">
                        <c:v>500.00001335057226</c:v>
                      </c:pt>
                      <c:pt idx="211">
                        <c:v>500.00000892698199</c:v>
                      </c:pt>
                      <c:pt idx="212">
                        <c:v>500.00000596910775</c:v>
                      </c:pt>
                      <c:pt idx="213">
                        <c:v>500.00000399129823</c:v>
                      </c:pt>
                      <c:pt idx="214">
                        <c:v>500.00000266881801</c:v>
                      </c:pt>
                      <c:pt idx="215">
                        <c:v>500.00000178452933</c:v>
                      </c:pt>
                      <c:pt idx="216">
                        <c:v>500.00000119324187</c:v>
                      </c:pt>
                      <c:pt idx="217">
                        <c:v>500.00000079787208</c:v>
                      </c:pt>
                      <c:pt idx="218">
                        <c:v>500.00000053350436</c:v>
                      </c:pt>
                      <c:pt idx="219">
                        <c:v>500.00000035673258</c:v>
                      </c:pt>
                      <c:pt idx="220">
                        <c:v>500.00000023853249</c:v>
                      </c:pt>
                      <c:pt idx="221">
                        <c:v>500.00000015949684</c:v>
                      </c:pt>
                      <c:pt idx="222">
                        <c:v>500.000000106649</c:v>
                      </c:pt>
                      <c:pt idx="223">
                        <c:v>500.00000007131189</c:v>
                      </c:pt>
                      <c:pt idx="224">
                        <c:v>500.00000004768327</c:v>
                      </c:pt>
                      <c:pt idx="225">
                        <c:v>500.00000003188399</c:v>
                      </c:pt>
                      <c:pt idx="226">
                        <c:v>500.00000002131941</c:v>
                      </c:pt>
                      <c:pt idx="227">
                        <c:v>500.00000001425542</c:v>
                      </c:pt>
                      <c:pt idx="228">
                        <c:v>500.00000000953202</c:v>
                      </c:pt>
                      <c:pt idx="229">
                        <c:v>500.00000000637374</c:v>
                      </c:pt>
                      <c:pt idx="230">
                        <c:v>500.00000000426184</c:v>
                      </c:pt>
                      <c:pt idx="231">
                        <c:v>500.00000000284967</c:v>
                      </c:pt>
                      <c:pt idx="232">
                        <c:v>500.00000000190551</c:v>
                      </c:pt>
                      <c:pt idx="233">
                        <c:v>500.00000000127397</c:v>
                      </c:pt>
                      <c:pt idx="234">
                        <c:v>500.00000000085197</c:v>
                      </c:pt>
                      <c:pt idx="235">
                        <c:v>500.00000000056963</c:v>
                      </c:pt>
                      <c:pt idx="236">
                        <c:v>500.00000000038096</c:v>
                      </c:pt>
                      <c:pt idx="237">
                        <c:v>500.00000000025477</c:v>
                      </c:pt>
                      <c:pt idx="238">
                        <c:v>500.0000000001703</c:v>
                      </c:pt>
                      <c:pt idx="239">
                        <c:v>500.00000000011397</c:v>
                      </c:pt>
                      <c:pt idx="240">
                        <c:v>500.00000000007617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54-4926-858E-6FDFDFE82B4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Feuil2!$M$3</c15:sqref>
                        </c15:formulaRef>
                      </c:ext>
                    </c:extLst>
                    <c:strCache>
                      <c:ptCount val="1"/>
                      <c:pt idx="0">
                        <c:v>sortie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Feuil2!$M$4:$M$244</c15:sqref>
                        </c15:formulaRef>
                      </c:ext>
                    </c:extLst>
                    <c:numCache>
                      <c:formatCode>0.00</c:formatCode>
                      <c:ptCount val="241"/>
                      <c:pt idx="1">
                        <c:v>780</c:v>
                      </c:pt>
                      <c:pt idx="2">
                        <c:v>651.6</c:v>
                      </c:pt>
                      <c:pt idx="3">
                        <c:v>857.3520000000002</c:v>
                      </c:pt>
                      <c:pt idx="4">
                        <c:v>864.09743999999978</c:v>
                      </c:pt>
                      <c:pt idx="5">
                        <c:v>927.30703680000022</c:v>
                      </c:pt>
                      <c:pt idx="6">
                        <c:v>943.23678009599985</c:v>
                      </c:pt>
                      <c:pt idx="7">
                        <c:v>1039.2766715086079</c:v>
                      </c:pt>
                      <c:pt idx="8">
                        <c:v>1044.3783787354851</c:v>
                      </c:pt>
                      <c:pt idx="9">
                        <c:v>1071.8294581704988</c:v>
                      </c:pt>
                      <c:pt idx="10">
                        <c:v>1081.3873407933895</c:v>
                      </c:pt>
                      <c:pt idx="11">
                        <c:v>1091.6473812624647</c:v>
                      </c:pt>
                      <c:pt idx="12">
                        <c:v>1097.2855016304297</c:v>
                      </c:pt>
                      <c:pt idx="13">
                        <c:v>1101.7358724267337</c:v>
                      </c:pt>
                      <c:pt idx="14">
                        <c:v>1104.5843754233827</c:v>
                      </c:pt>
                      <c:pt idx="15">
                        <c:v>1020.477248148362</c:v>
                      </c:pt>
                      <c:pt idx="16">
                        <c:v>1035.8803072196547</c:v>
                      </c:pt>
                      <c:pt idx="17">
                        <c:v>1014.0368420328325</c:v>
                      </c:pt>
                      <c:pt idx="18">
                        <c:v>1013.8521974131197</c:v>
                      </c:pt>
                      <c:pt idx="19">
                        <c:v>1007.258536040736</c:v>
                      </c:pt>
                      <c:pt idx="20">
                        <c:v>1785.752537152898</c:v>
                      </c:pt>
                      <c:pt idx="21">
                        <c:v>1655.0431189858582</c:v>
                      </c:pt>
                      <c:pt idx="22">
                        <c:v>1859.8352473227583</c:v>
                      </c:pt>
                      <c:pt idx="23">
                        <c:v>1865.6766901067645</c:v>
                      </c:pt>
                      <c:pt idx="24">
                        <c:v>1928.3994460203153</c:v>
                      </c:pt>
                      <c:pt idx="25">
                        <c:v>1943.9508851564988</c:v>
                      </c:pt>
                      <c:pt idx="26">
                        <c:v>1966.1890285405245</c:v>
                      </c:pt>
                      <c:pt idx="27">
                        <c:v>1975.746851825865</c:v>
                      </c:pt>
                      <c:pt idx="28">
                        <c:v>1984.5210159638477</c:v>
                      </c:pt>
                      <c:pt idx="29">
                        <c:v>1989.3186790598056</c:v>
                      </c:pt>
                      <c:pt idx="30">
                        <c:v>1993.0064141823118</c:v>
                      </c:pt>
                      <c:pt idx="31">
                        <c:v>1995.2570148380498</c:v>
                      </c:pt>
                      <c:pt idx="32">
                        <c:v>1996.8584675190646</c:v>
                      </c:pt>
                      <c:pt idx="33">
                        <c:v>1217.885967305609</c:v>
                      </c:pt>
                      <c:pt idx="34">
                        <c:v>1346.9924530629532</c:v>
                      </c:pt>
                      <c:pt idx="35">
                        <c:v>1141.7041298655324</c:v>
                      </c:pt>
                      <c:pt idx="36">
                        <c:v>1135.2726444893033</c:v>
                      </c:pt>
                      <c:pt idx="37">
                        <c:v>1072.2712207473064</c:v>
                      </c:pt>
                      <c:pt idx="38">
                        <c:v>1056.4814619111985</c:v>
                      </c:pt>
                      <c:pt idx="39">
                        <c:v>1034.1072878446555</c:v>
                      </c:pt>
                      <c:pt idx="40">
                        <c:v>1024.4480418991839</c:v>
                      </c:pt>
                      <c:pt idx="41">
                        <c:v>1255.3315973756264</c:v>
                      </c:pt>
                      <c:pt idx="42">
                        <c:v>1265.0546340073629</c:v>
                      </c:pt>
                      <c:pt idx="43">
                        <c:v>1317.9544392882244</c:v>
                      </c:pt>
                      <c:pt idx="44">
                        <c:v>1344.0127885784</c:v>
                      </c:pt>
                      <c:pt idx="45">
                        <c:v>1366.952238265121</c:v>
                      </c:pt>
                      <c:pt idx="46">
                        <c:v>1382.8390017738288</c:v>
                      </c:pt>
                      <c:pt idx="47">
                        <c:v>1394.8688768409938</c:v>
                      </c:pt>
                      <c:pt idx="48">
                        <c:v>1403.6666604583154</c:v>
                      </c:pt>
                      <c:pt idx="49">
                        <c:v>1410.1871279846837</c:v>
                      </c:pt>
                      <c:pt idx="50">
                        <c:v>1414.9949548012928</c:v>
                      </c:pt>
                      <c:pt idx="51">
                        <c:v>1418.5470063565704</c:v>
                      </c:pt>
                      <c:pt idx="52">
                        <c:v>1421.1692813941547</c:v>
                      </c:pt>
                      <c:pt idx="53">
                        <c:v>1423.1057250878257</c:v>
                      </c:pt>
                      <c:pt idx="54">
                        <c:v>1424.5355482826455</c:v>
                      </c:pt>
                      <c:pt idx="55">
                        <c:v>1425.5913411887645</c:v>
                      </c:pt>
                      <c:pt idx="56">
                        <c:v>1426.3709340390546</c:v>
                      </c:pt>
                      <c:pt idx="57">
                        <c:v>1426.9465857033715</c:v>
                      </c:pt>
                      <c:pt idx="58">
                        <c:v>1427.3716460575322</c:v>
                      </c:pt>
                      <c:pt idx="59">
                        <c:v>1427.6855103078276</c:v>
                      </c:pt>
                      <c:pt idx="60">
                        <c:v>1427.9172673518356</c:v>
                      </c:pt>
                      <c:pt idx="61">
                        <c:v>1428.0883965423773</c:v>
                      </c:pt>
                      <c:pt idx="62">
                        <c:v>1094.0420733832086</c:v>
                      </c:pt>
                      <c:pt idx="63">
                        <c:v>1149.1157751070189</c:v>
                      </c:pt>
                      <c:pt idx="64">
                        <c:v>1061.0180925385068</c:v>
                      </c:pt>
                      <c:pt idx="65">
                        <c:v>1058.1587128905774</c:v>
                      </c:pt>
                      <c:pt idx="66">
                        <c:v>1031.1003445974786</c:v>
                      </c:pt>
                      <c:pt idx="67">
                        <c:v>1024.2896896786187</c:v>
                      </c:pt>
                      <c:pt idx="68">
                        <c:v>1014.6738351085397</c:v>
                      </c:pt>
                      <c:pt idx="69">
                        <c:v>1010.5151506274645</c:v>
                      </c:pt>
                      <c:pt idx="70">
                        <c:v>1006.715483670604</c:v>
                      </c:pt>
                      <c:pt idx="71">
                        <c:v>1004.6319515957722</c:v>
                      </c:pt>
                      <c:pt idx="72">
                        <c:v>1783.0336744522513</c:v>
                      </c:pt>
                      <c:pt idx="73">
                        <c:v>1653.6569938582268</c:v>
                      </c:pt>
                      <c:pt idx="74">
                        <c:v>1858.714640984485</c:v>
                      </c:pt>
                      <c:pt idx="75">
                        <c:v>1865.0143191740547</c:v>
                      </c:pt>
                      <c:pt idx="76">
                        <c:v>1927.9175425136377</c:v>
                      </c:pt>
                      <c:pt idx="77">
                        <c:v>1943.6461551052168</c:v>
                      </c:pt>
                      <c:pt idx="78">
                        <c:v>1965.9774168772387</c:v>
                      </c:pt>
                      <c:pt idx="79">
                        <c:v>1975.6088782445577</c:v>
                      </c:pt>
                      <c:pt idx="80">
                        <c:v>1984.4271782769747</c:v>
                      </c:pt>
                      <c:pt idx="81">
                        <c:v>1989.2566426943017</c:v>
                      </c:pt>
                      <c:pt idx="82">
                        <c:v>1992.9646148758384</c:v>
                      </c:pt>
                      <c:pt idx="83">
                        <c:v>1995.229208080975</c:v>
                      </c:pt>
                      <c:pt idx="84">
                        <c:v>1996.8398102405663</c:v>
                      </c:pt>
                      <c:pt idx="85">
                        <c:v>1997.8735206772169</c:v>
                      </c:pt>
                      <c:pt idx="86">
                        <c:v>1998.5841176211575</c:v>
                      </c:pt>
                      <c:pt idx="87">
                        <c:v>2466.7192456031707</c:v>
                      </c:pt>
                      <c:pt idx="88">
                        <c:v>2499.593202204283</c:v>
                      </c:pt>
                      <c:pt idx="89">
                        <c:v>2612.8263553774104</c:v>
                      </c:pt>
                      <c:pt idx="90">
                        <c:v>2671.1377378042439</c:v>
                      </c:pt>
                      <c:pt idx="91">
                        <c:v>2721.3900675923828</c:v>
                      </c:pt>
                      <c:pt idx="92">
                        <c:v>2756.4500156258327</c:v>
                      </c:pt>
                      <c:pt idx="93">
                        <c:v>2782.9202212885284</c:v>
                      </c:pt>
                      <c:pt idx="94">
                        <c:v>2802.3002837464169</c:v>
                      </c:pt>
                      <c:pt idx="95">
                        <c:v>2816.6575752914646</c:v>
                      </c:pt>
                      <c:pt idx="96">
                        <c:v>2827.2455987690714</c:v>
                      </c:pt>
                      <c:pt idx="97">
                        <c:v>2835.0675926523663</c:v>
                      </c:pt>
                      <c:pt idx="98">
                        <c:v>2840.8422628056801</c:v>
                      </c:pt>
                      <c:pt idx="99">
                        <c:v>2845.1065817707754</c:v>
                      </c:pt>
                      <c:pt idx="100">
                        <c:v>2182.5003231787632</c:v>
                      </c:pt>
                      <c:pt idx="101">
                        <c:v>2293.6820456305604</c:v>
                      </c:pt>
                      <c:pt idx="102">
                        <c:v>2119.3601469923524</c:v>
                      </c:pt>
                      <c:pt idx="103">
                        <c:v>2114.3638460274856</c:v>
                      </c:pt>
                      <c:pt idx="104">
                        <c:v>2060.9680902237524</c:v>
                      </c:pt>
                      <c:pt idx="105">
                        <c:v>2047.7221336574712</c:v>
                      </c:pt>
                      <c:pt idx="106">
                        <c:v>2028.7892964717694</c:v>
                      </c:pt>
                      <c:pt idx="107">
                        <c:v>2020.6502853210304</c:v>
                      </c:pt>
                      <c:pt idx="108">
                        <c:v>2013.1798517121576</c:v>
                      </c:pt>
                      <c:pt idx="109">
                        <c:v>2009.0946529729838</c:v>
                      </c:pt>
                      <c:pt idx="110">
                        <c:v>2005.9547791677039</c:v>
                      </c:pt>
                      <c:pt idx="111">
                        <c:v>2004.0384473087895</c:v>
                      </c:pt>
                      <c:pt idx="112">
                        <c:v>2002.6748921582448</c:v>
                      </c:pt>
                      <c:pt idx="113">
                        <c:v>2001.8000104674509</c:v>
                      </c:pt>
                      <c:pt idx="114">
                        <c:v>2001.1984699503125</c:v>
                      </c:pt>
                      <c:pt idx="115">
                        <c:v>2000.8036665293039</c:v>
                      </c:pt>
                      <c:pt idx="116">
                        <c:v>2000.5363476215407</c:v>
                      </c:pt>
                      <c:pt idx="117">
                        <c:v>2000.3590964355299</c:v>
                      </c:pt>
                      <c:pt idx="118">
                        <c:v>2000.239905502279</c:v>
                      </c:pt>
                      <c:pt idx="119">
                        <c:v>2000.1605081411606</c:v>
                      </c:pt>
                      <c:pt idx="120">
                        <c:v>1220.1072834417387</c:v>
                      </c:pt>
                      <c:pt idx="121">
                        <c:v>1348.4717547995308</c:v>
                      </c:pt>
                      <c:pt idx="122">
                        <c:v>1142.6959710884184</c:v>
                      </c:pt>
                      <c:pt idx="123">
                        <c:v>1135.9346400793111</c:v>
                      </c:pt>
                      <c:pt idx="124">
                        <c:v>1072.714412143974</c:v>
                      </c:pt>
                      <c:pt idx="125">
                        <c:v>1056.7775626954674</c:v>
                      </c:pt>
                      <c:pt idx="126">
                        <c:v>1034.3053874361951</c:v>
                      </c:pt>
                      <c:pt idx="127">
                        <c:v>1024.5804540446034</c:v>
                      </c:pt>
                      <c:pt idx="128">
                        <c:v>1015.6993161206713</c:v>
                      </c:pt>
                      <c:pt idx="129">
                        <c:v>1010.8279857599289</c:v>
                      </c:pt>
                      <c:pt idx="130">
                        <c:v>1007.0919517033855</c:v>
                      </c:pt>
                      <c:pt idx="131">
                        <c:v>1004.8086251027236</c:v>
                      </c:pt>
                      <c:pt idx="132">
                        <c:v>1003.1854830336149</c:v>
                      </c:pt>
                      <c:pt idx="133">
                        <c:v>1002.1433937982124</c:v>
                      </c:pt>
                      <c:pt idx="134">
                        <c:v>1009.2271915456911</c:v>
                      </c:pt>
                      <c:pt idx="135">
                        <c:v>1015.3510002795159</c:v>
                      </c:pt>
                      <c:pt idx="136">
                        <c:v>1023.7501575252006</c:v>
                      </c:pt>
                      <c:pt idx="137">
                        <c:v>1032.4111625393991</c:v>
                      </c:pt>
                      <c:pt idx="138">
                        <c:v>1041.8621390942278</c:v>
                      </c:pt>
                      <c:pt idx="139">
                        <c:v>1051.6157218013298</c:v>
                      </c:pt>
                      <c:pt idx="140">
                        <c:v>1061.7236299877286</c:v>
                      </c:pt>
                      <c:pt idx="141">
                        <c:v>1072.0515398954985</c:v>
                      </c:pt>
                      <c:pt idx="142">
                        <c:v>1082.5859287787057</c:v>
                      </c:pt>
                      <c:pt idx="143">
                        <c:v>1093.2840423153964</c:v>
                      </c:pt>
                      <c:pt idx="144">
                        <c:v>1104.1329407185842</c:v>
                      </c:pt>
                      <c:pt idx="145">
                        <c:v>1115.1174791560488</c:v>
                      </c:pt>
                      <c:pt idx="146">
                        <c:v>1126.2309773282809</c:v>
                      </c:pt>
                      <c:pt idx="147">
                        <c:v>1137.467960954395</c:v>
                      </c:pt>
                      <c:pt idx="148">
                        <c:v>1148.8257658257633</c:v>
                      </c:pt>
                      <c:pt idx="149">
                        <c:v>1160.3027131974713</c:v>
                      </c:pt>
                      <c:pt idx="150">
                        <c:v>1171.8981896449527</c:v>
                      </c:pt>
                      <c:pt idx="151">
                        <c:v>1183.6121173048489</c:v>
                      </c:pt>
                      <c:pt idx="152">
                        <c:v>1195.4448613405075</c:v>
                      </c:pt>
                      <c:pt idx="153">
                        <c:v>1207.3970507127208</c:v>
                      </c:pt>
                      <c:pt idx="154">
                        <c:v>1219.4695110455689</c:v>
                      </c:pt>
                      <c:pt idx="155">
                        <c:v>1222.0505390106157</c:v>
                      </c:pt>
                      <c:pt idx="156">
                        <c:v>1226.2401032627802</c:v>
                      </c:pt>
                      <c:pt idx="157">
                        <c:v>1227.9361157877706</c:v>
                      </c:pt>
                      <c:pt idx="158">
                        <c:v>1229.5661078189178</c:v>
                      </c:pt>
                      <c:pt idx="159">
                        <c:v>1230.4335098232675</c:v>
                      </c:pt>
                      <c:pt idx="160">
                        <c:v>1231.1133358735685</c:v>
                      </c:pt>
                      <c:pt idx="161">
                        <c:v>1231.5231182059395</c:v>
                      </c:pt>
                      <c:pt idx="162">
                        <c:v>1231.8172181341513</c:v>
                      </c:pt>
                      <c:pt idx="163">
                        <c:v>1232.0048548180696</c:v>
                      </c:pt>
                      <c:pt idx="164">
                        <c:v>1232.1343648669947</c:v>
                      </c:pt>
                      <c:pt idx="165">
                        <c:v>1232.219148082934</c:v>
                      </c:pt>
                      <c:pt idx="166">
                        <c:v>1232.2766534051182</c:v>
                      </c:pt>
                      <c:pt idx="167">
                        <c:v>1232.3147395407802</c:v>
                      </c:pt>
                      <c:pt idx="168">
                        <c:v>661.07465661627339</c:v>
                      </c:pt>
                      <c:pt idx="169">
                        <c:v>755.13084631781419</c:v>
                      </c:pt>
                      <c:pt idx="170">
                        <c:v>604.45118317480126</c:v>
                      </c:pt>
                      <c:pt idx="171">
                        <c:v>599.51851419380046</c:v>
                      </c:pt>
                      <c:pt idx="172">
                        <c:v>553.2294280750765</c:v>
                      </c:pt>
                      <c:pt idx="173">
                        <c:v>541.56602843465691</c:v>
                      </c:pt>
                      <c:pt idx="174">
                        <c:v>525.11335467814752</c:v>
                      </c:pt>
                      <c:pt idx="175">
                        <c:v>517.99474655958954</c:v>
                      </c:pt>
                      <c:pt idx="176">
                        <c:v>511.4928506465539</c:v>
                      </c:pt>
                      <c:pt idx="177">
                        <c:v>507.92685111011866</c:v>
                      </c:pt>
                      <c:pt idx="178">
                        <c:v>505.19176243819231</c:v>
                      </c:pt>
                      <c:pt idx="179">
                        <c:v>503.52024306943804</c:v>
                      </c:pt>
                      <c:pt idx="180">
                        <c:v>502.33198220673398</c:v>
                      </c:pt>
                      <c:pt idx="181">
                        <c:v>501.56910900631289</c:v>
                      </c:pt>
                      <c:pt idx="182">
                        <c:v>501.04479864340908</c:v>
                      </c:pt>
                      <c:pt idx="183">
                        <c:v>500.70058840344387</c:v>
                      </c:pt>
                      <c:pt idx="184">
                        <c:v>500.46756904178045</c:v>
                      </c:pt>
                      <c:pt idx="185">
                        <c:v>500.31304171022475</c:v>
                      </c:pt>
                      <c:pt idx="186">
                        <c:v>500.20913988878362</c:v>
                      </c:pt>
                      <c:pt idx="187">
                        <c:v>500.1399232885999</c:v>
                      </c:pt>
                      <c:pt idx="188">
                        <c:v>500.09352509012706</c:v>
                      </c:pt>
                      <c:pt idx="189">
                        <c:v>500.06255250640794</c:v>
                      </c:pt>
                      <c:pt idx="190">
                        <c:v>500.04181907844787</c:v>
                      </c:pt>
                      <c:pt idx="191">
                        <c:v>500.02796594918095</c:v>
                      </c:pt>
                      <c:pt idx="192">
                        <c:v>500.01869823235415</c:v>
                      </c:pt>
                      <c:pt idx="193">
                        <c:v>500.01250339587222</c:v>
                      </c:pt>
                      <c:pt idx="194">
                        <c:v>500.00836021679811</c:v>
                      </c:pt>
                      <c:pt idx="195">
                        <c:v>500.0055902664572</c:v>
                      </c:pt>
                      <c:pt idx="196">
                        <c:v>500.00373792366008</c:v>
                      </c:pt>
                      <c:pt idx="197">
                        <c:v>500.00249942314235</c:v>
                      </c:pt>
                      <c:pt idx="198">
                        <c:v>500.00167125018936</c:v>
                      </c:pt>
                      <c:pt idx="199">
                        <c:v>500.00111750198437</c:v>
                      </c:pt>
                      <c:pt idx="200">
                        <c:v>500.00074722549328</c:v>
                      </c:pt>
                      <c:pt idx="201">
                        <c:v>500.00049964020377</c:v>
                      </c:pt>
                      <c:pt idx="202">
                        <c:v>500.00033408849282</c:v>
                      </c:pt>
                      <c:pt idx="203">
                        <c:v>500.00022339152963</c:v>
                      </c:pt>
                      <c:pt idx="204">
                        <c:v>500.00014937268435</c:v>
                      </c:pt>
                      <c:pt idx="205">
                        <c:v>500.00009987944952</c:v>
                      </c:pt>
                      <c:pt idx="206">
                        <c:v>500.0000667852841</c:v>
                      </c:pt>
                      <c:pt idx="207">
                        <c:v>500.00004465659731</c:v>
                      </c:pt>
                      <c:pt idx="208">
                        <c:v>500.00002986003665</c:v>
                      </c:pt>
                      <c:pt idx="209">
                        <c:v>500.00001996618727</c:v>
                      </c:pt>
                      <c:pt idx="210">
                        <c:v>500.00001335057226</c:v>
                      </c:pt>
                      <c:pt idx="211">
                        <c:v>500.00000892698199</c:v>
                      </c:pt>
                      <c:pt idx="212">
                        <c:v>500.00000596910775</c:v>
                      </c:pt>
                      <c:pt idx="213">
                        <c:v>500.00000399129823</c:v>
                      </c:pt>
                      <c:pt idx="214">
                        <c:v>500.00000266881801</c:v>
                      </c:pt>
                      <c:pt idx="215">
                        <c:v>500.00000178452933</c:v>
                      </c:pt>
                      <c:pt idx="216">
                        <c:v>500.00000119324187</c:v>
                      </c:pt>
                      <c:pt idx="217">
                        <c:v>500.00000079787208</c:v>
                      </c:pt>
                      <c:pt idx="218">
                        <c:v>500.00000053350436</c:v>
                      </c:pt>
                      <c:pt idx="219">
                        <c:v>500.00000035673258</c:v>
                      </c:pt>
                      <c:pt idx="220">
                        <c:v>500.00000023853249</c:v>
                      </c:pt>
                      <c:pt idx="221">
                        <c:v>500.00000015949684</c:v>
                      </c:pt>
                      <c:pt idx="222">
                        <c:v>500.000000106649</c:v>
                      </c:pt>
                      <c:pt idx="223">
                        <c:v>500.00000007131189</c:v>
                      </c:pt>
                      <c:pt idx="224">
                        <c:v>500.00000004768327</c:v>
                      </c:pt>
                      <c:pt idx="225">
                        <c:v>500.00000003188399</c:v>
                      </c:pt>
                      <c:pt idx="226">
                        <c:v>500.00000002131941</c:v>
                      </c:pt>
                      <c:pt idx="227">
                        <c:v>500.00000001425542</c:v>
                      </c:pt>
                      <c:pt idx="228">
                        <c:v>500.00000000953202</c:v>
                      </c:pt>
                      <c:pt idx="229">
                        <c:v>500.00000000637374</c:v>
                      </c:pt>
                      <c:pt idx="230">
                        <c:v>500.00000000426184</c:v>
                      </c:pt>
                      <c:pt idx="231">
                        <c:v>500.00000000284967</c:v>
                      </c:pt>
                      <c:pt idx="232">
                        <c:v>500.00000000190551</c:v>
                      </c:pt>
                      <c:pt idx="233">
                        <c:v>500.00000000127397</c:v>
                      </c:pt>
                      <c:pt idx="234">
                        <c:v>500.00000000085197</c:v>
                      </c:pt>
                      <c:pt idx="235">
                        <c:v>500.00000000056963</c:v>
                      </c:pt>
                      <c:pt idx="236">
                        <c:v>500.00000000038096</c:v>
                      </c:pt>
                      <c:pt idx="237">
                        <c:v>500.00000000025477</c:v>
                      </c:pt>
                      <c:pt idx="238">
                        <c:v>500.0000000001703</c:v>
                      </c:pt>
                      <c:pt idx="239">
                        <c:v>500.00000000011397</c:v>
                      </c:pt>
                      <c:pt idx="240">
                        <c:v>500.00000000007617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54-4926-858E-6FDFDFE82B4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Feuil2!$O$3</c15:sqref>
                        </c15:formulaRef>
                      </c:ext>
                    </c:extLst>
                    <c:strCache>
                      <c:ptCount val="1"/>
                      <c:pt idx="0">
                        <c:v>erreur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Feuil2!$O$4:$O$244</c15:sqref>
                        </c15:formulaRef>
                      </c:ext>
                    </c:extLst>
                    <c:numCache>
                      <c:formatCode>0%</c:formatCode>
                      <c:ptCount val="241"/>
                      <c:pt idx="1">
                        <c:v>-0.22</c:v>
                      </c:pt>
                      <c:pt idx="2">
                        <c:v>-0.34839999999999999</c:v>
                      </c:pt>
                      <c:pt idx="3">
                        <c:v>-0.1426479999999998</c:v>
                      </c:pt>
                      <c:pt idx="4">
                        <c:v>-0.13590256000000023</c:v>
                      </c:pt>
                      <c:pt idx="5">
                        <c:v>-7.269296319999978E-2</c:v>
                      </c:pt>
                      <c:pt idx="6">
                        <c:v>-0.15108689791360008</c:v>
                      </c:pt>
                      <c:pt idx="7">
                        <c:v>-6.4650995642252837E-2</c:v>
                      </c:pt>
                      <c:pt idx="8">
                        <c:v>-6.0059459138063404E-2</c:v>
                      </c:pt>
                      <c:pt idx="9">
                        <c:v>-3.5353487646551003E-2</c:v>
                      </c:pt>
                      <c:pt idx="10">
                        <c:v>-2.675139328594946E-2</c:v>
                      </c:pt>
                      <c:pt idx="11">
                        <c:v>-1.7517356863781742E-2</c:v>
                      </c:pt>
                      <c:pt idx="12">
                        <c:v>-1.2443048532613261E-2</c:v>
                      </c:pt>
                      <c:pt idx="13">
                        <c:v>-8.4377148159395579E-3</c:v>
                      </c:pt>
                      <c:pt idx="14">
                        <c:v>0.10458437542338266</c:v>
                      </c:pt>
                      <c:pt idx="15">
                        <c:v>2.0477248148362038E-2</c:v>
                      </c:pt>
                      <c:pt idx="16">
                        <c:v>3.5880307219654697E-2</c:v>
                      </c:pt>
                      <c:pt idx="17">
                        <c:v>1.403684203283251E-2</c:v>
                      </c:pt>
                      <c:pt idx="18">
                        <c:v>1.385219741311971E-2</c:v>
                      </c:pt>
                      <c:pt idx="19">
                        <c:v>7.2585360407359757E-3</c:v>
                      </c:pt>
                      <c:pt idx="20">
                        <c:v>-0.10712373142355103</c:v>
                      </c:pt>
                      <c:pt idx="21">
                        <c:v>-0.1724784405070709</c:v>
                      </c:pt>
                      <c:pt idx="22">
                        <c:v>-7.0082376338620855E-2</c:v>
                      </c:pt>
                      <c:pt idx="23">
                        <c:v>-6.7161654946617771E-2</c:v>
                      </c:pt>
                      <c:pt idx="24">
                        <c:v>-3.580027698984236E-2</c:v>
                      </c:pt>
                      <c:pt idx="25">
                        <c:v>-2.8024557421750616E-2</c:v>
                      </c:pt>
                      <c:pt idx="26">
                        <c:v>-1.6905485729737733E-2</c:v>
                      </c:pt>
                      <c:pt idx="27">
                        <c:v>-1.2126574087067524E-2</c:v>
                      </c:pt>
                      <c:pt idx="28">
                        <c:v>-7.7394920180761349E-3</c:v>
                      </c:pt>
                      <c:pt idx="29">
                        <c:v>-5.3406604700971909E-3</c:v>
                      </c:pt>
                      <c:pt idx="30">
                        <c:v>-3.4967929088440997E-3</c:v>
                      </c:pt>
                      <c:pt idx="31">
                        <c:v>-2.3714925809750868E-3</c:v>
                      </c:pt>
                      <c:pt idx="32">
                        <c:v>-1.5707662404677194E-3</c:v>
                      </c:pt>
                      <c:pt idx="33">
                        <c:v>0.21788596730560902</c:v>
                      </c:pt>
                      <c:pt idx="34">
                        <c:v>0.34699245306295323</c:v>
                      </c:pt>
                      <c:pt idx="35">
                        <c:v>0.14170412986553244</c:v>
                      </c:pt>
                      <c:pt idx="36">
                        <c:v>0.13527264448930326</c:v>
                      </c:pt>
                      <c:pt idx="37">
                        <c:v>7.2271220747306422E-2</c:v>
                      </c:pt>
                      <c:pt idx="38">
                        <c:v>5.6481461911198495E-2</c:v>
                      </c:pt>
                      <c:pt idx="39">
                        <c:v>3.4107287844655505E-2</c:v>
                      </c:pt>
                      <c:pt idx="40">
                        <c:v>-0.28288637067057132</c:v>
                      </c:pt>
                      <c:pt idx="41">
                        <c:v>-0.12126788183706151</c:v>
                      </c:pt>
                      <c:pt idx="42">
                        <c:v>-0.11446175619484597</c:v>
                      </c:pt>
                      <c:pt idx="43">
                        <c:v>-7.7431892498242977E-2</c:v>
                      </c:pt>
                      <c:pt idx="44">
                        <c:v>-5.9191047995120129E-2</c:v>
                      </c:pt>
                      <c:pt idx="45">
                        <c:v>-4.3133433214415387E-2</c:v>
                      </c:pt>
                      <c:pt idx="46">
                        <c:v>-3.2012698758319857E-2</c:v>
                      </c:pt>
                      <c:pt idx="47">
                        <c:v>-2.3591786211304339E-2</c:v>
                      </c:pt>
                      <c:pt idx="48">
                        <c:v>-1.7433337679179317E-2</c:v>
                      </c:pt>
                      <c:pt idx="49">
                        <c:v>-1.2869010410721443E-2</c:v>
                      </c:pt>
                      <c:pt idx="50">
                        <c:v>-9.5035316390950589E-3</c:v>
                      </c:pt>
                      <c:pt idx="51">
                        <c:v>-7.0170955504007676E-3</c:v>
                      </c:pt>
                      <c:pt idx="52">
                        <c:v>-5.1815030240917395E-3</c:v>
                      </c:pt>
                      <c:pt idx="53">
                        <c:v>-3.8259924385221212E-3</c:v>
                      </c:pt>
                      <c:pt idx="54">
                        <c:v>-2.8251162021481376E-3</c:v>
                      </c:pt>
                      <c:pt idx="55">
                        <c:v>-2.0860611678648411E-3</c:v>
                      </c:pt>
                      <c:pt idx="56">
                        <c:v>-1.5403461726617707E-3</c:v>
                      </c:pt>
                      <c:pt idx="57">
                        <c:v>-1.1373900076399651E-3</c:v>
                      </c:pt>
                      <c:pt idx="58">
                        <c:v>-8.3984775972749046E-4</c:v>
                      </c:pt>
                      <c:pt idx="59">
                        <c:v>-6.2014278452079453E-4</c:v>
                      </c:pt>
                      <c:pt idx="60">
                        <c:v>-4.5791285371512912E-4</c:v>
                      </c:pt>
                      <c:pt idx="61">
                        <c:v>0.42808839654237729</c:v>
                      </c:pt>
                      <c:pt idx="62">
                        <c:v>9.4042073383208621E-2</c:v>
                      </c:pt>
                      <c:pt idx="63">
                        <c:v>0.14911577510701887</c:v>
                      </c:pt>
                      <c:pt idx="64">
                        <c:v>6.1018092538506832E-2</c:v>
                      </c:pt>
                      <c:pt idx="65">
                        <c:v>5.8158712890577363E-2</c:v>
                      </c:pt>
                      <c:pt idx="66">
                        <c:v>3.1100344597478624E-2</c:v>
                      </c:pt>
                      <c:pt idx="67">
                        <c:v>2.4289689678618744E-2</c:v>
                      </c:pt>
                      <c:pt idx="68">
                        <c:v>1.467383510853972E-2</c:v>
                      </c:pt>
                      <c:pt idx="69">
                        <c:v>1.051515062746455E-2</c:v>
                      </c:pt>
                      <c:pt idx="70">
                        <c:v>6.715483670604044E-3</c:v>
                      </c:pt>
                      <c:pt idx="71">
                        <c:v>4.6319515957721933E-3</c:v>
                      </c:pt>
                      <c:pt idx="72">
                        <c:v>-0.10848316277387438</c:v>
                      </c:pt>
                      <c:pt idx="73">
                        <c:v>-0.17317150307088661</c:v>
                      </c:pt>
                      <c:pt idx="74">
                        <c:v>-7.0642679507757516E-2</c:v>
                      </c:pt>
                      <c:pt idx="75">
                        <c:v>-6.7492840412972668E-2</c:v>
                      </c:pt>
                      <c:pt idx="76">
                        <c:v>-3.6041228743181136E-2</c:v>
                      </c:pt>
                      <c:pt idx="77">
                        <c:v>-2.8176922447391575E-2</c:v>
                      </c:pt>
                      <c:pt idx="78">
                        <c:v>-1.7011291561380631E-2</c:v>
                      </c:pt>
                      <c:pt idx="79">
                        <c:v>-1.2195560877721164E-2</c:v>
                      </c:pt>
                      <c:pt idx="80">
                        <c:v>-7.78641086151265E-3</c:v>
                      </c:pt>
                      <c:pt idx="81">
                        <c:v>-5.3716786528491415E-3</c:v>
                      </c:pt>
                      <c:pt idx="82">
                        <c:v>-3.5176925620808105E-3</c:v>
                      </c:pt>
                      <c:pt idx="83">
                        <c:v>-2.3853959595124936E-3</c:v>
                      </c:pt>
                      <c:pt idx="84">
                        <c:v>-1.580094879716853E-3</c:v>
                      </c:pt>
                      <c:pt idx="85">
                        <c:v>-1.0632396613915488E-3</c:v>
                      </c:pt>
                      <c:pt idx="86">
                        <c:v>-0.30049555883259493</c:v>
                      </c:pt>
                      <c:pt idx="87">
                        <c:v>-0.13664826403889027</c:v>
                      </c:pt>
                      <c:pt idx="88">
                        <c:v>-0.12514237922850099</c:v>
                      </c:pt>
                      <c:pt idx="89">
                        <c:v>-8.5510775617906459E-2</c:v>
                      </c:pt>
                      <c:pt idx="90">
                        <c:v>-6.5101791768514661E-2</c:v>
                      </c:pt>
                      <c:pt idx="91">
                        <c:v>-4.7513476342666082E-2</c:v>
                      </c:pt>
                      <c:pt idx="92">
                        <c:v>-3.5242494530958651E-2</c:v>
                      </c:pt>
                      <c:pt idx="93">
                        <c:v>-2.5977922549015146E-2</c:v>
                      </c:pt>
                      <c:pt idx="94">
                        <c:v>-1.9194900688754159E-2</c:v>
                      </c:pt>
                      <c:pt idx="95">
                        <c:v>-1.4169848647987465E-2</c:v>
                      </c:pt>
                      <c:pt idx="96">
                        <c:v>-1.0464040430825093E-2</c:v>
                      </c:pt>
                      <c:pt idx="97">
                        <c:v>-7.7263425716718077E-3</c:v>
                      </c:pt>
                      <c:pt idx="98">
                        <c:v>-5.7052080180120587E-3</c:v>
                      </c:pt>
                      <c:pt idx="99">
                        <c:v>0.42255329088538768</c:v>
                      </c:pt>
                      <c:pt idx="100">
                        <c:v>9.1250161589381609E-2</c:v>
                      </c:pt>
                      <c:pt idx="101">
                        <c:v>0.14684102281528022</c:v>
                      </c:pt>
                      <c:pt idx="102">
                        <c:v>5.9680073496176191E-2</c:v>
                      </c:pt>
                      <c:pt idx="103">
                        <c:v>5.7181923013742787E-2</c:v>
                      </c:pt>
                      <c:pt idx="104">
                        <c:v>3.0484045111876183E-2</c:v>
                      </c:pt>
                      <c:pt idx="105">
                        <c:v>2.3861066828735601E-2</c:v>
                      </c:pt>
                      <c:pt idx="106">
                        <c:v>1.4394648235884688E-2</c:v>
                      </c:pt>
                      <c:pt idx="107">
                        <c:v>1.0325142660515213E-2</c:v>
                      </c:pt>
                      <c:pt idx="108">
                        <c:v>6.5899258560788215E-3</c:v>
                      </c:pt>
                      <c:pt idx="109">
                        <c:v>4.5473264864918971E-3</c:v>
                      </c:pt>
                      <c:pt idx="110">
                        <c:v>2.9773895838519594E-3</c:v>
                      </c:pt>
                      <c:pt idx="111">
                        <c:v>2.0192236543947503E-3</c:v>
                      </c:pt>
                      <c:pt idx="112">
                        <c:v>1.3374460791224011E-3</c:v>
                      </c:pt>
                      <c:pt idx="113">
                        <c:v>9.0000523372543739E-4</c:v>
                      </c:pt>
                      <c:pt idx="114">
                        <c:v>5.9923497515626425E-4</c:v>
                      </c:pt>
                      <c:pt idx="115">
                        <c:v>4.0183326465194114E-4</c:v>
                      </c:pt>
                      <c:pt idx="116">
                        <c:v>2.6817381077034953E-4</c:v>
                      </c:pt>
                      <c:pt idx="117">
                        <c:v>1.795482177649319E-4</c:v>
                      </c:pt>
                      <c:pt idx="118">
                        <c:v>1.1995275113952175E-4</c:v>
                      </c:pt>
                      <c:pt idx="119">
                        <c:v>8.0254070580281224E-5</c:v>
                      </c:pt>
                      <c:pt idx="120">
                        <c:v>0.22010728344173866</c:v>
                      </c:pt>
                      <c:pt idx="121">
                        <c:v>0.3484717547995308</c:v>
                      </c:pt>
                      <c:pt idx="122">
                        <c:v>0.14269597108841844</c:v>
                      </c:pt>
                      <c:pt idx="123">
                        <c:v>0.13593464007931105</c:v>
                      </c:pt>
                      <c:pt idx="124">
                        <c:v>7.2714412143973964E-2</c:v>
                      </c:pt>
                      <c:pt idx="125">
                        <c:v>5.6777562695467396E-2</c:v>
                      </c:pt>
                      <c:pt idx="126">
                        <c:v>3.4305387436195135E-2</c:v>
                      </c:pt>
                      <c:pt idx="127">
                        <c:v>2.4580454044603357E-2</c:v>
                      </c:pt>
                      <c:pt idx="128">
                        <c:v>1.5699316120671256E-2</c:v>
                      </c:pt>
                      <c:pt idx="129">
                        <c:v>1.0827985759928879E-2</c:v>
                      </c:pt>
                      <c:pt idx="130">
                        <c:v>7.0919517033854618E-3</c:v>
                      </c:pt>
                      <c:pt idx="131">
                        <c:v>4.8086251027235679E-3</c:v>
                      </c:pt>
                      <c:pt idx="132">
                        <c:v>3.1854830336149006E-3</c:v>
                      </c:pt>
                      <c:pt idx="133">
                        <c:v>2.1433937982124006E-3</c:v>
                      </c:pt>
                      <c:pt idx="134">
                        <c:v>-7.6515688545437163E-4</c:v>
                      </c:pt>
                      <c:pt idx="135">
                        <c:v>-4.6554256646251417E-3</c:v>
                      </c:pt>
                      <c:pt idx="136">
                        <c:v>-6.3581831666661599E-3</c:v>
                      </c:pt>
                      <c:pt idx="137">
                        <c:v>-7.8731653749834069E-3</c:v>
                      </c:pt>
                      <c:pt idx="138">
                        <c:v>-8.7039234352723257E-3</c:v>
                      </c:pt>
                      <c:pt idx="139">
                        <c:v>-9.3304199586437472E-3</c:v>
                      </c:pt>
                      <c:pt idx="140">
                        <c:v>-9.7112012012472108E-3</c:v>
                      </c:pt>
                      <c:pt idx="141">
                        <c:v>-9.9783892701797022E-3</c:v>
                      </c:pt>
                      <c:pt idx="142">
                        <c:v>-1.0148572155875066E-2</c:v>
                      </c:pt>
                      <c:pt idx="143">
                        <c:v>-1.0264218717860096E-2</c:v>
                      </c:pt>
                      <c:pt idx="144">
                        <c:v>-1.0339457941252028E-2</c:v>
                      </c:pt>
                      <c:pt idx="145">
                        <c:v>-1.0389857043333268E-2</c:v>
                      </c:pt>
                      <c:pt idx="146">
                        <c:v>-1.0422962079604222E-2</c:v>
                      </c:pt>
                      <c:pt idx="147">
                        <c:v>-1.0444994889802958E-2</c:v>
                      </c:pt>
                      <c:pt idx="148">
                        <c:v>-1.0459529936668415E-2</c:v>
                      </c:pt>
                      <c:pt idx="149">
                        <c:v>-1.0469175589519554E-2</c:v>
                      </c:pt>
                      <c:pt idx="150">
                        <c:v>-1.0475551217519643E-2</c:v>
                      </c:pt>
                      <c:pt idx="151">
                        <c:v>-1.047977664678818E-2</c:v>
                      </c:pt>
                      <c:pt idx="152">
                        <c:v>-1.0482572038204376E-2</c:v>
                      </c:pt>
                      <c:pt idx="153">
                        <c:v>-1.0484423586830278E-2</c:v>
                      </c:pt>
                      <c:pt idx="154">
                        <c:v>-1.0485648987800262E-2</c:v>
                      </c:pt>
                      <c:pt idx="155">
                        <c:v>-8.3913250308299252E-3</c:v>
                      </c:pt>
                      <c:pt idx="156">
                        <c:v>-4.9917862031227953E-3</c:v>
                      </c:pt>
                      <c:pt idx="157">
                        <c:v>-3.6155904739359336E-3</c:v>
                      </c:pt>
                      <c:pt idx="158">
                        <c:v>-2.2929657652027697E-3</c:v>
                      </c:pt>
                      <c:pt idx="159">
                        <c:v>-1.5891296105252271E-3</c:v>
                      </c:pt>
                      <c:pt idx="160">
                        <c:v>-1.0374982438762738E-3</c:v>
                      </c:pt>
                      <c:pt idx="161">
                        <c:v>-7.0498849681042215E-4</c:v>
                      </c:pt>
                      <c:pt idx="162">
                        <c:v>-4.6634694246130786E-4</c:v>
                      </c:pt>
                      <c:pt idx="163">
                        <c:v>-3.1409287638440773E-4</c:v>
                      </c:pt>
                      <c:pt idx="164">
                        <c:v>-2.0900451554313181E-4</c:v>
                      </c:pt>
                      <c:pt idx="165">
                        <c:v>-1.4020885633475228E-4</c:v>
                      </c:pt>
                      <c:pt idx="166">
                        <c:v>-9.3547303056533377E-5</c:v>
                      </c:pt>
                      <c:pt idx="167">
                        <c:v>-6.2643063573003242E-5</c:v>
                      </c:pt>
                      <c:pt idx="168">
                        <c:v>0.32214931323254675</c:v>
                      </c:pt>
                      <c:pt idx="169">
                        <c:v>0.51026169263562837</c:v>
                      </c:pt>
                      <c:pt idx="170">
                        <c:v>0.20890236634960252</c:v>
                      </c:pt>
                      <c:pt idx="171">
                        <c:v>0.1990370283876009</c:v>
                      </c:pt>
                      <c:pt idx="172">
                        <c:v>0.10645885615015299</c:v>
                      </c:pt>
                      <c:pt idx="173">
                        <c:v>8.3132056869313825E-2</c:v>
                      </c:pt>
                      <c:pt idx="174">
                        <c:v>5.022670935629503E-2</c:v>
                      </c:pt>
                      <c:pt idx="175">
                        <c:v>3.5989493119179088E-2</c:v>
                      </c:pt>
                      <c:pt idx="176">
                        <c:v>2.298570129310781E-2</c:v>
                      </c:pt>
                      <c:pt idx="177">
                        <c:v>1.5853702220237322E-2</c:v>
                      </c:pt>
                      <c:pt idx="178">
                        <c:v>1.0383524876384626E-2</c:v>
                      </c:pt>
                      <c:pt idx="179">
                        <c:v>7.0404861388760768E-3</c:v>
                      </c:pt>
                      <c:pt idx="180">
                        <c:v>4.6639644134679661E-3</c:v>
                      </c:pt>
                      <c:pt idx="181">
                        <c:v>3.138218012625771E-3</c:v>
                      </c:pt>
                      <c:pt idx="182">
                        <c:v>2.0895972868181616E-3</c:v>
                      </c:pt>
                      <c:pt idx="183">
                        <c:v>1.4011768068877472E-3</c:v>
                      </c:pt>
                      <c:pt idx="184">
                        <c:v>9.3513808356090068E-4</c:v>
                      </c:pt>
                      <c:pt idx="185">
                        <c:v>6.2608342044950403E-4</c:v>
                      </c:pt>
                      <c:pt idx="186">
                        <c:v>4.1827977756724976E-4</c:v>
                      </c:pt>
                      <c:pt idx="187">
                        <c:v>2.798465771998053E-4</c:v>
                      </c:pt>
                      <c:pt idx="188">
                        <c:v>1.8705018025411845E-4</c:v>
                      </c:pt>
                      <c:pt idx="189">
                        <c:v>1.2510501281587949E-4</c:v>
                      </c:pt>
                      <c:pt idx="190">
                        <c:v>8.3638156895744946E-5</c:v>
                      </c:pt>
                      <c:pt idx="191">
                        <c:v>5.5931898361905039E-5</c:v>
                      </c:pt>
                      <c:pt idx="192">
                        <c:v>3.7396464708308488E-5</c:v>
                      </c:pt>
                      <c:pt idx="193">
                        <c:v>2.5006791744431211E-5</c:v>
                      </c:pt>
                      <c:pt idx="194">
                        <c:v>1.6720433596219665E-5</c:v>
                      </c:pt>
                      <c:pt idx="195">
                        <c:v>1.1180532914409014E-5</c:v>
                      </c:pt>
                      <c:pt idx="196">
                        <c:v>7.475847320165485E-6</c:v>
                      </c:pt>
                      <c:pt idx="197">
                        <c:v>4.9988462847068152E-6</c:v>
                      </c:pt>
                      <c:pt idx="198">
                        <c:v>3.3425003787215248E-6</c:v>
                      </c:pt>
                      <c:pt idx="199">
                        <c:v>2.2350039687353273E-6</c:v>
                      </c:pt>
                      <c:pt idx="200">
                        <c:v>1.4944509865699728E-6</c:v>
                      </c:pt>
                      <c:pt idx="201">
                        <c:v>9.9928040754093671E-7</c:v>
                      </c:pt>
                      <c:pt idx="202">
                        <c:v>6.6817698564136664E-7</c:v>
                      </c:pt>
                      <c:pt idx="203">
                        <c:v>4.4678305926026952E-7</c:v>
                      </c:pt>
                      <c:pt idx="204">
                        <c:v>2.9874536869556321E-7</c:v>
                      </c:pt>
                      <c:pt idx="205">
                        <c:v>1.9975889904344513E-7</c:v>
                      </c:pt>
                      <c:pt idx="206">
                        <c:v>1.3357056820950674E-7</c:v>
                      </c:pt>
                      <c:pt idx="207">
                        <c:v>8.9313194621354335E-8</c:v>
                      </c:pt>
                      <c:pt idx="208">
                        <c:v>5.972007329546613E-8</c:v>
                      </c:pt>
                      <c:pt idx="209">
                        <c:v>3.9932374534146219E-8</c:v>
                      </c:pt>
                      <c:pt idx="210">
                        <c:v>2.6701144520302477E-8</c:v>
                      </c:pt>
                      <c:pt idx="211">
                        <c:v>1.7853963981906417E-8</c:v>
                      </c:pt>
                      <c:pt idx="212">
                        <c:v>1.1938215493501047E-8</c:v>
                      </c:pt>
                      <c:pt idx="213">
                        <c:v>7.9825964576230027E-9</c:v>
                      </c:pt>
                      <c:pt idx="214">
                        <c:v>5.3376360256152112E-9</c:v>
                      </c:pt>
                      <c:pt idx="215">
                        <c:v>3.5690586628334132E-9</c:v>
                      </c:pt>
                      <c:pt idx="216">
                        <c:v>2.386483743066492E-9</c:v>
                      </c:pt>
                      <c:pt idx="217">
                        <c:v>1.5957441519276472E-9</c:v>
                      </c:pt>
                      <c:pt idx="218">
                        <c:v>1.067008724930929E-9</c:v>
                      </c:pt>
                      <c:pt idx="219">
                        <c:v>7.1346516961057206E-10</c:v>
                      </c:pt>
                      <c:pt idx="220">
                        <c:v>4.7706498662591912E-10</c:v>
                      </c:pt>
                      <c:pt idx="221">
                        <c:v>3.1899367058940699E-10</c:v>
                      </c:pt>
                      <c:pt idx="222">
                        <c:v>2.1329799437808107E-10</c:v>
                      </c:pt>
                      <c:pt idx="223">
                        <c:v>1.4262377590057439E-10</c:v>
                      </c:pt>
                      <c:pt idx="224">
                        <c:v>9.5366544883290766E-11</c:v>
                      </c:pt>
                      <c:pt idx="225">
                        <c:v>6.3767970459593925E-11</c:v>
                      </c:pt>
                      <c:pt idx="226">
                        <c:v>4.2638816921680701E-11</c:v>
                      </c:pt>
                      <c:pt idx="227">
                        <c:v>2.8510839911177753E-11</c:v>
                      </c:pt>
                      <c:pt idx="228">
                        <c:v>1.906403213070007E-11</c:v>
                      </c:pt>
                      <c:pt idx="229">
                        <c:v>1.2747477740049362E-11</c:v>
                      </c:pt>
                      <c:pt idx="230">
                        <c:v>8.5236706581781612E-12</c:v>
                      </c:pt>
                      <c:pt idx="231">
                        <c:v>5.6993485486600546E-12</c:v>
                      </c:pt>
                      <c:pt idx="232">
                        <c:v>3.8110101741040124E-12</c:v>
                      </c:pt>
                      <c:pt idx="233">
                        <c:v>2.5479494070168583E-12</c:v>
                      </c:pt>
                      <c:pt idx="234">
                        <c:v>1.703938323771581E-12</c:v>
                      </c:pt>
                      <c:pt idx="235">
                        <c:v>1.1392558008083143E-12</c:v>
                      </c:pt>
                      <c:pt idx="236">
                        <c:v>7.6192918641027063E-13</c:v>
                      </c:pt>
                      <c:pt idx="237">
                        <c:v>5.0954440666828307E-13</c:v>
                      </c:pt>
                      <c:pt idx="238">
                        <c:v>3.4060576581396162E-13</c:v>
                      </c:pt>
                      <c:pt idx="239">
                        <c:v>2.2794210963184013E-13</c:v>
                      </c:pt>
                      <c:pt idx="240">
                        <c:v>1.5234036254696549E-13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54-4926-858E-6FDFDFE82B4A}"/>
                  </c:ext>
                </c:extLst>
              </c15:ser>
            </c15:filteredLineSeries>
          </c:ext>
        </c:extLst>
      </c:lineChart>
      <c:catAx>
        <c:axId val="88564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619295"/>
        <c:crosses val="autoZero"/>
        <c:auto val="1"/>
        <c:lblAlgn val="ctr"/>
        <c:lblOffset val="100"/>
        <c:noMultiLvlLbl val="0"/>
      </c:catAx>
      <c:valAx>
        <c:axId val="885619295"/>
        <c:scaling>
          <c:orientation val="minMax"/>
          <c:max val="30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6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consigne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Feuil1!$A$4:$A$101</c:f>
              <c:numCache>
                <c:formatCode>General</c:formatCode>
                <c:ptCount val="98"/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C-4E03-8F15-3A3345F9C9E9}"/>
            </c:ext>
          </c:extLst>
        </c:ser>
        <c:ser>
          <c:idx val="1"/>
          <c:order val="1"/>
          <c:tx>
            <c:strRef>
              <c:f>Feuil1!$I$3</c:f>
              <c:strCache>
                <c:ptCount val="1"/>
                <c:pt idx="0">
                  <c:v>PID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Feuil1!$I$4:$I$101</c:f>
              <c:numCache>
                <c:formatCode>0.0</c:formatCode>
                <c:ptCount val="98"/>
                <c:pt idx="1">
                  <c:v>0</c:v>
                </c:pt>
                <c:pt idx="2">
                  <c:v>612</c:v>
                </c:pt>
                <c:pt idx="3">
                  <c:v>859.12800000000004</c:v>
                </c:pt>
                <c:pt idx="4">
                  <c:v>958.824432</c:v>
                </c:pt>
                <c:pt idx="5">
                  <c:v>998.95005820799997</c:v>
                </c:pt>
                <c:pt idx="6">
                  <c:v>982.89350807404799</c:v>
                </c:pt>
                <c:pt idx="7">
                  <c:v>957.10038890816907</c:v>
                </c:pt>
                <c:pt idx="8">
                  <c:v>998.62677724012633</c:v>
                </c:pt>
                <c:pt idx="9">
                  <c:v>982.00798257078418</c:v>
                </c:pt>
                <c:pt idx="10">
                  <c:v>1614.7060061463069</c:v>
                </c:pt>
                <c:pt idx="11">
                  <c:v>1870.0969795396381</c:v>
                </c:pt>
                <c:pt idx="12">
                  <c:v>1973.032787019733</c:v>
                </c:pt>
                <c:pt idx="13">
                  <c:v>1931.6966607498136</c:v>
                </c:pt>
                <c:pt idx="14">
                  <c:v>1998.2442828171856</c:v>
                </c:pt>
                <c:pt idx="15">
                  <c:v>1971.6146996871398</c:v>
                </c:pt>
                <c:pt idx="16">
                  <c:v>1928.8370548771893</c:v>
                </c:pt>
                <c:pt idx="17">
                  <c:v>1997.708264243847</c:v>
                </c:pt>
                <c:pt idx="18">
                  <c:v>1970.146030082647</c:v>
                </c:pt>
                <c:pt idx="19">
                  <c:v>1925.8673316052229</c:v>
                </c:pt>
                <c:pt idx="20">
                  <c:v>1997.15804517947</c:v>
                </c:pt>
                <c:pt idx="21">
                  <c:v>1968.6247080208479</c:v>
                </c:pt>
                <c:pt idx="22">
                  <c:v>1922.7831168151777</c:v>
                </c:pt>
                <c:pt idx="23">
                  <c:v>1996.592964043359</c:v>
                </c:pt>
                <c:pt idx="24">
                  <c:v>1967.0485829363465</c:v>
                </c:pt>
                <c:pt idx="25">
                  <c:v>1919.5798646627447</c:v>
                </c:pt>
                <c:pt idx="26">
                  <c:v>1996.0123347125311</c:v>
                </c:pt>
                <c:pt idx="27">
                  <c:v>1965.4154207008917</c:v>
                </c:pt>
                <c:pt idx="28">
                  <c:v>1916.252850806474</c:v>
                </c:pt>
                <c:pt idx="29">
                  <c:v>1995.4154455327034</c:v>
                </c:pt>
                <c:pt idx="30">
                  <c:v>1421.1079907499989</c:v>
                </c:pt>
                <c:pt idx="31">
                  <c:v>1188.8583608924173</c:v>
                </c:pt>
                <c:pt idx="32">
                  <c:v>1094.82535878403</c:v>
                </c:pt>
                <c:pt idx="33">
                  <c:v>1056.6432057879708</c:v>
                </c:pt>
                <c:pt idx="34">
                  <c:v>1041.0304853548196</c:v>
                </c:pt>
                <c:pt idx="35">
                  <c:v>1034.53921426943</c:v>
                </c:pt>
                <c:pt idx="36">
                  <c:v>1031.7354705496575</c:v>
                </c:pt>
                <c:pt idx="37">
                  <c:v>1030.4235602384506</c:v>
                </c:pt>
                <c:pt idx="38">
                  <c:v>1029.7162547525372</c:v>
                </c:pt>
                <c:pt idx="39">
                  <c:v>1029.2550350296567</c:v>
                </c:pt>
                <c:pt idx="40">
                  <c:v>1028.8950169303266</c:v>
                </c:pt>
                <c:pt idx="41">
                  <c:v>1028.5776395890125</c:v>
                </c:pt>
                <c:pt idx="42">
                  <c:v>1028.2792228149528</c:v>
                </c:pt>
                <c:pt idx="43">
                  <c:v>1027.9901807684391</c:v>
                </c:pt>
                <c:pt idx="44">
                  <c:v>1027.7066228652232</c:v>
                </c:pt>
                <c:pt idx="45">
                  <c:v>1027.4269599667452</c:v>
                </c:pt>
                <c:pt idx="46">
                  <c:v>1027.1505330475538</c:v>
                </c:pt>
                <c:pt idx="47">
                  <c:v>1026.8770590815918</c:v>
                </c:pt>
                <c:pt idx="48">
                  <c:v>1026.6064071407175</c:v>
                </c:pt>
                <c:pt idx="49">
                  <c:v>1026.3385079215234</c:v>
                </c:pt>
                <c:pt idx="50">
                  <c:v>1026.0733171863167</c:v>
                </c:pt>
                <c:pt idx="51">
                  <c:v>1025.8108009891162</c:v>
                </c:pt>
                <c:pt idx="52">
                  <c:v>922.99583673387099</c:v>
                </c:pt>
                <c:pt idx="53">
                  <c:v>886.39827208361987</c:v>
                </c:pt>
                <c:pt idx="54">
                  <c:v>873.83659814027794</c:v>
                </c:pt>
                <c:pt idx="55">
                  <c:v>869.99567789071739</c:v>
                </c:pt>
                <c:pt idx="56">
                  <c:v>869.31496994026577</c:v>
                </c:pt>
                <c:pt idx="57">
                  <c:v>869.77561424042574</c:v>
                </c:pt>
                <c:pt idx="58">
                  <c:v>870.64465787158497</c:v>
                </c:pt>
                <c:pt idx="59">
                  <c:v>871.65603242629572</c:v>
                </c:pt>
                <c:pt idx="60">
                  <c:v>872.71318469088965</c:v>
                </c:pt>
                <c:pt idx="61">
                  <c:v>873.78110830881258</c:v>
                </c:pt>
                <c:pt idx="62">
                  <c:v>874.8471428263972</c:v>
                </c:pt>
                <c:pt idx="63">
                  <c:v>875.90674068146518</c:v>
                </c:pt>
                <c:pt idx="64">
                  <c:v>876.95829950960979</c:v>
                </c:pt>
                <c:pt idx="65">
                  <c:v>878.00128587038989</c:v>
                </c:pt>
                <c:pt idx="66">
                  <c:v>879.03555401657059</c:v>
                </c:pt>
                <c:pt idx="67">
                  <c:v>880.06109855750628</c:v>
                </c:pt>
                <c:pt idx="68">
                  <c:v>881.07796466003253</c:v>
                </c:pt>
                <c:pt idx="69">
                  <c:v>882.08621544777782</c:v>
                </c:pt>
                <c:pt idx="70">
                  <c:v>883.08592016794807</c:v>
                </c:pt>
                <c:pt idx="71">
                  <c:v>884.07714989830242</c:v>
                </c:pt>
                <c:pt idx="72">
                  <c:v>885.0599759917792</c:v>
                </c:pt>
                <c:pt idx="73">
                  <c:v>886.03446951507522</c:v>
                </c:pt>
                <c:pt idx="74">
                  <c:v>887.00070104808037</c:v>
                </c:pt>
                <c:pt idx="75">
                  <c:v>887.95874061430266</c:v>
                </c:pt>
                <c:pt idx="76">
                  <c:v>888.9086576588254</c:v>
                </c:pt>
                <c:pt idx="77">
                  <c:v>889.85052104349597</c:v>
                </c:pt>
                <c:pt idx="78">
                  <c:v>890.78439904834249</c:v>
                </c:pt>
                <c:pt idx="79">
                  <c:v>891.71035937522618</c:v>
                </c:pt>
                <c:pt idx="80">
                  <c:v>892.62846915227806</c:v>
                </c:pt>
                <c:pt idx="81">
                  <c:v>893.53879493859449</c:v>
                </c:pt>
                <c:pt idx="82">
                  <c:v>894.44140272899995</c:v>
                </c:pt>
                <c:pt idx="83">
                  <c:v>895.33635795880934</c:v>
                </c:pt>
                <c:pt idx="84">
                  <c:v>896.22372550856312</c:v>
                </c:pt>
                <c:pt idx="85">
                  <c:v>697.74722088456645</c:v>
                </c:pt>
                <c:pt idx="86">
                  <c:v>643.44326126213207</c:v>
                </c:pt>
                <c:pt idx="87">
                  <c:v>629.73569087054955</c:v>
                </c:pt>
                <c:pt idx="88">
                  <c:v>627.45268125925008</c:v>
                </c:pt>
                <c:pt idx="89">
                  <c:v>628.3781373067975</c:v>
                </c:pt>
                <c:pt idx="90">
                  <c:v>630.19807682342218</c:v>
                </c:pt>
                <c:pt idx="91">
                  <c:v>632.26082796541868</c:v>
                </c:pt>
                <c:pt idx="92">
                  <c:v>634.38290280772299</c:v>
                </c:pt>
                <c:pt idx="93">
                  <c:v>636.51267557177573</c:v>
                </c:pt>
                <c:pt idx="94">
                  <c:v>638.63565870830905</c:v>
                </c:pt>
                <c:pt idx="95">
                  <c:v>640.74782421996349</c:v>
                </c:pt>
                <c:pt idx="96">
                  <c:v>642.84808970150289</c:v>
                </c:pt>
                <c:pt idx="97">
                  <c:v>644.93620205958757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C-4E03-8F15-3A3345F9C9E9}"/>
            </c:ext>
          </c:extLst>
        </c:ser>
        <c:ser>
          <c:idx val="2"/>
          <c:order val="7"/>
          <c:tx>
            <c:strRef>
              <c:f>Feuil1!$N$3</c:f>
              <c:strCache>
                <c:ptCount val="1"/>
                <c:pt idx="0">
                  <c:v>ASSERVISSEMENT PERSO</c:v>
                </c:pt>
              </c:strCache>
            </c:strRef>
          </c:tx>
          <c:spPr>
            <a:ln w="444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Feuil1!$N$5:$N$101</c:f>
              <c:numCache>
                <c:formatCode>0.00</c:formatCode>
                <c:ptCount val="97"/>
                <c:pt idx="1">
                  <c:v>600</c:v>
                </c:pt>
                <c:pt idx="2">
                  <c:v>1200</c:v>
                </c:pt>
                <c:pt idx="3">
                  <c:v>960</c:v>
                </c:pt>
                <c:pt idx="4">
                  <c:v>1080</c:v>
                </c:pt>
                <c:pt idx="5">
                  <c:v>1056</c:v>
                </c:pt>
                <c:pt idx="6">
                  <c:v>1008</c:v>
                </c:pt>
                <c:pt idx="7">
                  <c:v>974.4</c:v>
                </c:pt>
                <c:pt idx="8">
                  <c:v>979.19999999999993</c:v>
                </c:pt>
                <c:pt idx="9">
                  <c:v>994.56</c:v>
                </c:pt>
                <c:pt idx="10">
                  <c:v>1607.04</c:v>
                </c:pt>
                <c:pt idx="11">
                  <c:v>2210.3040000000001</c:v>
                </c:pt>
                <c:pt idx="12">
                  <c:v>1974.528</c:v>
                </c:pt>
                <c:pt idx="13">
                  <c:v>2100.7103999999999</c:v>
                </c:pt>
                <c:pt idx="14">
                  <c:v>2085.4272000000001</c:v>
                </c:pt>
                <c:pt idx="15">
                  <c:v>2025.0009600000001</c:v>
                </c:pt>
                <c:pt idx="16">
                  <c:v>1973.7446400000001</c:v>
                </c:pt>
                <c:pt idx="17">
                  <c:v>1988.7452160000003</c:v>
                </c:pt>
                <c:pt idx="18">
                  <c:v>2004.4984320000001</c:v>
                </c:pt>
                <c:pt idx="19">
                  <c:v>1997.7455616000002</c:v>
                </c:pt>
                <c:pt idx="20">
                  <c:v>2000.4446208000002</c:v>
                </c:pt>
                <c:pt idx="21">
                  <c:v>1999.0919577600002</c:v>
                </c:pt>
                <c:pt idx="22">
                  <c:v>1999.3587302400003</c:v>
                </c:pt>
                <c:pt idx="23">
                  <c:v>1999.9035555840003</c:v>
                </c:pt>
                <c:pt idx="24">
                  <c:v>2000.2883174400001</c:v>
                </c:pt>
                <c:pt idx="25">
                  <c:v>2000.2304507904003</c:v>
                </c:pt>
                <c:pt idx="26">
                  <c:v>2000.0574603264001</c:v>
                </c:pt>
                <c:pt idx="27">
                  <c:v>1999.9191898521599</c:v>
                </c:pt>
                <c:pt idx="28">
                  <c:v>1999.9536660480001</c:v>
                </c:pt>
                <c:pt idx="29">
                  <c:v>2000.0021521367041</c:v>
                </c:pt>
                <c:pt idx="30">
                  <c:v>1400.029952507904</c:v>
                </c:pt>
                <c:pt idx="31">
                  <c:v>800.02866122588148</c:v>
                </c:pt>
                <c:pt idx="32">
                  <c:v>1040.046632730624</c:v>
                </c:pt>
                <c:pt idx="33">
                  <c:v>920.06382946615281</c:v>
                </c:pt>
                <c:pt idx="34">
                  <c:v>944.09180910452721</c:v>
                </c:pt>
                <c:pt idx="35">
                  <c:v>992.05351142483551</c:v>
                </c:pt>
                <c:pt idx="36">
                  <c:v>1025.5984259621191</c:v>
                </c:pt>
                <c:pt idx="37">
                  <c:v>1020.8305328170204</c:v>
                </c:pt>
                <c:pt idx="38">
                  <c:v>1005.471477239749</c:v>
                </c:pt>
                <c:pt idx="39">
                  <c:v>992.97315754953672</c:v>
                </c:pt>
                <c:pt idx="40">
                  <c:v>996.25604389338616</c:v>
                </c:pt>
                <c:pt idx="41">
                  <c:v>1000.4721493636641</c:v>
                </c:pt>
                <c:pt idx="42">
                  <c:v>998.22577569969587</c:v>
                </c:pt>
                <c:pt idx="43">
                  <c:v>998.5090653178944</c:v>
                </c:pt>
                <c:pt idx="44">
                  <c:v>999.57359989807685</c:v>
                </c:pt>
                <c:pt idx="45">
                  <c:v>1000.4681607073402</c:v>
                </c:pt>
                <c:pt idx="46">
                  <c:v>1000.2123206461863</c:v>
                </c:pt>
                <c:pt idx="47">
                  <c:v>999.93142422178221</c:v>
                </c:pt>
                <c:pt idx="48">
                  <c:v>1000.058816609494</c:v>
                </c:pt>
                <c:pt idx="49">
                  <c:v>1000.0176711425634</c:v>
                </c:pt>
                <c:pt idx="50">
                  <c:v>999.98238117686697</c:v>
                </c:pt>
                <c:pt idx="51">
                  <c:v>899.9936854761645</c:v>
                </c:pt>
                <c:pt idx="52">
                  <c:v>810.00383109303993</c:v>
                </c:pt>
                <c:pt idx="53">
                  <c:v>783.00685782660719</c:v>
                </c:pt>
                <c:pt idx="54">
                  <c:v>807.30410325370485</c:v>
                </c:pt>
                <c:pt idx="55">
                  <c:v>843.74998970196646</c:v>
                </c:pt>
                <c:pt idx="56">
                  <c:v>863.43077497476918</c:v>
                </c:pt>
                <c:pt idx="57">
                  <c:v>861.46270303823042</c:v>
                </c:pt>
                <c:pt idx="58">
                  <c:v>849.06381424803203</c:v>
                </c:pt>
                <c:pt idx="59">
                  <c:v>838.96757318258437</c:v>
                </c:pt>
                <c:pt idx="60">
                  <c:v>836.57635617038875</c:v>
                </c:pt>
                <c:pt idx="61">
                  <c:v>839.87623103475437</c:v>
                </c:pt>
                <c:pt idx="62">
                  <c:v>844.13737559926903</c:v>
                </c:pt>
                <c:pt idx="63">
                  <c:v>846.19047328057479</c:v>
                </c:pt>
                <c:pt idx="64">
                  <c:v>845.73724312891204</c:v>
                </c:pt>
                <c:pt idx="65">
                  <c:v>844.22066324451055</c:v>
                </c:pt>
                <c:pt idx="66">
                  <c:v>843.100485630447</c:v>
                </c:pt>
                <c:pt idx="67">
                  <c:v>842.91127891536667</c:v>
                </c:pt>
                <c:pt idx="68">
                  <c:v>843.34588878338855</c:v>
                </c:pt>
                <c:pt idx="69">
                  <c:v>843.83920929075168</c:v>
                </c:pt>
                <c:pt idx="70">
                  <c:v>844.04850841864675</c:v>
                </c:pt>
                <c:pt idx="71">
                  <c:v>843.9704845597762</c:v>
                </c:pt>
                <c:pt idx="72">
                  <c:v>843.78724155772943</c:v>
                </c:pt>
                <c:pt idx="73">
                  <c:v>843.66445573967735</c:v>
                </c:pt>
                <c:pt idx="74">
                  <c:v>843.6528997245357</c:v>
                </c:pt>
                <c:pt idx="75">
                  <c:v>843.70880365265634</c:v>
                </c:pt>
                <c:pt idx="76">
                  <c:v>843.76535743614147</c:v>
                </c:pt>
                <c:pt idx="77">
                  <c:v>843.78606772009289</c:v>
                </c:pt>
                <c:pt idx="78">
                  <c:v>843.77416793256725</c:v>
                </c:pt>
                <c:pt idx="79">
                  <c:v>843.75227457046037</c:v>
                </c:pt>
                <c:pt idx="80">
                  <c:v>843.73899642982803</c:v>
                </c:pt>
                <c:pt idx="81">
                  <c:v>843.73886851879661</c:v>
                </c:pt>
                <c:pt idx="82">
                  <c:v>843.74592359480982</c:v>
                </c:pt>
                <c:pt idx="83">
                  <c:v>843.75234223517873</c:v>
                </c:pt>
                <c:pt idx="84">
                  <c:v>656.25335165480487</c:v>
                </c:pt>
                <c:pt idx="85">
                  <c:v>525.0013624195883</c:v>
                </c:pt>
                <c:pt idx="86">
                  <c:v>511.87454599869375</c:v>
                </c:pt>
                <c:pt idx="87">
                  <c:v>557.8116099828585</c:v>
                </c:pt>
                <c:pt idx="88">
                  <c:v>595.48081766854955</c:v>
                </c:pt>
                <c:pt idx="89">
                  <c:v>602.55569617518404</c:v>
                </c:pt>
                <c:pt idx="90">
                  <c:v>591.68704390183791</c:v>
                </c:pt>
                <c:pt idx="91">
                  <c:v>581.10753833770923</c:v>
                </c:pt>
                <c:pt idx="92">
                  <c:v>578.26671839762446</c:v>
                </c:pt>
                <c:pt idx="93">
                  <c:v>580.72153677649919</c:v>
                </c:pt>
                <c:pt idx="94">
                  <c:v>583.63305401654713</c:v>
                </c:pt>
                <c:pt idx="95">
                  <c:v>584.64009236545326</c:v>
                </c:pt>
                <c:pt idx="96">
                  <c:v>584.12218196886749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5-4D6E-9DBB-F2CDA9B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365295"/>
        <c:axId val="1560367375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Feuil1!$B$3</c15:sqref>
                        </c15:formulaRef>
                      </c:ext>
                    </c:extLst>
                    <c:strCache>
                      <c:ptCount val="1"/>
                      <c:pt idx="0">
                        <c:v>erreur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Feuil1!$B$4:$B$101</c15:sqref>
                        </c15:formulaRef>
                      </c:ext>
                    </c:extLst>
                    <c:numCache>
                      <c:formatCode>0.0</c:formatCode>
                      <c:ptCount val="98"/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388</c:v>
                      </c:pt>
                      <c:pt idx="4">
                        <c:v>140.87199999999996</c:v>
                      </c:pt>
                      <c:pt idx="5">
                        <c:v>41.175567999999998</c:v>
                      </c:pt>
                      <c:pt idx="6">
                        <c:v>1.0499417920000269</c:v>
                      </c:pt>
                      <c:pt idx="7">
                        <c:v>17.106491925952014</c:v>
                      </c:pt>
                      <c:pt idx="8">
                        <c:v>42.899611091830934</c:v>
                      </c:pt>
                      <c:pt idx="9">
                        <c:v>1.3732227598736699</c:v>
                      </c:pt>
                      <c:pt idx="10">
                        <c:v>1017.9920174292158</c:v>
                      </c:pt>
                      <c:pt idx="11">
                        <c:v>385.29399385369311</c:v>
                      </c:pt>
                      <c:pt idx="12">
                        <c:v>129.90302046036186</c:v>
                      </c:pt>
                      <c:pt idx="13">
                        <c:v>26.96721298026705</c:v>
                      </c:pt>
                      <c:pt idx="14">
                        <c:v>68.303339250186355</c:v>
                      </c:pt>
                      <c:pt idx="15">
                        <c:v>1.755717182814351</c:v>
                      </c:pt>
                      <c:pt idx="16">
                        <c:v>28.385300312860181</c:v>
                      </c:pt>
                      <c:pt idx="17">
                        <c:v>71.162945122810697</c:v>
                      </c:pt>
                      <c:pt idx="18">
                        <c:v>2.2917357561530025</c:v>
                      </c:pt>
                      <c:pt idx="19">
                        <c:v>29.85396991735297</c:v>
                      </c:pt>
                      <c:pt idx="20">
                        <c:v>74.132668394777056</c:v>
                      </c:pt>
                      <c:pt idx="21">
                        <c:v>2.8419548205299634</c:v>
                      </c:pt>
                      <c:pt idx="22">
                        <c:v>31.375291979152053</c:v>
                      </c:pt>
                      <c:pt idx="23">
                        <c:v>77.216883184822336</c:v>
                      </c:pt>
                      <c:pt idx="24">
                        <c:v>3.4070359566410389</c:v>
                      </c:pt>
                      <c:pt idx="25">
                        <c:v>32.95141706365348</c:v>
                      </c:pt>
                      <c:pt idx="26">
                        <c:v>80.42013533725526</c:v>
                      </c:pt>
                      <c:pt idx="27">
                        <c:v>3.9876652874688716</c:v>
                      </c:pt>
                      <c:pt idx="28">
                        <c:v>34.584579299108327</c:v>
                      </c:pt>
                      <c:pt idx="29">
                        <c:v>83.747149193525956</c:v>
                      </c:pt>
                      <c:pt idx="30">
                        <c:v>-995.41544553270342</c:v>
                      </c:pt>
                      <c:pt idx="31">
                        <c:v>-421.10799074999886</c:v>
                      </c:pt>
                      <c:pt idx="32">
                        <c:v>-188.85836089241729</c:v>
                      </c:pt>
                      <c:pt idx="33">
                        <c:v>-94.825358784029959</c:v>
                      </c:pt>
                      <c:pt idx="34">
                        <c:v>-56.643205787970828</c:v>
                      </c:pt>
                      <c:pt idx="35">
                        <c:v>-41.030485354819575</c:v>
                      </c:pt>
                      <c:pt idx="36">
                        <c:v>-34.539214269429976</c:v>
                      </c:pt>
                      <c:pt idx="37">
                        <c:v>-31.735470549657521</c:v>
                      </c:pt>
                      <c:pt idx="38">
                        <c:v>-30.423560238450591</c:v>
                      </c:pt>
                      <c:pt idx="39">
                        <c:v>-29.716254752537225</c:v>
                      </c:pt>
                      <c:pt idx="40">
                        <c:v>-29.25503502965671</c:v>
                      </c:pt>
                      <c:pt idx="41">
                        <c:v>-28.895016930326619</c:v>
                      </c:pt>
                      <c:pt idx="42">
                        <c:v>-28.577639589012506</c:v>
                      </c:pt>
                      <c:pt idx="43">
                        <c:v>-28.279222814952846</c:v>
                      </c:pt>
                      <c:pt idx="44">
                        <c:v>-27.990180768439131</c:v>
                      </c:pt>
                      <c:pt idx="45">
                        <c:v>-27.706622865223153</c:v>
                      </c:pt>
                      <c:pt idx="46">
                        <c:v>-27.426959966745244</c:v>
                      </c:pt>
                      <c:pt idx="47">
                        <c:v>-27.150533047553836</c:v>
                      </c:pt>
                      <c:pt idx="48">
                        <c:v>-26.877059081591824</c:v>
                      </c:pt>
                      <c:pt idx="49">
                        <c:v>-26.606407140717465</c:v>
                      </c:pt>
                      <c:pt idx="50">
                        <c:v>-26.338507921523387</c:v>
                      </c:pt>
                      <c:pt idx="51">
                        <c:v>-26.073317186316672</c:v>
                      </c:pt>
                      <c:pt idx="52">
                        <c:v>-25.81080098911616</c:v>
                      </c:pt>
                      <c:pt idx="53">
                        <c:v>77.004163266129012</c:v>
                      </c:pt>
                      <c:pt idx="54">
                        <c:v>113.60172791638013</c:v>
                      </c:pt>
                      <c:pt idx="55">
                        <c:v>126.16340185972206</c:v>
                      </c:pt>
                      <c:pt idx="56">
                        <c:v>130.00432210928261</c:v>
                      </c:pt>
                      <c:pt idx="57">
                        <c:v>130.68503005973423</c:v>
                      </c:pt>
                      <c:pt idx="58">
                        <c:v>130.22438575957426</c:v>
                      </c:pt>
                      <c:pt idx="59">
                        <c:v>129.35534212841503</c:v>
                      </c:pt>
                      <c:pt idx="60">
                        <c:v>128.34396757370428</c:v>
                      </c:pt>
                      <c:pt idx="61">
                        <c:v>127.28681530911035</c:v>
                      </c:pt>
                      <c:pt idx="62">
                        <c:v>126.21889169118742</c:v>
                      </c:pt>
                      <c:pt idx="63">
                        <c:v>125.1528571736028</c:v>
                      </c:pt>
                      <c:pt idx="64">
                        <c:v>124.09325931853482</c:v>
                      </c:pt>
                      <c:pt idx="65">
                        <c:v>123.04170049039021</c:v>
                      </c:pt>
                      <c:pt idx="66">
                        <c:v>121.99871412961011</c:v>
                      </c:pt>
                      <c:pt idx="67">
                        <c:v>120.96444598342941</c:v>
                      </c:pt>
                      <c:pt idx="68">
                        <c:v>119.93890144249372</c:v>
                      </c:pt>
                      <c:pt idx="69">
                        <c:v>118.92203533996747</c:v>
                      </c:pt>
                      <c:pt idx="70">
                        <c:v>117.91378455222218</c:v>
                      </c:pt>
                      <c:pt idx="71">
                        <c:v>116.91407983205193</c:v>
                      </c:pt>
                      <c:pt idx="72">
                        <c:v>115.92285010169758</c:v>
                      </c:pt>
                      <c:pt idx="73">
                        <c:v>114.9400240082208</c:v>
                      </c:pt>
                      <c:pt idx="74">
                        <c:v>113.96553048492478</c:v>
                      </c:pt>
                      <c:pt idx="75">
                        <c:v>112.99929895191963</c:v>
                      </c:pt>
                      <c:pt idx="76">
                        <c:v>112.04125938569734</c:v>
                      </c:pt>
                      <c:pt idx="77">
                        <c:v>111.0913423411746</c:v>
                      </c:pt>
                      <c:pt idx="78">
                        <c:v>110.14947895650403</c:v>
                      </c:pt>
                      <c:pt idx="79">
                        <c:v>109.21560095165751</c:v>
                      </c:pt>
                      <c:pt idx="80">
                        <c:v>108.28964062477382</c:v>
                      </c:pt>
                      <c:pt idx="81">
                        <c:v>107.37153084772194</c:v>
                      </c:pt>
                      <c:pt idx="82">
                        <c:v>106.46120506140551</c:v>
                      </c:pt>
                      <c:pt idx="83">
                        <c:v>105.55859727100005</c:v>
                      </c:pt>
                      <c:pt idx="84">
                        <c:v>104.66364204119066</c:v>
                      </c:pt>
                      <c:pt idx="85">
                        <c:v>103.77627449143688</c:v>
                      </c:pt>
                      <c:pt idx="86">
                        <c:v>302.25277911543355</c:v>
                      </c:pt>
                      <c:pt idx="87">
                        <c:v>356.55673873786793</c:v>
                      </c:pt>
                      <c:pt idx="88">
                        <c:v>370.26430912945045</c:v>
                      </c:pt>
                      <c:pt idx="89">
                        <c:v>372.54731874074992</c:v>
                      </c:pt>
                      <c:pt idx="90">
                        <c:v>371.6218626932025</c:v>
                      </c:pt>
                      <c:pt idx="91">
                        <c:v>369.80192317657782</c:v>
                      </c:pt>
                      <c:pt idx="92">
                        <c:v>367.73917203458132</c:v>
                      </c:pt>
                      <c:pt idx="93">
                        <c:v>365.61709719227701</c:v>
                      </c:pt>
                      <c:pt idx="94">
                        <c:v>363.48732442822427</c:v>
                      </c:pt>
                      <c:pt idx="95">
                        <c:v>361.36434129169095</c:v>
                      </c:pt>
                      <c:pt idx="96">
                        <c:v>359.25217578003651</c:v>
                      </c:pt>
                      <c:pt idx="97">
                        <c:v>357.15191029849711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4C-4E03-8F15-3A3345F9C9E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Feuil1!$E$3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Feuil1!$E$4:$E$57</c15:sqref>
                        </c15:formulaRef>
                      </c:ext>
                    </c:extLst>
                    <c:numCache>
                      <c:formatCode>0.0</c:formatCode>
                      <c:ptCount val="54"/>
                      <c:pt idx="2">
                        <c:v>20000</c:v>
                      </c:pt>
                      <c:pt idx="3">
                        <c:v>7760</c:v>
                      </c:pt>
                      <c:pt idx="4">
                        <c:v>2817.4399999999991</c:v>
                      </c:pt>
                      <c:pt idx="5">
                        <c:v>823.51135999999997</c:v>
                      </c:pt>
                      <c:pt idx="6">
                        <c:v>20.998835840000538</c:v>
                      </c:pt>
                      <c:pt idx="7">
                        <c:v>342.12983851904028</c:v>
                      </c:pt>
                      <c:pt idx="8">
                        <c:v>857.99222183661868</c:v>
                      </c:pt>
                      <c:pt idx="9">
                        <c:v>27.464455197473399</c:v>
                      </c:pt>
                      <c:pt idx="10">
                        <c:v>20359.840348584316</c:v>
                      </c:pt>
                      <c:pt idx="11">
                        <c:v>7705.8798770738622</c:v>
                      </c:pt>
                      <c:pt idx="12">
                        <c:v>2598.0604092072372</c:v>
                      </c:pt>
                      <c:pt idx="13">
                        <c:v>539.34425960534099</c:v>
                      </c:pt>
                      <c:pt idx="14">
                        <c:v>1366.0667850037271</c:v>
                      </c:pt>
                      <c:pt idx="15">
                        <c:v>35.114343656287019</c:v>
                      </c:pt>
                      <c:pt idx="16">
                        <c:v>567.70600625720363</c:v>
                      </c:pt>
                      <c:pt idx="17">
                        <c:v>1423.2589024562139</c:v>
                      </c:pt>
                      <c:pt idx="18">
                        <c:v>45.83471512306005</c:v>
                      </c:pt>
                      <c:pt idx="19">
                        <c:v>597.0793983470594</c:v>
                      </c:pt>
                      <c:pt idx="20">
                        <c:v>1482.6533678955411</c:v>
                      </c:pt>
                      <c:pt idx="21">
                        <c:v>56.839096410599268</c:v>
                      </c:pt>
                      <c:pt idx="22">
                        <c:v>627.50583958304105</c:v>
                      </c:pt>
                      <c:pt idx="23">
                        <c:v>1544.3376636964467</c:v>
                      </c:pt>
                      <c:pt idx="24">
                        <c:v>68.140719132820777</c:v>
                      </c:pt>
                      <c:pt idx="25">
                        <c:v>659.0283412730696</c:v>
                      </c:pt>
                      <c:pt idx="26">
                        <c:v>1608.4027067451052</c:v>
                      </c:pt>
                      <c:pt idx="27">
                        <c:v>79.753305749377432</c:v>
                      </c:pt>
                      <c:pt idx="28">
                        <c:v>691.69158598216654</c:v>
                      </c:pt>
                      <c:pt idx="29">
                        <c:v>1674.9429838705191</c:v>
                      </c:pt>
                      <c:pt idx="30">
                        <c:v>-19908.308910654068</c:v>
                      </c:pt>
                      <c:pt idx="31">
                        <c:v>-8422.1598149999772</c:v>
                      </c:pt>
                      <c:pt idx="32">
                        <c:v>-3777.1672178483459</c:v>
                      </c:pt>
                      <c:pt idx="33">
                        <c:v>-1896.5071756805992</c:v>
                      </c:pt>
                      <c:pt idx="34">
                        <c:v>-1132.8641157594166</c:v>
                      </c:pt>
                      <c:pt idx="35">
                        <c:v>-820.6097070963915</c:v>
                      </c:pt>
                      <c:pt idx="36">
                        <c:v>-690.78428538859953</c:v>
                      </c:pt>
                      <c:pt idx="37">
                        <c:v>-634.70941099315041</c:v>
                      </c:pt>
                      <c:pt idx="38">
                        <c:v>-608.47120476901182</c:v>
                      </c:pt>
                      <c:pt idx="39">
                        <c:v>-594.32509505074449</c:v>
                      </c:pt>
                      <c:pt idx="40">
                        <c:v>-585.10070059313421</c:v>
                      </c:pt>
                      <c:pt idx="41">
                        <c:v>-577.90033860653239</c:v>
                      </c:pt>
                      <c:pt idx="42">
                        <c:v>-571.55279178025012</c:v>
                      </c:pt>
                      <c:pt idx="43">
                        <c:v>-565.58445629905691</c:v>
                      </c:pt>
                      <c:pt idx="44">
                        <c:v>-559.80361536878263</c:v>
                      </c:pt>
                      <c:pt idx="45">
                        <c:v>-554.13245730446306</c:v>
                      </c:pt>
                      <c:pt idx="46">
                        <c:v>-548.53919933490488</c:v>
                      </c:pt>
                      <c:pt idx="47">
                        <c:v>-543.01066095107672</c:v>
                      </c:pt>
                      <c:pt idx="48">
                        <c:v>-537.54118163183648</c:v>
                      </c:pt>
                      <c:pt idx="49">
                        <c:v>-532.1281428143493</c:v>
                      </c:pt>
                      <c:pt idx="50">
                        <c:v>-526.77015843046775</c:v>
                      </c:pt>
                      <c:pt idx="51">
                        <c:v>-521.46634372633343</c:v>
                      </c:pt>
                      <c:pt idx="52">
                        <c:v>-516.2160197823232</c:v>
                      </c:pt>
                      <c:pt idx="53">
                        <c:v>1540.0832653225802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4C-4E03-8F15-3A3345F9C9E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Feuil1!$F$3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Feuil1!$F$4:$F$57</c15:sqref>
                        </c15:formulaRef>
                      </c:ext>
                    </c:extLst>
                    <c:numCache>
                      <c:formatCode>0.0</c:formatCode>
                      <c:ptCount val="54"/>
                      <c:pt idx="2">
                        <c:v>200</c:v>
                      </c:pt>
                      <c:pt idx="3">
                        <c:v>238.8</c:v>
                      </c:pt>
                      <c:pt idx="4">
                        <c:v>252.88720000000001</c:v>
                      </c:pt>
                      <c:pt idx="5">
                        <c:v>257.0047568</c:v>
                      </c:pt>
                      <c:pt idx="6">
                        <c:v>257.10975097919999</c:v>
                      </c:pt>
                      <c:pt idx="7">
                        <c:v>258.8204001717952</c:v>
                      </c:pt>
                      <c:pt idx="8">
                        <c:v>263.11036128097834</c:v>
                      </c:pt>
                      <c:pt idx="9">
                        <c:v>263.24768355696568</c:v>
                      </c:pt>
                      <c:pt idx="10">
                        <c:v>365.04688529988726</c:v>
                      </c:pt>
                      <c:pt idx="11">
                        <c:v>403.57628468525655</c:v>
                      </c:pt>
                      <c:pt idx="12">
                        <c:v>416.56658673129277</c:v>
                      </c:pt>
                      <c:pt idx="13">
                        <c:v>419.26330802931955</c:v>
                      </c:pt>
                      <c:pt idx="14">
                        <c:v>426.09364195433818</c:v>
                      </c:pt>
                      <c:pt idx="15">
                        <c:v>426.26921367261968</c:v>
                      </c:pt>
                      <c:pt idx="16">
                        <c:v>429.10774370390573</c:v>
                      </c:pt>
                      <c:pt idx="17">
                        <c:v>436.22403821618684</c:v>
                      </c:pt>
                      <c:pt idx="18">
                        <c:v>436.45321179180212</c:v>
                      </c:pt>
                      <c:pt idx="19">
                        <c:v>439.43860878353735</c:v>
                      </c:pt>
                      <c:pt idx="20">
                        <c:v>446.85187562301508</c:v>
                      </c:pt>
                      <c:pt idx="21">
                        <c:v>447.13607110506814</c:v>
                      </c:pt>
                      <c:pt idx="22">
                        <c:v>450.27360030298337</c:v>
                      </c:pt>
                      <c:pt idx="23">
                        <c:v>457.99528862146553</c:v>
                      </c:pt>
                      <c:pt idx="24">
                        <c:v>458.33599221712967</c:v>
                      </c:pt>
                      <c:pt idx="25">
                        <c:v>461.63113392349499</c:v>
                      </c:pt>
                      <c:pt idx="26">
                        <c:v>469.67314745722052</c:v>
                      </c:pt>
                      <c:pt idx="27">
                        <c:v>470.07191398596746</c:v>
                      </c:pt>
                      <c:pt idx="28">
                        <c:v>473.53037191587828</c:v>
                      </c:pt>
                      <c:pt idx="29">
                        <c:v>481.90508683523086</c:v>
                      </c:pt>
                      <c:pt idx="30">
                        <c:v>382.36354228196052</c:v>
                      </c:pt>
                      <c:pt idx="31">
                        <c:v>340.25274320696064</c:v>
                      </c:pt>
                      <c:pt idx="32">
                        <c:v>321.36690711771894</c:v>
                      </c:pt>
                      <c:pt idx="33">
                        <c:v>311.8843712393159</c:v>
                      </c:pt>
                      <c:pt idx="34">
                        <c:v>306.22005066051878</c:v>
                      </c:pt>
                      <c:pt idx="35">
                        <c:v>302.11700212503683</c:v>
                      </c:pt>
                      <c:pt idx="36">
                        <c:v>298.66308069809384</c:v>
                      </c:pt>
                      <c:pt idx="37">
                        <c:v>295.48953364312814</c:v>
                      </c:pt>
                      <c:pt idx="38">
                        <c:v>292.44717761928308</c:v>
                      </c:pt>
                      <c:pt idx="39">
                        <c:v>289.47555214402934</c:v>
                      </c:pt>
                      <c:pt idx="40">
                        <c:v>286.55004864106371</c:v>
                      </c:pt>
                      <c:pt idx="41">
                        <c:v>283.66054694803103</c:v>
                      </c:pt>
                      <c:pt idx="42">
                        <c:v>280.80278298912975</c:v>
                      </c:pt>
                      <c:pt idx="43">
                        <c:v>277.97486070763449</c:v>
                      </c:pt>
                      <c:pt idx="44">
                        <c:v>275.17584263079056</c:v>
                      </c:pt>
                      <c:pt idx="45">
                        <c:v>272.40518034426822</c:v>
                      </c:pt>
                      <c:pt idx="46">
                        <c:v>269.66248434759376</c:v>
                      </c:pt>
                      <c:pt idx="47">
                        <c:v>266.94743104283833</c:v>
                      </c:pt>
                      <c:pt idx="48">
                        <c:v>264.25972513467917</c:v>
                      </c:pt>
                      <c:pt idx="49">
                        <c:v>261.59908442060743</c:v>
                      </c:pt>
                      <c:pt idx="50">
                        <c:v>258.96523362845511</c:v>
                      </c:pt>
                      <c:pt idx="51">
                        <c:v>256.35790190982345</c:v>
                      </c:pt>
                      <c:pt idx="52">
                        <c:v>253.77682181091183</c:v>
                      </c:pt>
                      <c:pt idx="53">
                        <c:v>261.47723813752475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4C-4E03-8F15-3A3345F9C9E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Feuil1!$G$3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Feuil1!$G$4:$G$57</c15:sqref>
                        </c15:formulaRef>
                      </c:ext>
                    </c:extLst>
                    <c:numCache>
                      <c:formatCode>0.0</c:formatCode>
                      <c:ptCount val="54"/>
                      <c:pt idx="2">
                        <c:v>0</c:v>
                      </c:pt>
                      <c:pt idx="3">
                        <c:v>-612</c:v>
                      </c:pt>
                      <c:pt idx="4">
                        <c:v>-247.12800000000004</c:v>
                      </c:pt>
                      <c:pt idx="5">
                        <c:v>-99.696431999999959</c:v>
                      </c:pt>
                      <c:pt idx="6">
                        <c:v>-40.125626207999971</c:v>
                      </c:pt>
                      <c:pt idx="7">
                        <c:v>16.056550133951987</c:v>
                      </c:pt>
                      <c:pt idx="8">
                        <c:v>25.79311916587892</c:v>
                      </c:pt>
                      <c:pt idx="9">
                        <c:v>-41.526388331957264</c:v>
                      </c:pt>
                      <c:pt idx="10">
                        <c:v>1016.6187946693422</c:v>
                      </c:pt>
                      <c:pt idx="11">
                        <c:v>-632.69802357552271</c:v>
                      </c:pt>
                      <c:pt idx="12">
                        <c:v>-255.39097339333125</c:v>
                      </c:pt>
                      <c:pt idx="13">
                        <c:v>-102.93580748009481</c:v>
                      </c:pt>
                      <c:pt idx="14">
                        <c:v>41.336126269919305</c:v>
                      </c:pt>
                      <c:pt idx="15">
                        <c:v>-66.547622067372004</c:v>
                      </c:pt>
                      <c:pt idx="16">
                        <c:v>26.62958313004583</c:v>
                      </c:pt>
                      <c:pt idx="17">
                        <c:v>42.777644809950516</c:v>
                      </c:pt>
                      <c:pt idx="18">
                        <c:v>-68.871209366657695</c:v>
                      </c:pt>
                      <c:pt idx="19">
                        <c:v>27.562234161199967</c:v>
                      </c:pt>
                      <c:pt idx="20">
                        <c:v>44.278698477424086</c:v>
                      </c:pt>
                      <c:pt idx="21">
                        <c:v>-71.290713574247093</c:v>
                      </c:pt>
                      <c:pt idx="22">
                        <c:v>28.533337158622089</c:v>
                      </c:pt>
                      <c:pt idx="23">
                        <c:v>45.841591205670284</c:v>
                      </c:pt>
                      <c:pt idx="24">
                        <c:v>-73.809847228181297</c:v>
                      </c:pt>
                      <c:pt idx="25">
                        <c:v>29.544381107012441</c:v>
                      </c:pt>
                      <c:pt idx="26">
                        <c:v>47.46871827360178</c:v>
                      </c:pt>
                      <c:pt idx="27">
                        <c:v>-76.432470049786389</c:v>
                      </c:pt>
                      <c:pt idx="28">
                        <c:v>30.596914011639456</c:v>
                      </c:pt>
                      <c:pt idx="29">
                        <c:v>49.162569894417629</c:v>
                      </c:pt>
                      <c:pt idx="30">
                        <c:v>-1079.1625947262294</c:v>
                      </c:pt>
                      <c:pt idx="31">
                        <c:v>574.30745478270455</c:v>
                      </c:pt>
                      <c:pt idx="32">
                        <c:v>232.24962985758157</c:v>
                      </c:pt>
                      <c:pt idx="33">
                        <c:v>94.033002108387336</c:v>
                      </c:pt>
                      <c:pt idx="34">
                        <c:v>38.182152996059131</c:v>
                      </c:pt>
                      <c:pt idx="35">
                        <c:v>15.612720433151253</c:v>
                      </c:pt>
                      <c:pt idx="36">
                        <c:v>6.4912710853895987</c:v>
                      </c:pt>
                      <c:pt idx="37">
                        <c:v>2.8037437197724557</c:v>
                      </c:pt>
                      <c:pt idx="38">
                        <c:v>1.3119103112069297</c:v>
                      </c:pt>
                      <c:pt idx="39">
                        <c:v>0.70730548591336628</c:v>
                      </c:pt>
                      <c:pt idx="40">
                        <c:v>0.46121972288051438</c:v>
                      </c:pt>
                      <c:pt idx="41">
                        <c:v>0.36001809933009099</c:v>
                      </c:pt>
                      <c:pt idx="42">
                        <c:v>0.31737734131411344</c:v>
                      </c:pt>
                      <c:pt idx="43">
                        <c:v>0.29841677405966038</c:v>
                      </c:pt>
                      <c:pt idx="44">
                        <c:v>0.28904204651371401</c:v>
                      </c:pt>
                      <c:pt idx="45">
                        <c:v>0.28355790321597851</c:v>
                      </c:pt>
                      <c:pt idx="46">
                        <c:v>0.27966289847790904</c:v>
                      </c:pt>
                      <c:pt idx="47">
                        <c:v>0.27642691919140816</c:v>
                      </c:pt>
                      <c:pt idx="48">
                        <c:v>0.27347396596201179</c:v>
                      </c:pt>
                      <c:pt idx="49">
                        <c:v>0.27065194087435884</c:v>
                      </c:pt>
                      <c:pt idx="50">
                        <c:v>0.26789921919407789</c:v>
                      </c:pt>
                      <c:pt idx="51">
                        <c:v>0.26519073520671554</c:v>
                      </c:pt>
                      <c:pt idx="52">
                        <c:v>0.26251619720051167</c:v>
                      </c:pt>
                      <c:pt idx="53">
                        <c:v>102.81496425524517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4C-4E03-8F15-3A3345F9C9E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Feuil1!$H$3</c15:sqref>
                        </c15:formulaRef>
                      </c:ext>
                    </c:extLst>
                    <c:strCache>
                      <c:ptCount val="1"/>
                      <c:pt idx="0">
                        <c:v>COMMANDE MIXTE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Feuil1!$H$4:$H$101</c15:sqref>
                        </c15:formulaRef>
                      </c:ext>
                    </c:extLst>
                    <c:numCache>
                      <c:formatCode>0.0</c:formatCode>
                      <c:ptCount val="98"/>
                      <c:pt idx="2">
                        <c:v>20400</c:v>
                      </c:pt>
                      <c:pt idx="3">
                        <c:v>8237.6</c:v>
                      </c:pt>
                      <c:pt idx="4">
                        <c:v>3323.2143999999994</c:v>
                      </c:pt>
                      <c:pt idx="5">
                        <c:v>1337.5208736000002</c:v>
                      </c:pt>
                      <c:pt idx="6">
                        <c:v>535.21833779840051</c:v>
                      </c:pt>
                      <c:pt idx="7">
                        <c:v>859.77063886263068</c:v>
                      </c:pt>
                      <c:pt idx="8">
                        <c:v>1384.2129443985755</c:v>
                      </c:pt>
                      <c:pt idx="9">
                        <c:v>553.95982231140465</c:v>
                      </c:pt>
                      <c:pt idx="10">
                        <c:v>21089.93411918409</c:v>
                      </c:pt>
                      <c:pt idx="11">
                        <c:v>8513.0324464443765</c:v>
                      </c:pt>
                      <c:pt idx="12">
                        <c:v>3431.1935826698232</c:v>
                      </c:pt>
                      <c:pt idx="13">
                        <c:v>1377.8708756639799</c:v>
                      </c:pt>
                      <c:pt idx="14">
                        <c:v>2218.2540689124035</c:v>
                      </c:pt>
                      <c:pt idx="15">
                        <c:v>887.65277100152639</c:v>
                      </c:pt>
                      <c:pt idx="16">
                        <c:v>1425.9214936650153</c:v>
                      </c:pt>
                      <c:pt idx="17">
                        <c:v>2295.7069788885879</c:v>
                      </c:pt>
                      <c:pt idx="18">
                        <c:v>918.74113870666429</c:v>
                      </c:pt>
                      <c:pt idx="19">
                        <c:v>1475.9566159141343</c:v>
                      </c:pt>
                      <c:pt idx="20">
                        <c:v>2376.3571191415713</c:v>
                      </c:pt>
                      <c:pt idx="21">
                        <c:v>951.11123862073555</c:v>
                      </c:pt>
                      <c:pt idx="22">
                        <c:v>1528.0530401890078</c:v>
                      </c:pt>
                      <c:pt idx="23">
                        <c:v>2460.3282409393778</c:v>
                      </c:pt>
                      <c:pt idx="24">
                        <c:v>984.81270356708023</c:v>
                      </c:pt>
                      <c:pt idx="25">
                        <c:v>1582.2906091200596</c:v>
                      </c:pt>
                      <c:pt idx="26">
                        <c:v>2547.7490016595466</c:v>
                      </c:pt>
                      <c:pt idx="27">
                        <c:v>1019.8971337213123</c:v>
                      </c:pt>
                      <c:pt idx="28">
                        <c:v>1638.7523298139231</c:v>
                      </c:pt>
                      <c:pt idx="29">
                        <c:v>2638.7531575409812</c:v>
                      </c:pt>
                      <c:pt idx="30">
                        <c:v>-19143.581826090147</c:v>
                      </c:pt>
                      <c:pt idx="31">
                        <c:v>-7741.6543285860553</c:v>
                      </c:pt>
                      <c:pt idx="32">
                        <c:v>-3134.4334036129076</c:v>
                      </c:pt>
                      <c:pt idx="33">
                        <c:v>-1272.7384332019676</c:v>
                      </c:pt>
                      <c:pt idx="34">
                        <c:v>-520.42401443837889</c:v>
                      </c:pt>
                      <c:pt idx="35">
                        <c:v>-216.37570284631778</c:v>
                      </c:pt>
                      <c:pt idx="36">
                        <c:v>-93.458123992411828</c:v>
                      </c:pt>
                      <c:pt idx="37">
                        <c:v>-43.730343706894104</c:v>
                      </c:pt>
                      <c:pt idx="38">
                        <c:v>-23.576849530445614</c:v>
                      </c:pt>
                      <c:pt idx="39">
                        <c:v>-15.373990762685779</c:v>
                      </c:pt>
                      <c:pt idx="40">
                        <c:v>-12.000603311006728</c:v>
                      </c:pt>
                      <c:pt idx="41">
                        <c:v>-10.579244710470306</c:v>
                      </c:pt>
                      <c:pt idx="42">
                        <c:v>-9.9472258019905979</c:v>
                      </c:pt>
                      <c:pt idx="43">
                        <c:v>-9.6347348837878855</c:v>
                      </c:pt>
                      <c:pt idx="44">
                        <c:v>-9.4519301072014628</c:v>
                      </c:pt>
                      <c:pt idx="45">
                        <c:v>-9.3220966159265828</c:v>
                      </c:pt>
                      <c:pt idx="46">
                        <c:v>-9.2142306397173002</c:v>
                      </c:pt>
                      <c:pt idx="47">
                        <c:v>-9.1157988654000377</c:v>
                      </c:pt>
                      <c:pt idx="48">
                        <c:v>-9.021731362478107</c:v>
                      </c:pt>
                      <c:pt idx="49">
                        <c:v>-8.9299739731344374</c:v>
                      </c:pt>
                      <c:pt idx="50">
                        <c:v>-8.839691173557469</c:v>
                      </c:pt>
                      <c:pt idx="51">
                        <c:v>-8.7505399066864697</c:v>
                      </c:pt>
                      <c:pt idx="52">
                        <c:v>-8.6623761604995053</c:v>
                      </c:pt>
                      <c:pt idx="53">
                        <c:v>2063.03774159763</c:v>
                      </c:pt>
                      <c:pt idx="54">
                        <c:v>2817.7093801859282</c:v>
                      </c:pt>
                      <c:pt idx="55">
                        <c:v>3094.1755394247111</c:v>
                      </c:pt>
                      <c:pt idx="56">
                        <c:v>3196.9948088377787</c:v>
                      </c:pt>
                      <c:pt idx="57">
                        <c:v>3236.7459738587581</c:v>
                      </c:pt>
                      <c:pt idx="58">
                        <c:v>3253.5779650074733</c:v>
                      </c:pt>
                      <c:pt idx="59">
                        <c:v>3262.0681608099721</c:v>
                      </c:pt>
                      <c:pt idx="60">
                        <c:v>3267.5094632304981</c:v>
                      </c:pt>
                      <c:pt idx="61">
                        <c:v>3271.8237810004412</c:v>
                      </c:pt>
                      <c:pt idx="62">
                        <c:v>3275.7090869802196</c:v>
                      </c:pt>
                      <c:pt idx="63">
                        <c:v>3279.418968063248</c:v>
                      </c:pt>
                      <c:pt idx="64">
                        <c:v>3283.0456628255956</c:v>
                      </c:pt>
                      <c:pt idx="65">
                        <c:v>3286.6228263607813</c:v>
                      </c:pt>
                      <c:pt idx="66">
                        <c:v>3290.162841971101</c:v>
                      </c:pt>
                      <c:pt idx="67">
                        <c:v>3293.670368244173</c:v>
                      </c:pt>
                      <c:pt idx="68">
                        <c:v>3297.1472577139584</c:v>
                      </c:pt>
                      <c:pt idx="69">
                        <c:v>3300.5943427314264</c:v>
                      </c:pt>
                      <c:pt idx="70">
                        <c:v>3304.0120838869652</c:v>
                      </c:pt>
                      <c:pt idx="71">
                        <c:v>3307.4008054499704</c:v>
                      </c:pt>
                      <c:pt idx="72">
                        <c:v>3310.7607808632229</c:v>
                      </c:pt>
                      <c:pt idx="73">
                        <c:v>3314.0922637953317</c:v>
                      </c:pt>
                      <c:pt idx="74">
                        <c:v>3317.3954994263968</c:v>
                      </c:pt>
                      <c:pt idx="75">
                        <c:v>3320.6707285566767</c:v>
                      </c:pt>
                      <c:pt idx="76">
                        <c:v>3323.9181891093713</c:v>
                      </c:pt>
                      <c:pt idx="77">
                        <c:v>3327.1381166871511</c:v>
                      </c:pt>
                      <c:pt idx="78">
                        <c:v>3330.3307447850402</c:v>
                      </c:pt>
                      <c:pt idx="79">
                        <c:v>3333.4963048784412</c:v>
                      </c:pt>
                      <c:pt idx="80">
                        <c:v>3336.6350264657221</c:v>
                      </c:pt>
                      <c:pt idx="81">
                        <c:v>3339.7471370942294</c:v>
                      </c:pt>
                      <c:pt idx="82">
                        <c:v>3342.8328623801817</c:v>
                      </c:pt>
                      <c:pt idx="83">
                        <c:v>3345.892426026272</c:v>
                      </c:pt>
                      <c:pt idx="84">
                        <c:v>3348.9260498383228</c:v>
                      </c:pt>
                      <c:pt idx="85">
                        <c:v>3351.9339537415344</c:v>
                      </c:pt>
                      <c:pt idx="86">
                        <c:v>7381.9146020445542</c:v>
                      </c:pt>
                      <c:pt idx="87">
                        <c:v>8539.3051422408153</c:v>
                      </c:pt>
                      <c:pt idx="88">
                        <c:v>8887.5094118983561</c:v>
                      </c:pt>
                      <c:pt idx="89">
                        <c:v>9007.6790678724956</c:v>
                      </c:pt>
                      <c:pt idx="90">
                        <c:v>9063.4943194601874</c:v>
                      </c:pt>
                      <c:pt idx="91">
                        <c:v>9101.0559137630098</c:v>
                      </c:pt>
                      <c:pt idx="92">
                        <c:v>9133.3487253299954</c:v>
                      </c:pt>
                      <c:pt idx="93">
                        <c:v>9164.0306479223655</c:v>
                      </c:pt>
                      <c:pt idx="94">
                        <c:v>9194.1326575269559</c:v>
                      </c:pt>
                      <c:pt idx="95">
                        <c:v>9223.9458630546287</c:v>
                      </c:pt>
                      <c:pt idx="96">
                        <c:v>9253.5529879775459</c:v>
                      </c:pt>
                      <c:pt idx="97">
                        <c:v>9282.9780604064563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4C-4E03-8F15-3A3345F9C9E9}"/>
                  </c:ext>
                </c:extLst>
              </c15:ser>
            </c15:filteredLineSeries>
          </c:ext>
        </c:extLst>
      </c:lineChart>
      <c:catAx>
        <c:axId val="15603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367375"/>
        <c:crosses val="autoZero"/>
        <c:auto val="1"/>
        <c:lblAlgn val="ctr"/>
        <c:lblOffset val="100"/>
        <c:noMultiLvlLbl val="0"/>
      </c:catAx>
      <c:valAx>
        <c:axId val="1560367375"/>
        <c:scaling>
          <c:orientation val="minMax"/>
          <c:max val="2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3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3</xdr:row>
      <xdr:rowOff>28575</xdr:rowOff>
    </xdr:from>
    <xdr:to>
      <xdr:col>29</xdr:col>
      <xdr:colOff>161925</xdr:colOff>
      <xdr:row>32</xdr:row>
      <xdr:rowOff>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152CF4-C530-45AF-A215-33581D45B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8</xdr:row>
      <xdr:rowOff>38100</xdr:rowOff>
    </xdr:from>
    <xdr:to>
      <xdr:col>28</xdr:col>
      <xdr:colOff>342900</xdr:colOff>
      <xdr:row>55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2805F01-1757-4F5D-B912-15DDFD6B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</xdr:row>
      <xdr:rowOff>123825</xdr:rowOff>
    </xdr:from>
    <xdr:to>
      <xdr:col>25</xdr:col>
      <xdr:colOff>419100</xdr:colOff>
      <xdr:row>26</xdr:row>
      <xdr:rowOff>171450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AC320D3-6BF6-4F1E-86E5-5E139857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EC43-0F4F-4D65-BA44-145CDC6FD33C}">
  <dimension ref="A1:O244"/>
  <sheetViews>
    <sheetView workbookViewId="0">
      <selection activeCell="T57" sqref="T57"/>
    </sheetView>
  </sheetViews>
  <sheetFormatPr baseColWidth="10" defaultRowHeight="15" x14ac:dyDescent="0.25"/>
  <cols>
    <col min="6" max="6" width="14.28515625" customWidth="1"/>
    <col min="9" max="11" width="18.42578125" customWidth="1"/>
    <col min="12" max="12" width="14.7109375" customWidth="1"/>
    <col min="13" max="13" width="15.7109375" customWidth="1"/>
    <col min="14" max="14" width="14.85546875" customWidth="1"/>
  </cols>
  <sheetData>
    <row r="1" spans="1:15" x14ac:dyDescent="0.25">
      <c r="I1" s="4" t="s">
        <v>8</v>
      </c>
      <c r="J1" s="4" t="s">
        <v>9</v>
      </c>
      <c r="K1" s="4" t="s">
        <v>10</v>
      </c>
    </row>
    <row r="2" spans="1:15" x14ac:dyDescent="0.25">
      <c r="C2" s="8">
        <v>0.8</v>
      </c>
      <c r="I2" s="8">
        <v>0.3</v>
      </c>
      <c r="J2" s="8">
        <v>1.6</v>
      </c>
      <c r="K2" s="8">
        <v>0</v>
      </c>
    </row>
    <row r="3" spans="1:15" s="10" customFormat="1" x14ac:dyDescent="0.25">
      <c r="A3" s="9" t="s">
        <v>0</v>
      </c>
      <c r="B3" s="9" t="s">
        <v>1</v>
      </c>
      <c r="C3" s="9" t="s">
        <v>16</v>
      </c>
      <c r="D3" s="9" t="s">
        <v>15</v>
      </c>
      <c r="E3" s="9" t="s">
        <v>17</v>
      </c>
      <c r="F3" s="9" t="s">
        <v>18</v>
      </c>
      <c r="G3" s="9" t="s">
        <v>1</v>
      </c>
      <c r="I3" s="9" t="s">
        <v>1</v>
      </c>
      <c r="J3" s="9" t="s">
        <v>14</v>
      </c>
      <c r="K3" s="9" t="s">
        <v>19</v>
      </c>
      <c r="L3" s="9" t="s">
        <v>16</v>
      </c>
      <c r="M3" s="9" t="s">
        <v>15</v>
      </c>
      <c r="N3" s="9" t="s">
        <v>18</v>
      </c>
      <c r="O3" s="9" t="s">
        <v>1</v>
      </c>
    </row>
    <row r="4" spans="1:15" x14ac:dyDescent="0.25">
      <c r="A4" s="5"/>
      <c r="B4" s="5"/>
      <c r="C4" s="5"/>
      <c r="D4" s="5">
        <v>0</v>
      </c>
      <c r="F4" s="5">
        <f>D4*(1-E4)</f>
        <v>0</v>
      </c>
      <c r="G4" s="5"/>
      <c r="N4">
        <v>0</v>
      </c>
    </row>
    <row r="5" spans="1:15" x14ac:dyDescent="0.25">
      <c r="A5" s="5">
        <v>1000</v>
      </c>
      <c r="B5" s="5">
        <f>A5-F4</f>
        <v>1000</v>
      </c>
      <c r="C5" s="5">
        <f t="shared" ref="C5:C36" si="0">C4+B5*$C$2</f>
        <v>800</v>
      </c>
      <c r="D5" s="5">
        <f>C5</f>
        <v>800</v>
      </c>
      <c r="F5" s="5">
        <f t="shared" ref="F5:F55" si="1">D5*(1-E5)</f>
        <v>800</v>
      </c>
      <c r="G5" s="7">
        <f>(F5-A5)/A5</f>
        <v>-0.2</v>
      </c>
      <c r="I5" s="5">
        <f>A5-N4</f>
        <v>1000</v>
      </c>
      <c r="J5" s="5">
        <f>J4+I5</f>
        <v>1000</v>
      </c>
      <c r="K5" s="5">
        <f>I5-I4</f>
        <v>1000</v>
      </c>
      <c r="L5" s="5">
        <f>(I5+$J$2*J5+$K$2*K5)*$I$2</f>
        <v>780</v>
      </c>
      <c r="M5" s="5">
        <f>L5</f>
        <v>780</v>
      </c>
      <c r="N5" s="5">
        <f>M5*(1-E5)</f>
        <v>780</v>
      </c>
      <c r="O5" s="7">
        <f>(N5-A5)/A5</f>
        <v>-0.22</v>
      </c>
    </row>
    <row r="6" spans="1:15" x14ac:dyDescent="0.25">
      <c r="A6" s="5">
        <f>A5</f>
        <v>1000</v>
      </c>
      <c r="B6" s="5">
        <f t="shared" ref="B6:B55" si="2">A6-F5</f>
        <v>200</v>
      </c>
      <c r="C6" s="5">
        <f t="shared" si="0"/>
        <v>960</v>
      </c>
      <c r="D6" s="5">
        <f t="shared" ref="D6:D69" si="3">C6</f>
        <v>960</v>
      </c>
      <c r="F6" s="5">
        <f t="shared" si="1"/>
        <v>960</v>
      </c>
      <c r="G6" s="7">
        <f t="shared" ref="G6:G69" si="4">(F6-A6)/A6</f>
        <v>-0.04</v>
      </c>
      <c r="I6" s="5">
        <f t="shared" ref="I6:I69" si="5">A6-N5</f>
        <v>220</v>
      </c>
      <c r="J6" s="5">
        <f t="shared" ref="J6:J69" si="6">J5+I6</f>
        <v>1220</v>
      </c>
      <c r="K6" s="5">
        <f t="shared" ref="K6:K69" si="7">I6-I5</f>
        <v>-780</v>
      </c>
      <c r="L6" s="5">
        <f t="shared" ref="L6:L69" si="8">(I6+$J$2*J6+$K$2*K6)*$I$2</f>
        <v>651.6</v>
      </c>
      <c r="M6" s="5">
        <f t="shared" ref="M6:M69" si="9">L6</f>
        <v>651.6</v>
      </c>
      <c r="N6" s="5">
        <f t="shared" ref="N6:N69" si="10">M6*(1-E6)</f>
        <v>651.6</v>
      </c>
      <c r="O6" s="7">
        <f t="shared" ref="O6:O69" si="11">(N6-A6)/A6</f>
        <v>-0.34839999999999999</v>
      </c>
    </row>
    <row r="7" spans="1:15" x14ac:dyDescent="0.25">
      <c r="A7" s="5">
        <f t="shared" ref="A7:A55" si="12">A6</f>
        <v>1000</v>
      </c>
      <c r="B7" s="5">
        <f t="shared" si="2"/>
        <v>40</v>
      </c>
      <c r="C7" s="5">
        <f t="shared" si="0"/>
        <v>992</v>
      </c>
      <c r="D7" s="5">
        <f t="shared" si="3"/>
        <v>992</v>
      </c>
      <c r="F7" s="5">
        <f t="shared" si="1"/>
        <v>992</v>
      </c>
      <c r="G7" s="7">
        <f t="shared" si="4"/>
        <v>-8.0000000000000002E-3</v>
      </c>
      <c r="I7" s="5">
        <f t="shared" si="5"/>
        <v>348.4</v>
      </c>
      <c r="J7" s="5">
        <f t="shared" si="6"/>
        <v>1568.4</v>
      </c>
      <c r="K7" s="5">
        <f t="shared" si="7"/>
        <v>128.39999999999998</v>
      </c>
      <c r="L7" s="5">
        <f t="shared" si="8"/>
        <v>857.3520000000002</v>
      </c>
      <c r="M7" s="5">
        <f t="shared" si="9"/>
        <v>857.3520000000002</v>
      </c>
      <c r="N7" s="5">
        <f t="shared" si="10"/>
        <v>857.3520000000002</v>
      </c>
      <c r="O7" s="7">
        <f t="shared" si="11"/>
        <v>-0.1426479999999998</v>
      </c>
    </row>
    <row r="8" spans="1:15" x14ac:dyDescent="0.25">
      <c r="A8" s="5">
        <f t="shared" si="12"/>
        <v>1000</v>
      </c>
      <c r="B8" s="5">
        <f t="shared" si="2"/>
        <v>8</v>
      </c>
      <c r="C8" s="5">
        <f t="shared" si="0"/>
        <v>998.4</v>
      </c>
      <c r="D8" s="5">
        <f t="shared" si="3"/>
        <v>998.4</v>
      </c>
      <c r="F8" s="5">
        <f t="shared" si="1"/>
        <v>998.4</v>
      </c>
      <c r="G8" s="7">
        <f t="shared" si="4"/>
        <v>-1.6000000000000228E-3</v>
      </c>
      <c r="I8" s="5">
        <f t="shared" si="5"/>
        <v>142.6479999999998</v>
      </c>
      <c r="J8" s="5">
        <f t="shared" si="6"/>
        <v>1711.0479999999998</v>
      </c>
      <c r="K8" s="5">
        <f t="shared" si="7"/>
        <v>-205.75200000000018</v>
      </c>
      <c r="L8" s="5">
        <f t="shared" si="8"/>
        <v>864.09743999999978</v>
      </c>
      <c r="M8" s="5">
        <f t="shared" si="9"/>
        <v>864.09743999999978</v>
      </c>
      <c r="N8" s="5">
        <f t="shared" si="10"/>
        <v>864.09743999999978</v>
      </c>
      <c r="O8" s="7">
        <f t="shared" si="11"/>
        <v>-0.13590256000000023</v>
      </c>
    </row>
    <row r="9" spans="1:15" x14ac:dyDescent="0.25">
      <c r="A9" s="5">
        <f t="shared" si="12"/>
        <v>1000</v>
      </c>
      <c r="B9" s="5">
        <f t="shared" si="2"/>
        <v>1.6000000000000227</v>
      </c>
      <c r="C9" s="5">
        <f t="shared" si="0"/>
        <v>999.68</v>
      </c>
      <c r="D9" s="5">
        <f t="shared" si="3"/>
        <v>999.68</v>
      </c>
      <c r="F9" s="5">
        <f t="shared" si="1"/>
        <v>999.68</v>
      </c>
      <c r="G9" s="7">
        <f t="shared" si="4"/>
        <v>-3.2000000000005001E-4</v>
      </c>
      <c r="I9" s="5">
        <f t="shared" si="5"/>
        <v>135.90256000000022</v>
      </c>
      <c r="J9" s="5">
        <f t="shared" si="6"/>
        <v>1846.95056</v>
      </c>
      <c r="K9" s="5">
        <f t="shared" si="7"/>
        <v>-6.7454399999995758</v>
      </c>
      <c r="L9" s="5">
        <f t="shared" si="8"/>
        <v>927.30703680000022</v>
      </c>
      <c r="M9" s="5">
        <f t="shared" si="9"/>
        <v>927.30703680000022</v>
      </c>
      <c r="N9" s="5">
        <f t="shared" si="10"/>
        <v>927.30703680000022</v>
      </c>
      <c r="O9" s="7">
        <f t="shared" si="11"/>
        <v>-7.269296319999978E-2</v>
      </c>
    </row>
    <row r="10" spans="1:15" x14ac:dyDescent="0.25">
      <c r="A10" s="5">
        <f t="shared" si="12"/>
        <v>1000</v>
      </c>
      <c r="B10" s="5">
        <f t="shared" si="2"/>
        <v>0.32000000000005002</v>
      </c>
      <c r="C10" s="5">
        <f t="shared" si="0"/>
        <v>999.93600000000004</v>
      </c>
      <c r="D10" s="5">
        <f t="shared" si="3"/>
        <v>999.93600000000004</v>
      </c>
      <c r="E10">
        <v>0.1</v>
      </c>
      <c r="F10" s="5">
        <f t="shared" si="1"/>
        <v>899.94240000000002</v>
      </c>
      <c r="G10" s="7">
        <f t="shared" si="4"/>
        <v>-0.10005759999999998</v>
      </c>
      <c r="I10" s="5">
        <f t="shared" si="5"/>
        <v>72.692963199999781</v>
      </c>
      <c r="J10" s="5">
        <f t="shared" si="6"/>
        <v>1919.6435231999999</v>
      </c>
      <c r="K10" s="5">
        <f t="shared" si="7"/>
        <v>-63.20959680000044</v>
      </c>
      <c r="L10" s="5">
        <f t="shared" si="8"/>
        <v>943.23678009599985</v>
      </c>
      <c r="M10" s="5">
        <f t="shared" si="9"/>
        <v>943.23678009599985</v>
      </c>
      <c r="N10" s="5">
        <f t="shared" si="10"/>
        <v>848.91310208639993</v>
      </c>
      <c r="O10" s="7">
        <f t="shared" si="11"/>
        <v>-0.15108689791360008</v>
      </c>
    </row>
    <row r="11" spans="1:15" x14ac:dyDescent="0.25">
      <c r="A11" s="5">
        <f t="shared" si="12"/>
        <v>1000</v>
      </c>
      <c r="B11" s="5">
        <f t="shared" si="2"/>
        <v>100.05759999999998</v>
      </c>
      <c r="C11" s="5">
        <f t="shared" si="0"/>
        <v>1079.98208</v>
      </c>
      <c r="D11" s="5">
        <f t="shared" si="3"/>
        <v>1079.98208</v>
      </c>
      <c r="E11">
        <v>0.1</v>
      </c>
      <c r="F11" s="5">
        <f t="shared" si="1"/>
        <v>971.98387200000002</v>
      </c>
      <c r="G11" s="7">
        <f t="shared" si="4"/>
        <v>-2.801612799999998E-2</v>
      </c>
      <c r="I11" s="5">
        <f t="shared" si="5"/>
        <v>151.08689791360007</v>
      </c>
      <c r="J11" s="5">
        <f t="shared" si="6"/>
        <v>2070.7304211135997</v>
      </c>
      <c r="K11" s="5">
        <f t="shared" si="7"/>
        <v>78.393934713600288</v>
      </c>
      <c r="L11" s="5">
        <f t="shared" si="8"/>
        <v>1039.2766715086079</v>
      </c>
      <c r="M11" s="5">
        <f t="shared" si="9"/>
        <v>1039.2766715086079</v>
      </c>
      <c r="N11" s="5">
        <f t="shared" si="10"/>
        <v>935.34900435774716</v>
      </c>
      <c r="O11" s="7">
        <f t="shared" si="11"/>
        <v>-6.4650995642252837E-2</v>
      </c>
    </row>
    <row r="12" spans="1:15" x14ac:dyDescent="0.25">
      <c r="A12" s="5">
        <f t="shared" si="12"/>
        <v>1000</v>
      </c>
      <c r="B12" s="5">
        <f t="shared" si="2"/>
        <v>28.016127999999981</v>
      </c>
      <c r="C12" s="5">
        <f t="shared" si="0"/>
        <v>1102.3949823999999</v>
      </c>
      <c r="D12" s="5">
        <f t="shared" si="3"/>
        <v>1102.3949823999999</v>
      </c>
      <c r="E12">
        <v>0.1</v>
      </c>
      <c r="F12" s="5">
        <f t="shared" si="1"/>
        <v>992.1554841599999</v>
      </c>
      <c r="G12" s="7">
        <f t="shared" si="4"/>
        <v>-7.8445158400000988E-3</v>
      </c>
      <c r="I12" s="5">
        <f t="shared" si="5"/>
        <v>64.650995642252838</v>
      </c>
      <c r="J12" s="5">
        <f t="shared" si="6"/>
        <v>2135.3814167558526</v>
      </c>
      <c r="K12" s="5">
        <f t="shared" si="7"/>
        <v>-86.435902271347231</v>
      </c>
      <c r="L12" s="5">
        <f t="shared" si="8"/>
        <v>1044.3783787354851</v>
      </c>
      <c r="M12" s="5">
        <f t="shared" si="9"/>
        <v>1044.3783787354851</v>
      </c>
      <c r="N12" s="5">
        <f t="shared" si="10"/>
        <v>939.9405408619366</v>
      </c>
      <c r="O12" s="7">
        <f t="shared" si="11"/>
        <v>-6.0059459138063404E-2</v>
      </c>
    </row>
    <row r="13" spans="1:15" x14ac:dyDescent="0.25">
      <c r="A13" s="5">
        <f t="shared" si="12"/>
        <v>1000</v>
      </c>
      <c r="B13" s="5">
        <f t="shared" si="2"/>
        <v>7.8445158400000992</v>
      </c>
      <c r="C13" s="5">
        <f t="shared" si="0"/>
        <v>1108.670595072</v>
      </c>
      <c r="D13" s="5">
        <f t="shared" si="3"/>
        <v>1108.670595072</v>
      </c>
      <c r="E13">
        <v>0.1</v>
      </c>
      <c r="F13" s="5">
        <f t="shared" si="1"/>
        <v>997.80353556479997</v>
      </c>
      <c r="G13" s="7">
        <f t="shared" si="4"/>
        <v>-2.1964644352000279E-3</v>
      </c>
      <c r="I13" s="5">
        <f t="shared" si="5"/>
        <v>60.059459138063403</v>
      </c>
      <c r="J13" s="5">
        <f t="shared" si="6"/>
        <v>2195.4408758939162</v>
      </c>
      <c r="K13" s="5">
        <f t="shared" si="7"/>
        <v>-4.5915365041894347</v>
      </c>
      <c r="L13" s="5">
        <f t="shared" si="8"/>
        <v>1071.8294581704988</v>
      </c>
      <c r="M13" s="5">
        <f t="shared" si="9"/>
        <v>1071.8294581704988</v>
      </c>
      <c r="N13" s="5">
        <f t="shared" si="10"/>
        <v>964.646512353449</v>
      </c>
      <c r="O13" s="7">
        <f t="shared" si="11"/>
        <v>-3.5353487646551003E-2</v>
      </c>
    </row>
    <row r="14" spans="1:15" x14ac:dyDescent="0.25">
      <c r="A14" s="5">
        <f t="shared" si="12"/>
        <v>1000</v>
      </c>
      <c r="B14" s="5">
        <f t="shared" si="2"/>
        <v>2.1964644352000278</v>
      </c>
      <c r="C14" s="5">
        <f t="shared" si="0"/>
        <v>1110.4277666201599</v>
      </c>
      <c r="D14" s="5">
        <f t="shared" si="3"/>
        <v>1110.4277666201599</v>
      </c>
      <c r="E14">
        <v>0.1</v>
      </c>
      <c r="F14" s="5">
        <f t="shared" si="1"/>
        <v>999.38498995814393</v>
      </c>
      <c r="G14" s="7">
        <f t="shared" si="4"/>
        <v>-6.1501004185606693E-4</v>
      </c>
      <c r="I14" s="5">
        <f t="shared" si="5"/>
        <v>35.353487646551002</v>
      </c>
      <c r="J14" s="5">
        <f t="shared" si="6"/>
        <v>2230.7943635404672</v>
      </c>
      <c r="K14" s="5">
        <f t="shared" si="7"/>
        <v>-24.7059714915124</v>
      </c>
      <c r="L14" s="5">
        <f t="shared" si="8"/>
        <v>1081.3873407933895</v>
      </c>
      <c r="M14" s="5">
        <f t="shared" si="9"/>
        <v>1081.3873407933895</v>
      </c>
      <c r="N14" s="5">
        <f t="shared" si="10"/>
        <v>973.24860671405054</v>
      </c>
      <c r="O14" s="7">
        <f t="shared" si="11"/>
        <v>-2.675139328594946E-2</v>
      </c>
    </row>
    <row r="15" spans="1:15" x14ac:dyDescent="0.25">
      <c r="A15" s="5">
        <f t="shared" si="12"/>
        <v>1000</v>
      </c>
      <c r="B15" s="5">
        <f t="shared" si="2"/>
        <v>0.61501004185606689</v>
      </c>
      <c r="C15" s="5">
        <f t="shared" si="0"/>
        <v>1110.9197746536447</v>
      </c>
      <c r="D15" s="5">
        <f t="shared" si="3"/>
        <v>1110.9197746536447</v>
      </c>
      <c r="E15">
        <v>0.1</v>
      </c>
      <c r="F15" s="5">
        <f t="shared" si="1"/>
        <v>999.82779718828021</v>
      </c>
      <c r="G15" s="7">
        <f t="shared" si="4"/>
        <v>-1.7220281171978513E-4</v>
      </c>
      <c r="I15" s="5">
        <f t="shared" si="5"/>
        <v>26.751393285949462</v>
      </c>
      <c r="J15" s="5">
        <f t="shared" si="6"/>
        <v>2257.5457568264164</v>
      </c>
      <c r="K15" s="5">
        <f t="shared" si="7"/>
        <v>-8.6020943606015408</v>
      </c>
      <c r="L15" s="5">
        <f t="shared" si="8"/>
        <v>1091.6473812624647</v>
      </c>
      <c r="M15" s="5">
        <f t="shared" si="9"/>
        <v>1091.6473812624647</v>
      </c>
      <c r="N15" s="5">
        <f t="shared" si="10"/>
        <v>982.48264313621826</v>
      </c>
      <c r="O15" s="7">
        <f t="shared" si="11"/>
        <v>-1.7517356863781742E-2</v>
      </c>
    </row>
    <row r="16" spans="1:15" x14ac:dyDescent="0.25">
      <c r="A16" s="5">
        <f t="shared" si="12"/>
        <v>1000</v>
      </c>
      <c r="B16" s="5">
        <f t="shared" si="2"/>
        <v>0.17220281171978513</v>
      </c>
      <c r="C16" s="5">
        <f t="shared" si="0"/>
        <v>1111.0575369030205</v>
      </c>
      <c r="D16" s="5">
        <f t="shared" si="3"/>
        <v>1111.0575369030205</v>
      </c>
      <c r="E16">
        <v>0.1</v>
      </c>
      <c r="F16" s="5">
        <f t="shared" si="1"/>
        <v>999.95178321271851</v>
      </c>
      <c r="G16" s="7">
        <f t="shared" si="4"/>
        <v>-4.8216787281489818E-5</v>
      </c>
      <c r="I16" s="5">
        <f t="shared" si="5"/>
        <v>17.517356863781743</v>
      </c>
      <c r="J16" s="5">
        <f t="shared" si="6"/>
        <v>2275.0631136901984</v>
      </c>
      <c r="K16" s="5">
        <f t="shared" si="7"/>
        <v>-9.2340364221677191</v>
      </c>
      <c r="L16" s="5">
        <f t="shared" si="8"/>
        <v>1097.2855016304297</v>
      </c>
      <c r="M16" s="5">
        <f t="shared" si="9"/>
        <v>1097.2855016304297</v>
      </c>
      <c r="N16" s="5">
        <f t="shared" si="10"/>
        <v>987.55695146738674</v>
      </c>
      <c r="O16" s="7">
        <f t="shared" si="11"/>
        <v>-1.2443048532613261E-2</v>
      </c>
    </row>
    <row r="17" spans="1:15" x14ac:dyDescent="0.25">
      <c r="A17" s="5">
        <f t="shared" si="12"/>
        <v>1000</v>
      </c>
      <c r="B17" s="5">
        <f t="shared" si="2"/>
        <v>4.8216787281489815E-2</v>
      </c>
      <c r="C17" s="5">
        <f t="shared" si="0"/>
        <v>1111.0961103328457</v>
      </c>
      <c r="D17" s="5">
        <f t="shared" si="3"/>
        <v>1111.0961103328457</v>
      </c>
      <c r="E17">
        <v>0.1</v>
      </c>
      <c r="F17" s="5">
        <f t="shared" si="1"/>
        <v>999.98649929956116</v>
      </c>
      <c r="G17" s="7">
        <f t="shared" si="4"/>
        <v>-1.3500700438839885E-5</v>
      </c>
      <c r="I17" s="5">
        <f t="shared" si="5"/>
        <v>12.443048532613261</v>
      </c>
      <c r="J17" s="5">
        <f t="shared" si="6"/>
        <v>2287.5061622228118</v>
      </c>
      <c r="K17" s="5">
        <f t="shared" si="7"/>
        <v>-5.0743083311684813</v>
      </c>
      <c r="L17" s="5">
        <f t="shared" si="8"/>
        <v>1101.7358724267337</v>
      </c>
      <c r="M17" s="5">
        <f t="shared" si="9"/>
        <v>1101.7358724267337</v>
      </c>
      <c r="N17" s="5">
        <f t="shared" si="10"/>
        <v>991.56228518406044</v>
      </c>
      <c r="O17" s="7">
        <f t="shared" si="11"/>
        <v>-8.4377148159395579E-3</v>
      </c>
    </row>
    <row r="18" spans="1:15" x14ac:dyDescent="0.25">
      <c r="A18" s="5">
        <f t="shared" si="12"/>
        <v>1000</v>
      </c>
      <c r="B18" s="5">
        <f t="shared" si="2"/>
        <v>1.3500700438839885E-2</v>
      </c>
      <c r="C18" s="5">
        <f t="shared" si="0"/>
        <v>1111.1069108931968</v>
      </c>
      <c r="D18" s="5">
        <f t="shared" si="3"/>
        <v>1111.1069108931968</v>
      </c>
      <c r="F18" s="5">
        <f t="shared" si="1"/>
        <v>1111.1069108931968</v>
      </c>
      <c r="G18" s="7">
        <f t="shared" si="4"/>
        <v>0.11110691089319676</v>
      </c>
      <c r="I18" s="5">
        <f t="shared" si="5"/>
        <v>8.4377148159395574</v>
      </c>
      <c r="J18" s="5">
        <f t="shared" si="6"/>
        <v>2295.9438770387515</v>
      </c>
      <c r="K18" s="5">
        <f t="shared" si="7"/>
        <v>-4.0053337166737037</v>
      </c>
      <c r="L18" s="5">
        <f t="shared" si="8"/>
        <v>1104.5843754233827</v>
      </c>
      <c r="M18" s="5">
        <f t="shared" si="9"/>
        <v>1104.5843754233827</v>
      </c>
      <c r="N18" s="5">
        <f t="shared" si="10"/>
        <v>1104.5843754233827</v>
      </c>
      <c r="O18" s="7">
        <f t="shared" si="11"/>
        <v>0.10458437542338266</v>
      </c>
    </row>
    <row r="19" spans="1:15" x14ac:dyDescent="0.25">
      <c r="A19" s="5">
        <f t="shared" si="12"/>
        <v>1000</v>
      </c>
      <c r="B19" s="5">
        <f t="shared" si="2"/>
        <v>-111.10691089319675</v>
      </c>
      <c r="C19" s="5">
        <f t="shared" si="0"/>
        <v>1022.2213821786394</v>
      </c>
      <c r="D19" s="5">
        <f t="shared" si="3"/>
        <v>1022.2213821786394</v>
      </c>
      <c r="F19" s="5">
        <f t="shared" si="1"/>
        <v>1022.2213821786394</v>
      </c>
      <c r="G19" s="7">
        <f t="shared" si="4"/>
        <v>2.2221382178639372E-2</v>
      </c>
      <c r="I19" s="5">
        <f t="shared" si="5"/>
        <v>-104.58437542338265</v>
      </c>
      <c r="J19" s="5">
        <f t="shared" si="6"/>
        <v>2191.3595016153686</v>
      </c>
      <c r="K19" s="5">
        <f t="shared" si="7"/>
        <v>-113.02209023932221</v>
      </c>
      <c r="L19" s="5">
        <f t="shared" si="8"/>
        <v>1020.477248148362</v>
      </c>
      <c r="M19" s="5">
        <f t="shared" si="9"/>
        <v>1020.477248148362</v>
      </c>
      <c r="N19" s="5">
        <f t="shared" si="10"/>
        <v>1020.477248148362</v>
      </c>
      <c r="O19" s="7">
        <f t="shared" si="11"/>
        <v>2.0477248148362038E-2</v>
      </c>
    </row>
    <row r="20" spans="1:15" x14ac:dyDescent="0.25">
      <c r="A20" s="5">
        <f t="shared" si="12"/>
        <v>1000</v>
      </c>
      <c r="B20" s="5">
        <f t="shared" si="2"/>
        <v>-22.221382178639374</v>
      </c>
      <c r="C20" s="5">
        <f t="shared" si="0"/>
        <v>1004.4442764357278</v>
      </c>
      <c r="D20" s="5">
        <f t="shared" si="3"/>
        <v>1004.4442764357278</v>
      </c>
      <c r="F20" s="5">
        <f t="shared" si="1"/>
        <v>1004.4442764357278</v>
      </c>
      <c r="G20" s="7">
        <f t="shared" si="4"/>
        <v>4.4442764357278293E-3</v>
      </c>
      <c r="I20" s="5">
        <f t="shared" si="5"/>
        <v>-20.477248148362037</v>
      </c>
      <c r="J20" s="5">
        <f t="shared" si="6"/>
        <v>2170.8822534670066</v>
      </c>
      <c r="K20" s="5">
        <f t="shared" si="7"/>
        <v>84.107127275020616</v>
      </c>
      <c r="L20" s="5">
        <f t="shared" si="8"/>
        <v>1035.8803072196547</v>
      </c>
      <c r="M20" s="5">
        <f t="shared" si="9"/>
        <v>1035.8803072196547</v>
      </c>
      <c r="N20" s="5">
        <f t="shared" si="10"/>
        <v>1035.8803072196547</v>
      </c>
      <c r="O20" s="7">
        <f t="shared" si="11"/>
        <v>3.5880307219654697E-2</v>
      </c>
    </row>
    <row r="21" spans="1:15" x14ac:dyDescent="0.25">
      <c r="A21" s="5">
        <f t="shared" si="12"/>
        <v>1000</v>
      </c>
      <c r="B21" s="5">
        <f t="shared" si="2"/>
        <v>-4.4442764357278293</v>
      </c>
      <c r="C21" s="5">
        <f t="shared" si="0"/>
        <v>1000.8888552871456</v>
      </c>
      <c r="D21" s="5">
        <f t="shared" si="3"/>
        <v>1000.8888552871456</v>
      </c>
      <c r="F21" s="5">
        <f t="shared" si="1"/>
        <v>1000.8888552871456</v>
      </c>
      <c r="G21" s="7">
        <f t="shared" si="4"/>
        <v>8.8885528714558858E-4</v>
      </c>
      <c r="I21" s="5">
        <f t="shared" si="5"/>
        <v>-35.880307219654696</v>
      </c>
      <c r="J21" s="5">
        <f t="shared" si="6"/>
        <v>2135.001946247352</v>
      </c>
      <c r="K21" s="5">
        <f t="shared" si="7"/>
        <v>-15.40305907129266</v>
      </c>
      <c r="L21" s="5">
        <f t="shared" si="8"/>
        <v>1014.0368420328325</v>
      </c>
      <c r="M21" s="5">
        <f t="shared" si="9"/>
        <v>1014.0368420328325</v>
      </c>
      <c r="N21" s="5">
        <f t="shared" si="10"/>
        <v>1014.0368420328325</v>
      </c>
      <c r="O21" s="7">
        <f t="shared" si="11"/>
        <v>1.403684203283251E-2</v>
      </c>
    </row>
    <row r="22" spans="1:15" x14ac:dyDescent="0.25">
      <c r="A22" s="5">
        <f t="shared" si="12"/>
        <v>1000</v>
      </c>
      <c r="B22" s="5">
        <f t="shared" si="2"/>
        <v>-0.88885528714558859</v>
      </c>
      <c r="C22" s="5">
        <f t="shared" si="0"/>
        <v>1000.1777710574291</v>
      </c>
      <c r="D22" s="5">
        <f t="shared" si="3"/>
        <v>1000.1777710574291</v>
      </c>
      <c r="F22" s="5">
        <f t="shared" si="1"/>
        <v>1000.1777710574291</v>
      </c>
      <c r="G22" s="7">
        <f t="shared" si="4"/>
        <v>1.7777105742914045E-4</v>
      </c>
      <c r="I22" s="5">
        <f t="shared" si="5"/>
        <v>-14.03684203283251</v>
      </c>
      <c r="J22" s="5">
        <f t="shared" si="6"/>
        <v>2120.9651042145197</v>
      </c>
      <c r="K22" s="5">
        <f t="shared" si="7"/>
        <v>21.843465186822186</v>
      </c>
      <c r="L22" s="5">
        <f t="shared" si="8"/>
        <v>1013.8521974131197</v>
      </c>
      <c r="M22" s="5">
        <f t="shared" si="9"/>
        <v>1013.8521974131197</v>
      </c>
      <c r="N22" s="5">
        <f t="shared" si="10"/>
        <v>1013.8521974131197</v>
      </c>
      <c r="O22" s="7">
        <f t="shared" si="11"/>
        <v>1.385219741311971E-2</v>
      </c>
    </row>
    <row r="23" spans="1:15" x14ac:dyDescent="0.25">
      <c r="A23" s="5">
        <f t="shared" si="12"/>
        <v>1000</v>
      </c>
      <c r="B23" s="5">
        <f t="shared" si="2"/>
        <v>-0.17777105742914046</v>
      </c>
      <c r="C23" s="5">
        <f t="shared" si="0"/>
        <v>1000.0355542114859</v>
      </c>
      <c r="D23" s="5">
        <f t="shared" si="3"/>
        <v>1000.0355542114859</v>
      </c>
      <c r="F23" s="5">
        <f t="shared" si="1"/>
        <v>1000.0355542114859</v>
      </c>
      <c r="G23" s="7">
        <f t="shared" si="4"/>
        <v>3.5554211485873565E-5</v>
      </c>
      <c r="I23" s="5">
        <f t="shared" si="5"/>
        <v>-13.852197413119711</v>
      </c>
      <c r="J23" s="5">
        <f t="shared" si="6"/>
        <v>2107.1129068013997</v>
      </c>
      <c r="K23" s="5">
        <f t="shared" si="7"/>
        <v>0.18464461971279889</v>
      </c>
      <c r="L23" s="5">
        <f t="shared" si="8"/>
        <v>1007.258536040736</v>
      </c>
      <c r="M23" s="5">
        <f t="shared" si="9"/>
        <v>1007.258536040736</v>
      </c>
      <c r="N23" s="5">
        <f t="shared" si="10"/>
        <v>1007.258536040736</v>
      </c>
      <c r="O23" s="7">
        <f t="shared" si="11"/>
        <v>7.2585360407359757E-3</v>
      </c>
    </row>
    <row r="24" spans="1:15" x14ac:dyDescent="0.25">
      <c r="A24" s="5">
        <v>2000</v>
      </c>
      <c r="B24" s="5">
        <f t="shared" si="2"/>
        <v>999.96444578851413</v>
      </c>
      <c r="C24" s="5">
        <f t="shared" si="0"/>
        <v>1800.0071108422972</v>
      </c>
      <c r="D24" s="5">
        <f t="shared" si="3"/>
        <v>1800.0071108422972</v>
      </c>
      <c r="F24" s="5">
        <f t="shared" si="1"/>
        <v>1800.0071108422972</v>
      </c>
      <c r="G24" s="7">
        <f t="shared" si="4"/>
        <v>-9.9996444578851429E-2</v>
      </c>
      <c r="I24" s="5">
        <f t="shared" si="5"/>
        <v>992.74146395926402</v>
      </c>
      <c r="J24" s="5">
        <f t="shared" si="6"/>
        <v>3099.8543707606636</v>
      </c>
      <c r="K24" s="5">
        <f t="shared" si="7"/>
        <v>1006.5936613723837</v>
      </c>
      <c r="L24" s="5">
        <f t="shared" si="8"/>
        <v>1785.752537152898</v>
      </c>
      <c r="M24" s="5">
        <f t="shared" si="9"/>
        <v>1785.752537152898</v>
      </c>
      <c r="N24" s="5">
        <f t="shared" si="10"/>
        <v>1785.752537152898</v>
      </c>
      <c r="O24" s="7">
        <f t="shared" si="11"/>
        <v>-0.10712373142355103</v>
      </c>
    </row>
    <row r="25" spans="1:15" x14ac:dyDescent="0.25">
      <c r="A25" s="5">
        <f t="shared" si="12"/>
        <v>2000</v>
      </c>
      <c r="B25" s="5">
        <f t="shared" si="2"/>
        <v>199.99288915770285</v>
      </c>
      <c r="C25" s="5">
        <f t="shared" si="0"/>
        <v>1960.0014221684594</v>
      </c>
      <c r="D25" s="5">
        <f t="shared" si="3"/>
        <v>1960.0014221684594</v>
      </c>
      <c r="F25" s="5">
        <f t="shared" si="1"/>
        <v>1960.0014221684594</v>
      </c>
      <c r="G25" s="7">
        <f t="shared" si="4"/>
        <v>-1.9999288915770307E-2</v>
      </c>
      <c r="I25" s="5">
        <f t="shared" si="5"/>
        <v>214.24746284710204</v>
      </c>
      <c r="J25" s="5">
        <f t="shared" si="6"/>
        <v>3314.1018336077659</v>
      </c>
      <c r="K25" s="5">
        <f t="shared" si="7"/>
        <v>-778.49400111216198</v>
      </c>
      <c r="L25" s="5">
        <f t="shared" si="8"/>
        <v>1655.0431189858582</v>
      </c>
      <c r="M25" s="5">
        <f t="shared" si="9"/>
        <v>1655.0431189858582</v>
      </c>
      <c r="N25" s="5">
        <f t="shared" si="10"/>
        <v>1655.0431189858582</v>
      </c>
      <c r="O25" s="7">
        <f t="shared" si="11"/>
        <v>-0.1724784405070709</v>
      </c>
    </row>
    <row r="26" spans="1:15" x14ac:dyDescent="0.25">
      <c r="A26" s="5">
        <f t="shared" si="12"/>
        <v>2000</v>
      </c>
      <c r="B26" s="5">
        <f t="shared" si="2"/>
        <v>39.998577831540615</v>
      </c>
      <c r="C26" s="5">
        <f t="shared" si="0"/>
        <v>1992.0002844336918</v>
      </c>
      <c r="D26" s="5">
        <f t="shared" si="3"/>
        <v>1992.0002844336918</v>
      </c>
      <c r="F26" s="5">
        <f t="shared" si="1"/>
        <v>1992.0002844336918</v>
      </c>
      <c r="G26" s="7">
        <f t="shared" si="4"/>
        <v>-3.999857783154084E-3</v>
      </c>
      <c r="I26" s="5">
        <f t="shared" si="5"/>
        <v>344.9568810141418</v>
      </c>
      <c r="J26" s="5">
        <f t="shared" si="6"/>
        <v>3659.0587146219077</v>
      </c>
      <c r="K26" s="5">
        <f t="shared" si="7"/>
        <v>130.70941816703976</v>
      </c>
      <c r="L26" s="5">
        <f t="shared" si="8"/>
        <v>1859.8352473227583</v>
      </c>
      <c r="M26" s="5">
        <f t="shared" si="9"/>
        <v>1859.8352473227583</v>
      </c>
      <c r="N26" s="5">
        <f t="shared" si="10"/>
        <v>1859.8352473227583</v>
      </c>
      <c r="O26" s="7">
        <f t="shared" si="11"/>
        <v>-7.0082376338620855E-2</v>
      </c>
    </row>
    <row r="27" spans="1:15" x14ac:dyDescent="0.25">
      <c r="A27" s="5">
        <f t="shared" si="12"/>
        <v>2000</v>
      </c>
      <c r="B27" s="5">
        <f t="shared" si="2"/>
        <v>7.9997155663081685</v>
      </c>
      <c r="C27" s="5">
        <f t="shared" si="0"/>
        <v>1998.4000568867384</v>
      </c>
      <c r="D27" s="5">
        <f t="shared" si="3"/>
        <v>1998.4000568867384</v>
      </c>
      <c r="F27" s="5">
        <f t="shared" si="1"/>
        <v>1998.4000568867384</v>
      </c>
      <c r="G27" s="7">
        <f t="shared" si="4"/>
        <v>-7.999715566307941E-4</v>
      </c>
      <c r="I27" s="5">
        <f t="shared" si="5"/>
        <v>140.16475267724172</v>
      </c>
      <c r="J27" s="5">
        <f t="shared" si="6"/>
        <v>3799.2234672991494</v>
      </c>
      <c r="K27" s="5">
        <f t="shared" si="7"/>
        <v>-204.79212833690008</v>
      </c>
      <c r="L27" s="5">
        <f t="shared" si="8"/>
        <v>1865.6766901067645</v>
      </c>
      <c r="M27" s="5">
        <f t="shared" si="9"/>
        <v>1865.6766901067645</v>
      </c>
      <c r="N27" s="5">
        <f t="shared" si="10"/>
        <v>1865.6766901067645</v>
      </c>
      <c r="O27" s="7">
        <f t="shared" si="11"/>
        <v>-6.7161654946617771E-2</v>
      </c>
    </row>
    <row r="28" spans="1:15" x14ac:dyDescent="0.25">
      <c r="A28" s="5">
        <f t="shared" si="12"/>
        <v>2000</v>
      </c>
      <c r="B28" s="5">
        <f t="shared" si="2"/>
        <v>1.5999431132615882</v>
      </c>
      <c r="C28" s="5">
        <f t="shared" si="0"/>
        <v>1999.6800113773477</v>
      </c>
      <c r="D28" s="5">
        <f t="shared" si="3"/>
        <v>1999.6800113773477</v>
      </c>
      <c r="F28" s="5">
        <f t="shared" si="1"/>
        <v>1999.6800113773477</v>
      </c>
      <c r="G28" s="7">
        <f t="shared" si="4"/>
        <v>-1.5999431132615881E-4</v>
      </c>
      <c r="I28" s="5">
        <f t="shared" si="5"/>
        <v>134.32330989323555</v>
      </c>
      <c r="J28" s="5">
        <f t="shared" si="6"/>
        <v>3933.546777192385</v>
      </c>
      <c r="K28" s="5">
        <f t="shared" si="7"/>
        <v>-5.8414427840061762</v>
      </c>
      <c r="L28" s="5">
        <f t="shared" si="8"/>
        <v>1928.3994460203153</v>
      </c>
      <c r="M28" s="5">
        <f t="shared" si="9"/>
        <v>1928.3994460203153</v>
      </c>
      <c r="N28" s="5">
        <f t="shared" si="10"/>
        <v>1928.3994460203153</v>
      </c>
      <c r="O28" s="7">
        <f t="shared" si="11"/>
        <v>-3.580027698984236E-2</v>
      </c>
    </row>
    <row r="29" spans="1:15" x14ac:dyDescent="0.25">
      <c r="A29" s="5">
        <f t="shared" si="12"/>
        <v>2000</v>
      </c>
      <c r="B29" s="5">
        <f t="shared" si="2"/>
        <v>0.31998862265231764</v>
      </c>
      <c r="C29" s="5">
        <f t="shared" si="0"/>
        <v>1999.9360022754695</v>
      </c>
      <c r="D29" s="5">
        <f t="shared" si="3"/>
        <v>1999.9360022754695</v>
      </c>
      <c r="F29" s="5">
        <f t="shared" si="1"/>
        <v>1999.9360022754695</v>
      </c>
      <c r="G29" s="7">
        <f t="shared" si="4"/>
        <v>-3.1998862265254499E-5</v>
      </c>
      <c r="I29" s="5">
        <f t="shared" si="5"/>
        <v>71.600553979684719</v>
      </c>
      <c r="J29" s="5">
        <f t="shared" si="6"/>
        <v>4005.1473311720697</v>
      </c>
      <c r="K29" s="5">
        <f t="shared" si="7"/>
        <v>-62.722755913550827</v>
      </c>
      <c r="L29" s="5">
        <f t="shared" si="8"/>
        <v>1943.9508851564988</v>
      </c>
      <c r="M29" s="5">
        <f t="shared" si="9"/>
        <v>1943.9508851564988</v>
      </c>
      <c r="N29" s="5">
        <f t="shared" si="10"/>
        <v>1943.9508851564988</v>
      </c>
      <c r="O29" s="7">
        <f t="shared" si="11"/>
        <v>-2.8024557421750616E-2</v>
      </c>
    </row>
    <row r="30" spans="1:15" x14ac:dyDescent="0.25">
      <c r="A30" s="5">
        <f t="shared" si="12"/>
        <v>2000</v>
      </c>
      <c r="B30" s="5">
        <f t="shared" si="2"/>
        <v>6.3997724530509004E-2</v>
      </c>
      <c r="C30" s="5">
        <f t="shared" si="0"/>
        <v>1999.9872004550939</v>
      </c>
      <c r="D30" s="5">
        <f t="shared" si="3"/>
        <v>1999.9872004550939</v>
      </c>
      <c r="F30" s="5">
        <f t="shared" si="1"/>
        <v>1999.9872004550939</v>
      </c>
      <c r="G30" s="7">
        <f t="shared" si="4"/>
        <v>-6.3997724530509008E-6</v>
      </c>
      <c r="I30" s="5">
        <f t="shared" si="5"/>
        <v>56.049114843501229</v>
      </c>
      <c r="J30" s="5">
        <f t="shared" si="6"/>
        <v>4061.1964460155709</v>
      </c>
      <c r="K30" s="5">
        <f t="shared" si="7"/>
        <v>-15.55143913618349</v>
      </c>
      <c r="L30" s="5">
        <f t="shared" si="8"/>
        <v>1966.1890285405245</v>
      </c>
      <c r="M30" s="5">
        <f t="shared" si="9"/>
        <v>1966.1890285405245</v>
      </c>
      <c r="N30" s="5">
        <f t="shared" si="10"/>
        <v>1966.1890285405245</v>
      </c>
      <c r="O30" s="7">
        <f t="shared" si="11"/>
        <v>-1.6905485729737733E-2</v>
      </c>
    </row>
    <row r="31" spans="1:15" x14ac:dyDescent="0.25">
      <c r="A31" s="5">
        <f t="shared" si="12"/>
        <v>2000</v>
      </c>
      <c r="B31" s="5">
        <f t="shared" si="2"/>
        <v>1.2799544906101801E-2</v>
      </c>
      <c r="C31" s="5">
        <f t="shared" si="0"/>
        <v>1999.9974400910187</v>
      </c>
      <c r="D31" s="5">
        <f t="shared" si="3"/>
        <v>1999.9974400910187</v>
      </c>
      <c r="F31" s="5">
        <f t="shared" si="1"/>
        <v>1999.9974400910187</v>
      </c>
      <c r="G31" s="7">
        <f t="shared" si="4"/>
        <v>-1.2799544906556549E-6</v>
      </c>
      <c r="I31" s="5">
        <f t="shared" si="5"/>
        <v>33.810971459475468</v>
      </c>
      <c r="J31" s="5">
        <f t="shared" si="6"/>
        <v>4095.0074174750462</v>
      </c>
      <c r="K31" s="5">
        <f t="shared" si="7"/>
        <v>-22.238143384025761</v>
      </c>
      <c r="L31" s="5">
        <f t="shared" si="8"/>
        <v>1975.746851825865</v>
      </c>
      <c r="M31" s="5">
        <f t="shared" si="9"/>
        <v>1975.746851825865</v>
      </c>
      <c r="N31" s="5">
        <f t="shared" si="10"/>
        <v>1975.746851825865</v>
      </c>
      <c r="O31" s="7">
        <f t="shared" si="11"/>
        <v>-1.2126574087067524E-2</v>
      </c>
    </row>
    <row r="32" spans="1:15" x14ac:dyDescent="0.25">
      <c r="A32" s="5">
        <f t="shared" si="12"/>
        <v>2000</v>
      </c>
      <c r="B32" s="5">
        <f t="shared" si="2"/>
        <v>2.5599089813113096E-3</v>
      </c>
      <c r="C32" s="5">
        <f t="shared" si="0"/>
        <v>1999.9994880182037</v>
      </c>
      <c r="D32" s="5">
        <f t="shared" si="3"/>
        <v>1999.9994880182037</v>
      </c>
      <c r="F32" s="5">
        <f t="shared" si="1"/>
        <v>1999.9994880182037</v>
      </c>
      <c r="G32" s="7">
        <f t="shared" si="4"/>
        <v>-2.5599089815386833E-7</v>
      </c>
      <c r="I32" s="5">
        <f t="shared" si="5"/>
        <v>24.253148174135049</v>
      </c>
      <c r="J32" s="5">
        <f t="shared" si="6"/>
        <v>4119.2605656491814</v>
      </c>
      <c r="K32" s="5">
        <f t="shared" si="7"/>
        <v>-9.5578232853404188</v>
      </c>
      <c r="L32" s="5">
        <f t="shared" si="8"/>
        <v>1984.5210159638477</v>
      </c>
      <c r="M32" s="5">
        <f t="shared" si="9"/>
        <v>1984.5210159638477</v>
      </c>
      <c r="N32" s="5">
        <f t="shared" si="10"/>
        <v>1984.5210159638477</v>
      </c>
      <c r="O32" s="7">
        <f t="shared" si="11"/>
        <v>-7.7394920180761349E-3</v>
      </c>
    </row>
    <row r="33" spans="1:15" x14ac:dyDescent="0.25">
      <c r="A33" s="5">
        <f t="shared" si="12"/>
        <v>2000</v>
      </c>
      <c r="B33" s="5">
        <f t="shared" si="2"/>
        <v>5.1198179630773666E-4</v>
      </c>
      <c r="C33" s="5">
        <f t="shared" si="0"/>
        <v>1999.9998976036406</v>
      </c>
      <c r="D33" s="5">
        <f t="shared" si="3"/>
        <v>1999.9998976036406</v>
      </c>
      <c r="F33" s="5">
        <f t="shared" si="1"/>
        <v>1999.9998976036406</v>
      </c>
      <c r="G33" s="7">
        <f t="shared" si="4"/>
        <v>-5.1198179676248401E-8</v>
      </c>
      <c r="I33" s="5">
        <f t="shared" si="5"/>
        <v>15.478984036152269</v>
      </c>
      <c r="J33" s="5">
        <f t="shared" si="6"/>
        <v>4134.7395496853333</v>
      </c>
      <c r="K33" s="5">
        <f t="shared" si="7"/>
        <v>-8.7741641379827797</v>
      </c>
      <c r="L33" s="5">
        <f t="shared" si="8"/>
        <v>1989.3186790598056</v>
      </c>
      <c r="M33" s="5">
        <f t="shared" si="9"/>
        <v>1989.3186790598056</v>
      </c>
      <c r="N33" s="5">
        <f t="shared" si="10"/>
        <v>1989.3186790598056</v>
      </c>
      <c r="O33" s="7">
        <f t="shared" si="11"/>
        <v>-5.3406604700971909E-3</v>
      </c>
    </row>
    <row r="34" spans="1:15" x14ac:dyDescent="0.25">
      <c r="A34" s="5">
        <f t="shared" si="12"/>
        <v>2000</v>
      </c>
      <c r="B34" s="5">
        <f t="shared" si="2"/>
        <v>1.023963593524968E-4</v>
      </c>
      <c r="C34" s="5">
        <f t="shared" si="0"/>
        <v>1999.9999795207282</v>
      </c>
      <c r="D34" s="5">
        <f t="shared" si="3"/>
        <v>1999.9999795207282</v>
      </c>
      <c r="F34" s="5">
        <f t="shared" si="1"/>
        <v>1999.9999795207282</v>
      </c>
      <c r="G34" s="7">
        <f t="shared" si="4"/>
        <v>-1.0239635912512312E-8</v>
      </c>
      <c r="I34" s="5">
        <f t="shared" si="5"/>
        <v>10.681320940194382</v>
      </c>
      <c r="J34" s="5">
        <f t="shared" si="6"/>
        <v>4145.4208706255276</v>
      </c>
      <c r="K34" s="5">
        <f t="shared" si="7"/>
        <v>-4.797663095957887</v>
      </c>
      <c r="L34" s="5">
        <f t="shared" si="8"/>
        <v>1993.0064141823118</v>
      </c>
      <c r="M34" s="5">
        <f t="shared" si="9"/>
        <v>1993.0064141823118</v>
      </c>
      <c r="N34" s="5">
        <f t="shared" si="10"/>
        <v>1993.0064141823118</v>
      </c>
      <c r="O34" s="7">
        <f t="shared" si="11"/>
        <v>-3.4967929088440997E-3</v>
      </c>
    </row>
    <row r="35" spans="1:15" x14ac:dyDescent="0.25">
      <c r="A35" s="5">
        <f t="shared" si="12"/>
        <v>2000</v>
      </c>
      <c r="B35" s="5">
        <f t="shared" si="2"/>
        <v>2.0479271825024625E-5</v>
      </c>
      <c r="C35" s="5">
        <f t="shared" si="0"/>
        <v>1999.9999959041456</v>
      </c>
      <c r="D35" s="5">
        <f t="shared" si="3"/>
        <v>1999.9999959041456</v>
      </c>
      <c r="F35" s="5">
        <f t="shared" si="1"/>
        <v>1999.9999959041456</v>
      </c>
      <c r="G35" s="7">
        <f t="shared" si="4"/>
        <v>-2.0479271825024627E-9</v>
      </c>
      <c r="I35" s="5">
        <f t="shared" si="5"/>
        <v>6.9935858176881993</v>
      </c>
      <c r="J35" s="5">
        <f t="shared" si="6"/>
        <v>4152.4144564432154</v>
      </c>
      <c r="K35" s="5">
        <f t="shared" si="7"/>
        <v>-3.687735122506183</v>
      </c>
      <c r="L35" s="5">
        <f t="shared" si="8"/>
        <v>1995.2570148380498</v>
      </c>
      <c r="M35" s="5">
        <f t="shared" si="9"/>
        <v>1995.2570148380498</v>
      </c>
      <c r="N35" s="5">
        <f t="shared" si="10"/>
        <v>1995.2570148380498</v>
      </c>
      <c r="O35" s="7">
        <f t="shared" si="11"/>
        <v>-2.3714925809750868E-3</v>
      </c>
    </row>
    <row r="36" spans="1:15" x14ac:dyDescent="0.25">
      <c r="A36" s="5">
        <f t="shared" si="12"/>
        <v>2000</v>
      </c>
      <c r="B36" s="5">
        <f t="shared" si="2"/>
        <v>4.0958543650049251E-6</v>
      </c>
      <c r="C36" s="5">
        <f t="shared" si="0"/>
        <v>1999.999999180829</v>
      </c>
      <c r="D36" s="5">
        <f t="shared" si="3"/>
        <v>1999.999999180829</v>
      </c>
      <c r="F36" s="5">
        <f t="shared" si="1"/>
        <v>1999.999999180829</v>
      </c>
      <c r="G36" s="7">
        <f t="shared" si="4"/>
        <v>-4.0958548197522759E-10</v>
      </c>
      <c r="I36" s="5">
        <f t="shared" si="5"/>
        <v>4.7429851619501733</v>
      </c>
      <c r="J36" s="5">
        <f t="shared" si="6"/>
        <v>4157.1574416051653</v>
      </c>
      <c r="K36" s="5">
        <f t="shared" si="7"/>
        <v>-2.250600655738026</v>
      </c>
      <c r="L36" s="5">
        <f t="shared" si="8"/>
        <v>1996.8584675190646</v>
      </c>
      <c r="M36" s="5">
        <f t="shared" si="9"/>
        <v>1996.8584675190646</v>
      </c>
      <c r="N36" s="5">
        <f t="shared" si="10"/>
        <v>1996.8584675190646</v>
      </c>
      <c r="O36" s="7">
        <f t="shared" si="11"/>
        <v>-1.5707662404677194E-3</v>
      </c>
    </row>
    <row r="37" spans="1:15" x14ac:dyDescent="0.25">
      <c r="A37" s="5">
        <v>1000</v>
      </c>
      <c r="B37" s="5">
        <f t="shared" si="2"/>
        <v>-999.99999918082904</v>
      </c>
      <c r="C37" s="5">
        <f t="shared" ref="C37:C68" si="13">C36+B37*$C$2</f>
        <v>1199.9999998361659</v>
      </c>
      <c r="D37" s="5">
        <f t="shared" si="3"/>
        <v>1199.9999998361659</v>
      </c>
      <c r="F37" s="5">
        <f t="shared" si="1"/>
        <v>1199.9999998361659</v>
      </c>
      <c r="G37" s="7">
        <f t="shared" si="4"/>
        <v>0.1999999998361659</v>
      </c>
      <c r="I37" s="5">
        <f t="shared" si="5"/>
        <v>-996.85846751906456</v>
      </c>
      <c r="J37" s="5">
        <f t="shared" si="6"/>
        <v>3160.2989740861008</v>
      </c>
      <c r="K37" s="5">
        <f t="shared" si="7"/>
        <v>-1001.6014526810147</v>
      </c>
      <c r="L37" s="5">
        <f t="shared" si="8"/>
        <v>1217.885967305609</v>
      </c>
      <c r="M37" s="5">
        <f t="shared" si="9"/>
        <v>1217.885967305609</v>
      </c>
      <c r="N37" s="5">
        <f t="shared" si="10"/>
        <v>1217.885967305609</v>
      </c>
      <c r="O37" s="7">
        <f t="shared" si="11"/>
        <v>0.21788596730560902</v>
      </c>
    </row>
    <row r="38" spans="1:15" x14ac:dyDescent="0.25">
      <c r="A38" s="5">
        <f t="shared" si="12"/>
        <v>1000</v>
      </c>
      <c r="B38" s="5">
        <f t="shared" si="2"/>
        <v>-199.9999998361659</v>
      </c>
      <c r="C38" s="5">
        <f t="shared" si="13"/>
        <v>1039.9999999672332</v>
      </c>
      <c r="D38" s="5">
        <f t="shared" si="3"/>
        <v>1039.9999999672332</v>
      </c>
      <c r="F38" s="5">
        <f t="shared" si="1"/>
        <v>1039.9999999672332</v>
      </c>
      <c r="G38" s="7">
        <f t="shared" si="4"/>
        <v>3.9999999967233177E-2</v>
      </c>
      <c r="I38" s="5">
        <f t="shared" si="5"/>
        <v>-217.88596730560903</v>
      </c>
      <c r="J38" s="5">
        <f t="shared" si="6"/>
        <v>2942.4130067804917</v>
      </c>
      <c r="K38" s="5">
        <f t="shared" si="7"/>
        <v>778.97250021345553</v>
      </c>
      <c r="L38" s="5">
        <f t="shared" si="8"/>
        <v>1346.9924530629532</v>
      </c>
      <c r="M38" s="5">
        <f t="shared" si="9"/>
        <v>1346.9924530629532</v>
      </c>
      <c r="N38" s="5">
        <f t="shared" si="10"/>
        <v>1346.9924530629532</v>
      </c>
      <c r="O38" s="7">
        <f t="shared" si="11"/>
        <v>0.34699245306295323</v>
      </c>
    </row>
    <row r="39" spans="1:15" x14ac:dyDescent="0.25">
      <c r="A39" s="5">
        <f t="shared" si="12"/>
        <v>1000</v>
      </c>
      <c r="B39" s="5">
        <f t="shared" si="2"/>
        <v>-39.99999996723318</v>
      </c>
      <c r="C39" s="5">
        <f t="shared" si="13"/>
        <v>1007.9999999934466</v>
      </c>
      <c r="D39" s="5">
        <f t="shared" si="3"/>
        <v>1007.9999999934466</v>
      </c>
      <c r="F39" s="5">
        <f t="shared" si="1"/>
        <v>1007.9999999934466</v>
      </c>
      <c r="G39" s="7">
        <f t="shared" si="4"/>
        <v>7.9999999934466364E-3</v>
      </c>
      <c r="I39" s="5">
        <f t="shared" si="5"/>
        <v>-346.99245306295325</v>
      </c>
      <c r="J39" s="5">
        <f t="shared" si="6"/>
        <v>2595.4205537175385</v>
      </c>
      <c r="K39" s="5">
        <f t="shared" si="7"/>
        <v>-129.10648575734422</v>
      </c>
      <c r="L39" s="5">
        <f t="shared" si="8"/>
        <v>1141.7041298655324</v>
      </c>
      <c r="M39" s="5">
        <f t="shared" si="9"/>
        <v>1141.7041298655324</v>
      </c>
      <c r="N39" s="5">
        <f t="shared" si="10"/>
        <v>1141.7041298655324</v>
      </c>
      <c r="O39" s="7">
        <f t="shared" si="11"/>
        <v>0.14170412986553244</v>
      </c>
    </row>
    <row r="40" spans="1:15" x14ac:dyDescent="0.25">
      <c r="A40" s="5">
        <f t="shared" si="12"/>
        <v>1000</v>
      </c>
      <c r="B40" s="5">
        <f t="shared" si="2"/>
        <v>-7.9999999934466359</v>
      </c>
      <c r="C40" s="5">
        <f t="shared" si="13"/>
        <v>1001.5999999986893</v>
      </c>
      <c r="D40" s="5">
        <f t="shared" si="3"/>
        <v>1001.5999999986893</v>
      </c>
      <c r="F40" s="5">
        <f t="shared" si="1"/>
        <v>1001.5999999986893</v>
      </c>
      <c r="G40" s="7">
        <f t="shared" si="4"/>
        <v>1.5999999986893272E-3</v>
      </c>
      <c r="I40" s="5">
        <f t="shared" si="5"/>
        <v>-141.70412986553242</v>
      </c>
      <c r="J40" s="5">
        <f t="shared" si="6"/>
        <v>2453.7164238520063</v>
      </c>
      <c r="K40" s="5">
        <f t="shared" si="7"/>
        <v>205.28832319742082</v>
      </c>
      <c r="L40" s="5">
        <f t="shared" si="8"/>
        <v>1135.2726444893033</v>
      </c>
      <c r="M40" s="5">
        <f t="shared" si="9"/>
        <v>1135.2726444893033</v>
      </c>
      <c r="N40" s="5">
        <f t="shared" si="10"/>
        <v>1135.2726444893033</v>
      </c>
      <c r="O40" s="7">
        <f t="shared" si="11"/>
        <v>0.13527264448930326</v>
      </c>
    </row>
    <row r="41" spans="1:15" x14ac:dyDescent="0.25">
      <c r="A41" s="5">
        <f t="shared" si="12"/>
        <v>1000</v>
      </c>
      <c r="B41" s="5">
        <f t="shared" si="2"/>
        <v>-1.5999999986893272</v>
      </c>
      <c r="C41" s="5">
        <f t="shared" si="13"/>
        <v>1000.3199999997379</v>
      </c>
      <c r="D41" s="5">
        <f t="shared" si="3"/>
        <v>1000.3199999997379</v>
      </c>
      <c r="F41" s="5">
        <f t="shared" si="1"/>
        <v>1000.3199999997379</v>
      </c>
      <c r="G41" s="7">
        <f t="shared" si="4"/>
        <v>3.1999999973788819E-4</v>
      </c>
      <c r="I41" s="5">
        <f t="shared" si="5"/>
        <v>-135.27264448930327</v>
      </c>
      <c r="J41" s="5">
        <f t="shared" si="6"/>
        <v>2318.443779362703</v>
      </c>
      <c r="K41" s="5">
        <f t="shared" si="7"/>
        <v>6.4314853762291477</v>
      </c>
      <c r="L41" s="5">
        <f t="shared" si="8"/>
        <v>1072.2712207473064</v>
      </c>
      <c r="M41" s="5">
        <f t="shared" si="9"/>
        <v>1072.2712207473064</v>
      </c>
      <c r="N41" s="5">
        <f t="shared" si="10"/>
        <v>1072.2712207473064</v>
      </c>
      <c r="O41" s="7">
        <f t="shared" si="11"/>
        <v>7.2271220747306422E-2</v>
      </c>
    </row>
    <row r="42" spans="1:15" x14ac:dyDescent="0.25">
      <c r="A42" s="5">
        <f t="shared" si="12"/>
        <v>1000</v>
      </c>
      <c r="B42" s="5">
        <f t="shared" si="2"/>
        <v>-0.31999999973788817</v>
      </c>
      <c r="C42" s="5">
        <f t="shared" si="13"/>
        <v>1000.0639999999476</v>
      </c>
      <c r="D42" s="5">
        <f t="shared" si="3"/>
        <v>1000.0639999999476</v>
      </c>
      <c r="F42" s="5">
        <f t="shared" si="1"/>
        <v>1000.0639999999476</v>
      </c>
      <c r="G42" s="7">
        <f t="shared" si="4"/>
        <v>6.3999999947554902E-5</v>
      </c>
      <c r="I42" s="5">
        <f t="shared" si="5"/>
        <v>-72.271220747306415</v>
      </c>
      <c r="J42" s="5">
        <f t="shared" si="6"/>
        <v>2246.1725586153966</v>
      </c>
      <c r="K42" s="5">
        <f t="shared" si="7"/>
        <v>63.001423741996859</v>
      </c>
      <c r="L42" s="5">
        <f t="shared" si="8"/>
        <v>1056.4814619111985</v>
      </c>
      <c r="M42" s="5">
        <f t="shared" si="9"/>
        <v>1056.4814619111985</v>
      </c>
      <c r="N42" s="5">
        <f t="shared" si="10"/>
        <v>1056.4814619111985</v>
      </c>
      <c r="O42" s="7">
        <f t="shared" si="11"/>
        <v>5.6481461911198495E-2</v>
      </c>
    </row>
    <row r="43" spans="1:15" x14ac:dyDescent="0.25">
      <c r="A43" s="5">
        <f t="shared" si="12"/>
        <v>1000</v>
      </c>
      <c r="B43" s="5">
        <f t="shared" si="2"/>
        <v>-6.3999999947554898E-2</v>
      </c>
      <c r="C43" s="5">
        <f t="shared" si="13"/>
        <v>1000.0127999999895</v>
      </c>
      <c r="D43" s="5">
        <f t="shared" si="3"/>
        <v>1000.0127999999895</v>
      </c>
      <c r="F43" s="5">
        <f t="shared" si="1"/>
        <v>1000.0127999999895</v>
      </c>
      <c r="G43" s="7">
        <f t="shared" si="4"/>
        <v>1.2799999989510979E-5</v>
      </c>
      <c r="I43" s="5">
        <f t="shared" si="5"/>
        <v>-56.481461911198494</v>
      </c>
      <c r="J43" s="5">
        <f t="shared" si="6"/>
        <v>2189.6910967041981</v>
      </c>
      <c r="K43" s="5">
        <f t="shared" si="7"/>
        <v>15.789758836107922</v>
      </c>
      <c r="L43" s="5">
        <f t="shared" si="8"/>
        <v>1034.1072878446555</v>
      </c>
      <c r="M43" s="5">
        <f t="shared" si="9"/>
        <v>1034.1072878446555</v>
      </c>
      <c r="N43" s="5">
        <f t="shared" si="10"/>
        <v>1034.1072878446555</v>
      </c>
      <c r="O43" s="7">
        <f t="shared" si="11"/>
        <v>3.4107287844655505E-2</v>
      </c>
    </row>
    <row r="44" spans="1:15" x14ac:dyDescent="0.25">
      <c r="A44" s="5">
        <f t="shared" si="12"/>
        <v>1000</v>
      </c>
      <c r="B44" s="5">
        <f t="shared" si="2"/>
        <v>-1.279999998951098E-2</v>
      </c>
      <c r="C44" s="5">
        <f t="shared" si="13"/>
        <v>1000.0025599999979</v>
      </c>
      <c r="D44" s="5">
        <f t="shared" si="3"/>
        <v>1000.0025599999979</v>
      </c>
      <c r="E44">
        <v>0.3</v>
      </c>
      <c r="F44" s="5">
        <f t="shared" si="1"/>
        <v>700.00179199999843</v>
      </c>
      <c r="G44" s="7">
        <f t="shared" si="4"/>
        <v>-0.29999820800000154</v>
      </c>
      <c r="I44" s="5">
        <f t="shared" si="5"/>
        <v>-34.107287844655502</v>
      </c>
      <c r="J44" s="5">
        <f t="shared" si="6"/>
        <v>2155.5838088595428</v>
      </c>
      <c r="K44" s="5">
        <f t="shared" si="7"/>
        <v>22.374174066542992</v>
      </c>
      <c r="L44" s="5">
        <f t="shared" si="8"/>
        <v>1024.4480418991839</v>
      </c>
      <c r="M44" s="5">
        <f t="shared" si="9"/>
        <v>1024.4480418991839</v>
      </c>
      <c r="N44" s="5">
        <f t="shared" si="10"/>
        <v>717.1136293294287</v>
      </c>
      <c r="O44" s="7">
        <f t="shared" si="11"/>
        <v>-0.28288637067057132</v>
      </c>
    </row>
    <row r="45" spans="1:15" x14ac:dyDescent="0.25">
      <c r="A45" s="5">
        <f t="shared" si="12"/>
        <v>1000</v>
      </c>
      <c r="B45" s="5">
        <f t="shared" si="2"/>
        <v>299.99820800000157</v>
      </c>
      <c r="C45" s="5">
        <f t="shared" si="13"/>
        <v>1240.0011263999991</v>
      </c>
      <c r="D45" s="5">
        <f t="shared" si="3"/>
        <v>1240.0011263999991</v>
      </c>
      <c r="E45">
        <v>0.3</v>
      </c>
      <c r="F45" s="5">
        <f t="shared" si="1"/>
        <v>868.0007884799993</v>
      </c>
      <c r="G45" s="7">
        <f t="shared" si="4"/>
        <v>-0.13199921152000069</v>
      </c>
      <c r="I45" s="5">
        <f t="shared" si="5"/>
        <v>282.8863706705713</v>
      </c>
      <c r="J45" s="5">
        <f t="shared" si="6"/>
        <v>2438.4701795301144</v>
      </c>
      <c r="K45" s="5">
        <f t="shared" si="7"/>
        <v>316.9936585152268</v>
      </c>
      <c r="L45" s="5">
        <f t="shared" si="8"/>
        <v>1255.3315973756264</v>
      </c>
      <c r="M45" s="5">
        <f t="shared" si="9"/>
        <v>1255.3315973756264</v>
      </c>
      <c r="N45" s="5">
        <f t="shared" si="10"/>
        <v>878.73211816293849</v>
      </c>
      <c r="O45" s="7">
        <f t="shared" si="11"/>
        <v>-0.12126788183706151</v>
      </c>
    </row>
    <row r="46" spans="1:15" x14ac:dyDescent="0.25">
      <c r="A46" s="5">
        <f t="shared" si="12"/>
        <v>1000</v>
      </c>
      <c r="B46" s="5">
        <f t="shared" si="2"/>
        <v>131.9992115200007</v>
      </c>
      <c r="C46" s="5">
        <f t="shared" si="13"/>
        <v>1345.6004956159995</v>
      </c>
      <c r="D46" s="5">
        <f t="shared" si="3"/>
        <v>1345.6004956159995</v>
      </c>
      <c r="E46">
        <v>0.3</v>
      </c>
      <c r="F46" s="5">
        <f t="shared" si="1"/>
        <v>941.92034693119956</v>
      </c>
      <c r="G46" s="7">
        <f t="shared" si="4"/>
        <v>-5.8079653068800439E-2</v>
      </c>
      <c r="I46" s="5">
        <f t="shared" si="5"/>
        <v>121.26788183706151</v>
      </c>
      <c r="J46" s="5">
        <f t="shared" si="6"/>
        <v>2559.7380613671758</v>
      </c>
      <c r="K46" s="5">
        <f t="shared" si="7"/>
        <v>-161.61848883350979</v>
      </c>
      <c r="L46" s="5">
        <f t="shared" si="8"/>
        <v>1265.0546340073629</v>
      </c>
      <c r="M46" s="5">
        <f t="shared" si="9"/>
        <v>1265.0546340073629</v>
      </c>
      <c r="N46" s="5">
        <f t="shared" si="10"/>
        <v>885.53824380515402</v>
      </c>
      <c r="O46" s="7">
        <f t="shared" si="11"/>
        <v>-0.11446175619484597</v>
      </c>
    </row>
    <row r="47" spans="1:15" x14ac:dyDescent="0.25">
      <c r="A47" s="5">
        <f t="shared" si="12"/>
        <v>1000</v>
      </c>
      <c r="B47" s="5">
        <f t="shared" si="2"/>
        <v>58.07965306880044</v>
      </c>
      <c r="C47" s="5">
        <f t="shared" si="13"/>
        <v>1392.0642180710399</v>
      </c>
      <c r="D47" s="5">
        <f t="shared" si="3"/>
        <v>1392.0642180710399</v>
      </c>
      <c r="E47">
        <v>0.3</v>
      </c>
      <c r="F47" s="5">
        <f t="shared" si="1"/>
        <v>974.44495264972784</v>
      </c>
      <c r="G47" s="7">
        <f t="shared" si="4"/>
        <v>-2.5555047350272163E-2</v>
      </c>
      <c r="I47" s="5">
        <f t="shared" si="5"/>
        <v>114.46175619484598</v>
      </c>
      <c r="J47" s="5">
        <f t="shared" si="6"/>
        <v>2674.199817562022</v>
      </c>
      <c r="K47" s="5">
        <f t="shared" si="7"/>
        <v>-6.8061256422155338</v>
      </c>
      <c r="L47" s="5">
        <f t="shared" si="8"/>
        <v>1317.9544392882244</v>
      </c>
      <c r="M47" s="5">
        <f t="shared" si="9"/>
        <v>1317.9544392882244</v>
      </c>
      <c r="N47" s="5">
        <f t="shared" si="10"/>
        <v>922.56810750175703</v>
      </c>
      <c r="O47" s="7">
        <f t="shared" si="11"/>
        <v>-7.7431892498242977E-2</v>
      </c>
    </row>
    <row r="48" spans="1:15" x14ac:dyDescent="0.25">
      <c r="A48" s="5">
        <f t="shared" si="12"/>
        <v>1000</v>
      </c>
      <c r="B48" s="5">
        <f t="shared" si="2"/>
        <v>25.555047350272162</v>
      </c>
      <c r="C48" s="5">
        <f t="shared" si="13"/>
        <v>1412.5082559512578</v>
      </c>
      <c r="D48" s="5">
        <f t="shared" si="3"/>
        <v>1412.5082559512578</v>
      </c>
      <c r="E48">
        <v>0.3</v>
      </c>
      <c r="F48" s="5">
        <f t="shared" si="1"/>
        <v>988.75577916588031</v>
      </c>
      <c r="G48" s="7">
        <f t="shared" si="4"/>
        <v>-1.1244220834119687E-2</v>
      </c>
      <c r="I48" s="5">
        <f t="shared" si="5"/>
        <v>77.431892498242973</v>
      </c>
      <c r="J48" s="5">
        <f t="shared" si="6"/>
        <v>2751.631710060265</v>
      </c>
      <c r="K48" s="5">
        <f t="shared" si="7"/>
        <v>-37.029863696603002</v>
      </c>
      <c r="L48" s="5">
        <f t="shared" si="8"/>
        <v>1344.0127885784</v>
      </c>
      <c r="M48" s="5">
        <f t="shared" si="9"/>
        <v>1344.0127885784</v>
      </c>
      <c r="N48" s="5">
        <f t="shared" si="10"/>
        <v>940.80895200487987</v>
      </c>
      <c r="O48" s="7">
        <f t="shared" si="11"/>
        <v>-5.9191047995120129E-2</v>
      </c>
    </row>
    <row r="49" spans="1:15" x14ac:dyDescent="0.25">
      <c r="A49" s="5">
        <f t="shared" si="12"/>
        <v>1000</v>
      </c>
      <c r="B49" s="5">
        <f t="shared" si="2"/>
        <v>11.244220834119687</v>
      </c>
      <c r="C49" s="5">
        <f t="shared" si="13"/>
        <v>1421.5036326185534</v>
      </c>
      <c r="D49" s="5">
        <f t="shared" si="3"/>
        <v>1421.5036326185534</v>
      </c>
      <c r="E49">
        <v>0.3</v>
      </c>
      <c r="F49" s="5">
        <f t="shared" si="1"/>
        <v>995.05254283298734</v>
      </c>
      <c r="G49" s="7">
        <f t="shared" si="4"/>
        <v>-4.9474571670126578E-3</v>
      </c>
      <c r="I49" s="5">
        <f t="shared" si="5"/>
        <v>59.19104799512013</v>
      </c>
      <c r="J49" s="5">
        <f t="shared" si="6"/>
        <v>2810.8227580553853</v>
      </c>
      <c r="K49" s="5">
        <f t="shared" si="7"/>
        <v>-18.240844503122844</v>
      </c>
      <c r="L49" s="5">
        <f t="shared" si="8"/>
        <v>1366.952238265121</v>
      </c>
      <c r="M49" s="5">
        <f t="shared" si="9"/>
        <v>1366.952238265121</v>
      </c>
      <c r="N49" s="5">
        <f t="shared" si="10"/>
        <v>956.86656678558461</v>
      </c>
      <c r="O49" s="7">
        <f t="shared" si="11"/>
        <v>-4.3133433214415387E-2</v>
      </c>
    </row>
    <row r="50" spans="1:15" x14ac:dyDescent="0.25">
      <c r="A50" s="5">
        <f t="shared" si="12"/>
        <v>1000</v>
      </c>
      <c r="B50" s="5">
        <f t="shared" si="2"/>
        <v>4.9474571670126579</v>
      </c>
      <c r="C50" s="5">
        <f t="shared" si="13"/>
        <v>1425.4615983521635</v>
      </c>
      <c r="D50" s="5">
        <f t="shared" si="3"/>
        <v>1425.4615983521635</v>
      </c>
      <c r="E50">
        <v>0.3</v>
      </c>
      <c r="F50" s="5">
        <f t="shared" si="1"/>
        <v>997.82311884651438</v>
      </c>
      <c r="G50" s="7">
        <f t="shared" si="4"/>
        <v>-2.1768811534856243E-3</v>
      </c>
      <c r="I50" s="5">
        <f t="shared" si="5"/>
        <v>43.13343321441539</v>
      </c>
      <c r="J50" s="5">
        <f t="shared" si="6"/>
        <v>2853.9561912698009</v>
      </c>
      <c r="K50" s="5">
        <f t="shared" si="7"/>
        <v>-16.057614780704739</v>
      </c>
      <c r="L50" s="5">
        <f t="shared" si="8"/>
        <v>1382.8390017738288</v>
      </c>
      <c r="M50" s="5">
        <f t="shared" si="9"/>
        <v>1382.8390017738288</v>
      </c>
      <c r="N50" s="5">
        <f t="shared" si="10"/>
        <v>967.98730124168014</v>
      </c>
      <c r="O50" s="7">
        <f t="shared" si="11"/>
        <v>-3.2012698758319857E-2</v>
      </c>
    </row>
    <row r="51" spans="1:15" x14ac:dyDescent="0.25">
      <c r="A51" s="5">
        <f t="shared" si="12"/>
        <v>1000</v>
      </c>
      <c r="B51" s="5">
        <f t="shared" si="2"/>
        <v>2.1768811534856241</v>
      </c>
      <c r="C51" s="5">
        <f t="shared" si="13"/>
        <v>1427.2031032749519</v>
      </c>
      <c r="D51" s="5">
        <f t="shared" si="3"/>
        <v>1427.2031032749519</v>
      </c>
      <c r="E51">
        <v>0.3</v>
      </c>
      <c r="F51" s="5">
        <f t="shared" si="1"/>
        <v>999.04217229246626</v>
      </c>
      <c r="G51" s="7">
        <f t="shared" si="4"/>
        <v>-9.5782770753373827E-4</v>
      </c>
      <c r="I51" s="5">
        <f t="shared" si="5"/>
        <v>32.012698758319857</v>
      </c>
      <c r="J51" s="5">
        <f t="shared" si="6"/>
        <v>2885.9688900281208</v>
      </c>
      <c r="K51" s="5">
        <f t="shared" si="7"/>
        <v>-11.120734456095533</v>
      </c>
      <c r="L51" s="5">
        <f t="shared" si="8"/>
        <v>1394.8688768409938</v>
      </c>
      <c r="M51" s="5">
        <f t="shared" si="9"/>
        <v>1394.8688768409938</v>
      </c>
      <c r="N51" s="5">
        <f t="shared" si="10"/>
        <v>976.40821378869566</v>
      </c>
      <c r="O51" s="7">
        <f t="shared" si="11"/>
        <v>-2.3591786211304339E-2</v>
      </c>
    </row>
    <row r="52" spans="1:15" x14ac:dyDescent="0.25">
      <c r="A52" s="5">
        <f t="shared" si="12"/>
        <v>1000</v>
      </c>
      <c r="B52" s="5">
        <f t="shared" si="2"/>
        <v>0.95782770753373825</v>
      </c>
      <c r="C52" s="5">
        <f t="shared" si="13"/>
        <v>1427.9693654409789</v>
      </c>
      <c r="D52" s="5">
        <f t="shared" si="3"/>
        <v>1427.9693654409789</v>
      </c>
      <c r="E52">
        <v>0.3</v>
      </c>
      <c r="F52" s="5">
        <f t="shared" si="1"/>
        <v>999.57855580868511</v>
      </c>
      <c r="G52" s="7">
        <f t="shared" si="4"/>
        <v>-4.2144419131489029E-4</v>
      </c>
      <c r="I52" s="5">
        <f t="shared" si="5"/>
        <v>23.591786211304338</v>
      </c>
      <c r="J52" s="5">
        <f t="shared" si="6"/>
        <v>2909.560676239425</v>
      </c>
      <c r="K52" s="5">
        <f t="shared" si="7"/>
        <v>-8.4209125470155186</v>
      </c>
      <c r="L52" s="5">
        <f t="shared" si="8"/>
        <v>1403.6666604583154</v>
      </c>
      <c r="M52" s="5">
        <f t="shared" si="9"/>
        <v>1403.6666604583154</v>
      </c>
      <c r="N52" s="5">
        <f t="shared" si="10"/>
        <v>982.56666232082068</v>
      </c>
      <c r="O52" s="7">
        <f t="shared" si="11"/>
        <v>-1.7433337679179317E-2</v>
      </c>
    </row>
    <row r="53" spans="1:15" x14ac:dyDescent="0.25">
      <c r="A53" s="5">
        <f t="shared" si="12"/>
        <v>1000</v>
      </c>
      <c r="B53" s="5">
        <f t="shared" si="2"/>
        <v>0.4214441913148903</v>
      </c>
      <c r="C53" s="5">
        <f t="shared" si="13"/>
        <v>1428.3065207940308</v>
      </c>
      <c r="D53" s="5">
        <f t="shared" si="3"/>
        <v>1428.3065207940308</v>
      </c>
      <c r="E53">
        <v>0.3</v>
      </c>
      <c r="F53" s="5">
        <f t="shared" si="1"/>
        <v>999.81456455582145</v>
      </c>
      <c r="G53" s="7">
        <f t="shared" si="4"/>
        <v>-1.8543544417855173E-4</v>
      </c>
      <c r="I53" s="5">
        <f t="shared" si="5"/>
        <v>17.433337679179317</v>
      </c>
      <c r="J53" s="5">
        <f t="shared" si="6"/>
        <v>2926.9940139186042</v>
      </c>
      <c r="K53" s="5">
        <f t="shared" si="7"/>
        <v>-6.1584485321250213</v>
      </c>
      <c r="L53" s="5">
        <f t="shared" si="8"/>
        <v>1410.1871279846837</v>
      </c>
      <c r="M53" s="5">
        <f t="shared" si="9"/>
        <v>1410.1871279846837</v>
      </c>
      <c r="N53" s="5">
        <f t="shared" si="10"/>
        <v>987.13098958927856</v>
      </c>
      <c r="O53" s="7">
        <f t="shared" si="11"/>
        <v>-1.2869010410721443E-2</v>
      </c>
    </row>
    <row r="54" spans="1:15" x14ac:dyDescent="0.25">
      <c r="A54" s="5">
        <f t="shared" si="12"/>
        <v>1000</v>
      </c>
      <c r="B54" s="5">
        <f t="shared" si="2"/>
        <v>0.18543544417855173</v>
      </c>
      <c r="C54" s="5">
        <f t="shared" si="13"/>
        <v>1428.4548691493737</v>
      </c>
      <c r="D54" s="5">
        <f t="shared" si="3"/>
        <v>1428.4548691493737</v>
      </c>
      <c r="E54">
        <v>0.3</v>
      </c>
      <c r="F54" s="5">
        <f t="shared" si="1"/>
        <v>999.91840840456155</v>
      </c>
      <c r="G54" s="7">
        <f t="shared" si="4"/>
        <v>-8.1591595438453628E-5</v>
      </c>
      <c r="I54" s="5">
        <f t="shared" si="5"/>
        <v>12.869010410721444</v>
      </c>
      <c r="J54" s="5">
        <f t="shared" si="6"/>
        <v>2939.8630243293255</v>
      </c>
      <c r="K54" s="5">
        <f t="shared" si="7"/>
        <v>-4.5643272684578733</v>
      </c>
      <c r="L54" s="5">
        <f t="shared" si="8"/>
        <v>1414.9949548012928</v>
      </c>
      <c r="M54" s="5">
        <f t="shared" si="9"/>
        <v>1414.9949548012928</v>
      </c>
      <c r="N54" s="5">
        <f t="shared" si="10"/>
        <v>990.49646836090494</v>
      </c>
      <c r="O54" s="7">
        <f t="shared" si="11"/>
        <v>-9.5035316390950589E-3</v>
      </c>
    </row>
    <row r="55" spans="1:15" x14ac:dyDescent="0.25">
      <c r="A55" s="5">
        <f t="shared" si="12"/>
        <v>1000</v>
      </c>
      <c r="B55" s="5">
        <f t="shared" si="2"/>
        <v>8.1591595438453624E-2</v>
      </c>
      <c r="C55" s="5">
        <f t="shared" si="13"/>
        <v>1428.5201424257245</v>
      </c>
      <c r="D55" s="5">
        <f t="shared" si="3"/>
        <v>1428.5201424257245</v>
      </c>
      <c r="E55">
        <v>0.3</v>
      </c>
      <c r="F55" s="5">
        <f t="shared" si="1"/>
        <v>999.96409969800709</v>
      </c>
      <c r="G55" s="7">
        <f t="shared" si="4"/>
        <v>-3.5900301992910502E-5</v>
      </c>
      <c r="I55" s="5">
        <f t="shared" si="5"/>
        <v>9.5035316390950584</v>
      </c>
      <c r="J55" s="5">
        <f t="shared" si="6"/>
        <v>2949.3665559684205</v>
      </c>
      <c r="K55" s="5">
        <f t="shared" si="7"/>
        <v>-3.3654787716263854</v>
      </c>
      <c r="L55" s="5">
        <f t="shared" si="8"/>
        <v>1418.5470063565704</v>
      </c>
      <c r="M55" s="5">
        <f t="shared" si="9"/>
        <v>1418.5470063565704</v>
      </c>
      <c r="N55" s="5">
        <f t="shared" si="10"/>
        <v>992.98290444959923</v>
      </c>
      <c r="O55" s="7">
        <f t="shared" si="11"/>
        <v>-7.0170955504007676E-3</v>
      </c>
    </row>
    <row r="56" spans="1:15" x14ac:dyDescent="0.25">
      <c r="A56" s="5">
        <f t="shared" ref="A56:A119" si="14">A55</f>
        <v>1000</v>
      </c>
      <c r="B56" s="5">
        <f t="shared" ref="B56:B119" si="15">A56-F55</f>
        <v>3.5900301992910499E-2</v>
      </c>
      <c r="C56" s="5">
        <f t="shared" ref="C56:C119" si="16">C55+B56*$C$2</f>
        <v>1428.5488626673189</v>
      </c>
      <c r="D56" s="5">
        <f t="shared" si="3"/>
        <v>1428.5488626673189</v>
      </c>
      <c r="E56">
        <v>0.3</v>
      </c>
      <c r="F56" s="5">
        <f t="shared" ref="F56:F119" si="17">D56*(1-E56)</f>
        <v>999.98420386712314</v>
      </c>
      <c r="G56" s="7">
        <f t="shared" si="4"/>
        <v>-1.5796132876857882E-5</v>
      </c>
      <c r="I56" s="5">
        <f t="shared" si="5"/>
        <v>7.0170955504007679</v>
      </c>
      <c r="J56" s="5">
        <f t="shared" si="6"/>
        <v>2956.3836515188214</v>
      </c>
      <c r="K56" s="5">
        <f t="shared" si="7"/>
        <v>-2.4864360886942904</v>
      </c>
      <c r="L56" s="5">
        <f t="shared" si="8"/>
        <v>1421.1692813941547</v>
      </c>
      <c r="M56" s="5">
        <f t="shared" si="9"/>
        <v>1421.1692813941547</v>
      </c>
      <c r="N56" s="5">
        <f t="shared" si="10"/>
        <v>994.81849697590826</v>
      </c>
      <c r="O56" s="7">
        <f t="shared" si="11"/>
        <v>-5.1815030240917395E-3</v>
      </c>
    </row>
    <row r="57" spans="1:15" x14ac:dyDescent="0.25">
      <c r="A57" s="5">
        <f t="shared" si="14"/>
        <v>1000</v>
      </c>
      <c r="B57" s="5">
        <f t="shared" si="15"/>
        <v>1.5796132876857882E-2</v>
      </c>
      <c r="C57" s="5">
        <f t="shared" si="16"/>
        <v>1428.5614995736203</v>
      </c>
      <c r="D57" s="5">
        <f t="shared" si="3"/>
        <v>1428.5614995736203</v>
      </c>
      <c r="E57">
        <v>0.3</v>
      </c>
      <c r="F57" s="5">
        <f t="shared" si="17"/>
        <v>999.99304970153412</v>
      </c>
      <c r="G57" s="7">
        <f t="shared" si="4"/>
        <v>-6.9502984658811328E-6</v>
      </c>
      <c r="I57" s="5">
        <f t="shared" si="5"/>
        <v>5.1815030240917395</v>
      </c>
      <c r="J57" s="5">
        <f t="shared" si="6"/>
        <v>2961.5651545429132</v>
      </c>
      <c r="K57" s="5">
        <f t="shared" si="7"/>
        <v>-1.8355925263090285</v>
      </c>
      <c r="L57" s="5">
        <f t="shared" si="8"/>
        <v>1423.1057250878257</v>
      </c>
      <c r="M57" s="5">
        <f t="shared" si="9"/>
        <v>1423.1057250878257</v>
      </c>
      <c r="N57" s="5">
        <f t="shared" si="10"/>
        <v>996.17400756147788</v>
      </c>
      <c r="O57" s="7">
        <f t="shared" si="11"/>
        <v>-3.8259924385221212E-3</v>
      </c>
    </row>
    <row r="58" spans="1:15" x14ac:dyDescent="0.25">
      <c r="A58" s="5">
        <f t="shared" si="14"/>
        <v>1000</v>
      </c>
      <c r="B58" s="5">
        <f t="shared" si="15"/>
        <v>6.9502984658811329E-3</v>
      </c>
      <c r="C58" s="5">
        <f t="shared" si="16"/>
        <v>1428.5670598123929</v>
      </c>
      <c r="D58" s="5">
        <f t="shared" si="3"/>
        <v>1428.5670598123929</v>
      </c>
      <c r="E58">
        <v>0.3</v>
      </c>
      <c r="F58" s="5">
        <f t="shared" si="17"/>
        <v>999.99694186867498</v>
      </c>
      <c r="G58" s="7">
        <f t="shared" si="4"/>
        <v>-3.0581313250195309E-6</v>
      </c>
      <c r="I58" s="5">
        <f t="shared" si="5"/>
        <v>3.8259924385221211</v>
      </c>
      <c r="J58" s="5">
        <f t="shared" si="6"/>
        <v>2965.3911469814352</v>
      </c>
      <c r="K58" s="5">
        <f t="shared" si="7"/>
        <v>-1.3555105855696183</v>
      </c>
      <c r="L58" s="5">
        <f t="shared" si="8"/>
        <v>1424.5355482826455</v>
      </c>
      <c r="M58" s="5">
        <f t="shared" si="9"/>
        <v>1424.5355482826455</v>
      </c>
      <c r="N58" s="5">
        <f t="shared" si="10"/>
        <v>997.17488379785186</v>
      </c>
      <c r="O58" s="7">
        <f t="shared" si="11"/>
        <v>-2.8251162021481376E-3</v>
      </c>
    </row>
    <row r="59" spans="1:15" x14ac:dyDescent="0.25">
      <c r="A59" s="5">
        <f t="shared" si="14"/>
        <v>1000</v>
      </c>
      <c r="B59" s="5">
        <f t="shared" si="15"/>
        <v>3.0581313250195308E-3</v>
      </c>
      <c r="C59" s="5">
        <f t="shared" si="16"/>
        <v>1428.569506317453</v>
      </c>
      <c r="D59" s="5">
        <f t="shared" si="3"/>
        <v>1428.569506317453</v>
      </c>
      <c r="E59">
        <v>0.3</v>
      </c>
      <c r="F59" s="5">
        <f t="shared" si="17"/>
        <v>999.9986544222171</v>
      </c>
      <c r="G59" s="7">
        <f t="shared" si="4"/>
        <v>-1.3455777828994541E-6</v>
      </c>
      <c r="I59" s="5">
        <f t="shared" si="5"/>
        <v>2.8251162021481377</v>
      </c>
      <c r="J59" s="5">
        <f t="shared" si="6"/>
        <v>2968.2162631835836</v>
      </c>
      <c r="K59" s="5">
        <f t="shared" si="7"/>
        <v>-1.0008762363739834</v>
      </c>
      <c r="L59" s="5">
        <f t="shared" si="8"/>
        <v>1425.5913411887645</v>
      </c>
      <c r="M59" s="5">
        <f t="shared" si="9"/>
        <v>1425.5913411887645</v>
      </c>
      <c r="N59" s="5">
        <f t="shared" si="10"/>
        <v>997.91393883213516</v>
      </c>
      <c r="O59" s="7">
        <f t="shared" si="11"/>
        <v>-2.0860611678648411E-3</v>
      </c>
    </row>
    <row r="60" spans="1:15" x14ac:dyDescent="0.25">
      <c r="A60" s="5">
        <f t="shared" si="14"/>
        <v>1000</v>
      </c>
      <c r="B60" s="5">
        <f t="shared" si="15"/>
        <v>1.3455777828994542E-3</v>
      </c>
      <c r="C60" s="5">
        <f t="shared" si="16"/>
        <v>1428.5705827796794</v>
      </c>
      <c r="D60" s="5">
        <f t="shared" si="3"/>
        <v>1428.5705827796794</v>
      </c>
      <c r="E60">
        <v>0.3</v>
      </c>
      <c r="F60" s="5">
        <f t="shared" si="17"/>
        <v>999.99940794577549</v>
      </c>
      <c r="G60" s="7">
        <f t="shared" si="4"/>
        <v>-5.9205422451213961E-7</v>
      </c>
      <c r="I60" s="5">
        <f t="shared" si="5"/>
        <v>2.0860611678648411</v>
      </c>
      <c r="J60" s="5">
        <f t="shared" si="6"/>
        <v>2970.3023243514485</v>
      </c>
      <c r="K60" s="5">
        <f t="shared" si="7"/>
        <v>-0.73905503428329666</v>
      </c>
      <c r="L60" s="5">
        <f t="shared" si="8"/>
        <v>1426.3709340390546</v>
      </c>
      <c r="M60" s="5">
        <f t="shared" si="9"/>
        <v>1426.3709340390546</v>
      </c>
      <c r="N60" s="5">
        <f t="shared" si="10"/>
        <v>998.45965382733823</v>
      </c>
      <c r="O60" s="7">
        <f t="shared" si="11"/>
        <v>-1.5403461726617707E-3</v>
      </c>
    </row>
    <row r="61" spans="1:15" x14ac:dyDescent="0.25">
      <c r="A61" s="5">
        <f t="shared" si="14"/>
        <v>1000</v>
      </c>
      <c r="B61" s="5">
        <f t="shared" si="15"/>
        <v>5.9205422451213963E-4</v>
      </c>
      <c r="C61" s="5">
        <f t="shared" si="16"/>
        <v>1428.571056423059</v>
      </c>
      <c r="D61" s="5">
        <f t="shared" si="3"/>
        <v>1428.571056423059</v>
      </c>
      <c r="E61">
        <v>0.3</v>
      </c>
      <c r="F61" s="5">
        <f t="shared" si="17"/>
        <v>999.99973949614116</v>
      </c>
      <c r="G61" s="7">
        <f t="shared" si="4"/>
        <v>-2.605038588399111E-7</v>
      </c>
      <c r="I61" s="5">
        <f t="shared" si="5"/>
        <v>1.5403461726617707</v>
      </c>
      <c r="J61" s="5">
        <f t="shared" si="6"/>
        <v>2971.8426705241104</v>
      </c>
      <c r="K61" s="5">
        <f t="shared" si="7"/>
        <v>-0.54571499520307043</v>
      </c>
      <c r="L61" s="5">
        <f t="shared" si="8"/>
        <v>1426.9465857033715</v>
      </c>
      <c r="M61" s="5">
        <f t="shared" si="9"/>
        <v>1426.9465857033715</v>
      </c>
      <c r="N61" s="5">
        <f t="shared" si="10"/>
        <v>998.86260999236003</v>
      </c>
      <c r="O61" s="7">
        <f t="shared" si="11"/>
        <v>-1.1373900076399651E-3</v>
      </c>
    </row>
    <row r="62" spans="1:15" x14ac:dyDescent="0.25">
      <c r="A62" s="5">
        <f t="shared" si="14"/>
        <v>1000</v>
      </c>
      <c r="B62" s="5">
        <f t="shared" si="15"/>
        <v>2.6050385883991112E-4</v>
      </c>
      <c r="C62" s="5">
        <f t="shared" si="16"/>
        <v>1428.571264826146</v>
      </c>
      <c r="D62" s="5">
        <f t="shared" si="3"/>
        <v>1428.571264826146</v>
      </c>
      <c r="E62">
        <v>0.3</v>
      </c>
      <c r="F62" s="5">
        <f t="shared" si="17"/>
        <v>999.99988537830211</v>
      </c>
      <c r="G62" s="7">
        <f t="shared" si="4"/>
        <v>-1.1462169788956089E-7</v>
      </c>
      <c r="I62" s="5">
        <f t="shared" si="5"/>
        <v>1.137390007639965</v>
      </c>
      <c r="J62" s="5">
        <f t="shared" si="6"/>
        <v>2972.9800605317505</v>
      </c>
      <c r="K62" s="5">
        <f t="shared" si="7"/>
        <v>-0.40295616502180565</v>
      </c>
      <c r="L62" s="5">
        <f t="shared" si="8"/>
        <v>1427.3716460575322</v>
      </c>
      <c r="M62" s="5">
        <f t="shared" si="9"/>
        <v>1427.3716460575322</v>
      </c>
      <c r="N62" s="5">
        <f t="shared" si="10"/>
        <v>999.16015224027251</v>
      </c>
      <c r="O62" s="7">
        <f t="shared" si="11"/>
        <v>-8.3984775972749046E-4</v>
      </c>
    </row>
    <row r="63" spans="1:15" x14ac:dyDescent="0.25">
      <c r="A63" s="5">
        <f t="shared" si="14"/>
        <v>1000</v>
      </c>
      <c r="B63" s="5">
        <f t="shared" si="15"/>
        <v>1.1462169788956089E-4</v>
      </c>
      <c r="C63" s="5">
        <f t="shared" si="16"/>
        <v>1428.5713565235044</v>
      </c>
      <c r="D63" s="5">
        <f t="shared" si="3"/>
        <v>1428.5713565235044</v>
      </c>
      <c r="E63">
        <v>0.3</v>
      </c>
      <c r="F63" s="5">
        <f t="shared" si="17"/>
        <v>999.99994956645298</v>
      </c>
      <c r="G63" s="7">
        <f t="shared" si="4"/>
        <v>-5.0433547016837107E-8</v>
      </c>
      <c r="I63" s="5">
        <f t="shared" si="5"/>
        <v>0.83984775972749048</v>
      </c>
      <c r="J63" s="5">
        <f t="shared" si="6"/>
        <v>2973.819908291478</v>
      </c>
      <c r="K63" s="5">
        <f t="shared" si="7"/>
        <v>-0.29754224791247452</v>
      </c>
      <c r="L63" s="5">
        <f t="shared" si="8"/>
        <v>1427.6855103078276</v>
      </c>
      <c r="M63" s="5">
        <f t="shared" si="9"/>
        <v>1427.6855103078276</v>
      </c>
      <c r="N63" s="5">
        <f t="shared" si="10"/>
        <v>999.37985721547921</v>
      </c>
      <c r="O63" s="7">
        <f t="shared" si="11"/>
        <v>-6.2014278452079453E-4</v>
      </c>
    </row>
    <row r="64" spans="1:15" x14ac:dyDescent="0.25">
      <c r="A64" s="5">
        <f t="shared" si="14"/>
        <v>1000</v>
      </c>
      <c r="B64" s="5">
        <f t="shared" si="15"/>
        <v>5.043354701683711E-5</v>
      </c>
      <c r="C64" s="5">
        <f t="shared" si="16"/>
        <v>1428.5713968703419</v>
      </c>
      <c r="D64" s="5">
        <f t="shared" si="3"/>
        <v>1428.5713968703419</v>
      </c>
      <c r="E64">
        <v>0.3</v>
      </c>
      <c r="F64" s="5">
        <f t="shared" si="17"/>
        <v>999.99997780923923</v>
      </c>
      <c r="G64" s="7">
        <f t="shared" si="4"/>
        <v>-2.2190760773810327E-8</v>
      </c>
      <c r="I64" s="5">
        <f t="shared" si="5"/>
        <v>0.62014278452079452</v>
      </c>
      <c r="J64" s="5">
        <f t="shared" si="6"/>
        <v>2974.4400510759988</v>
      </c>
      <c r="K64" s="5">
        <f t="shared" si="7"/>
        <v>-0.21970497520669596</v>
      </c>
      <c r="L64" s="5">
        <f t="shared" si="8"/>
        <v>1427.9172673518356</v>
      </c>
      <c r="M64" s="5">
        <f t="shared" si="9"/>
        <v>1427.9172673518356</v>
      </c>
      <c r="N64" s="5">
        <f t="shared" si="10"/>
        <v>999.54208714628487</v>
      </c>
      <c r="O64" s="7">
        <f t="shared" si="11"/>
        <v>-4.5791285371512912E-4</v>
      </c>
    </row>
    <row r="65" spans="1:15" x14ac:dyDescent="0.25">
      <c r="A65" s="5">
        <f t="shared" si="14"/>
        <v>1000</v>
      </c>
      <c r="B65" s="5">
        <f t="shared" si="15"/>
        <v>2.2190760773810325E-5</v>
      </c>
      <c r="C65" s="5">
        <f t="shared" si="16"/>
        <v>1428.5714146229504</v>
      </c>
      <c r="D65" s="5">
        <f t="shared" si="3"/>
        <v>1428.5714146229504</v>
      </c>
      <c r="F65" s="5">
        <f t="shared" si="17"/>
        <v>1428.5714146229504</v>
      </c>
      <c r="G65" s="7">
        <f t="shared" si="4"/>
        <v>0.42857141462295045</v>
      </c>
      <c r="I65" s="5">
        <f t="shared" si="5"/>
        <v>0.45791285371512913</v>
      </c>
      <c r="J65" s="5">
        <f t="shared" si="6"/>
        <v>2974.897963929714</v>
      </c>
      <c r="K65" s="5">
        <f t="shared" si="7"/>
        <v>-0.16222993080566539</v>
      </c>
      <c r="L65" s="5">
        <f t="shared" si="8"/>
        <v>1428.0883965423773</v>
      </c>
      <c r="M65" s="5">
        <f t="shared" si="9"/>
        <v>1428.0883965423773</v>
      </c>
      <c r="N65" s="5">
        <f t="shared" si="10"/>
        <v>1428.0883965423773</v>
      </c>
      <c r="O65" s="7">
        <f t="shared" si="11"/>
        <v>0.42808839654237729</v>
      </c>
    </row>
    <row r="66" spans="1:15" x14ac:dyDescent="0.25">
      <c r="A66" s="5">
        <f t="shared" si="14"/>
        <v>1000</v>
      </c>
      <c r="B66" s="5">
        <f t="shared" si="15"/>
        <v>-428.57141462295044</v>
      </c>
      <c r="C66" s="5">
        <f t="shared" si="16"/>
        <v>1085.71428292459</v>
      </c>
      <c r="D66" s="5">
        <f t="shared" si="3"/>
        <v>1085.71428292459</v>
      </c>
      <c r="F66" s="5">
        <f t="shared" si="17"/>
        <v>1085.71428292459</v>
      </c>
      <c r="G66" s="7">
        <f t="shared" si="4"/>
        <v>8.5714282924589949E-2</v>
      </c>
      <c r="I66" s="5">
        <f t="shared" si="5"/>
        <v>-428.08839654237727</v>
      </c>
      <c r="J66" s="5">
        <f t="shared" si="6"/>
        <v>2546.8095673873368</v>
      </c>
      <c r="K66" s="5">
        <f t="shared" si="7"/>
        <v>-428.5463093960924</v>
      </c>
      <c r="L66" s="5">
        <f t="shared" si="8"/>
        <v>1094.0420733832086</v>
      </c>
      <c r="M66" s="5">
        <f t="shared" si="9"/>
        <v>1094.0420733832086</v>
      </c>
      <c r="N66" s="5">
        <f t="shared" si="10"/>
        <v>1094.0420733832086</v>
      </c>
      <c r="O66" s="7">
        <f t="shared" si="11"/>
        <v>9.4042073383208621E-2</v>
      </c>
    </row>
    <row r="67" spans="1:15" x14ac:dyDescent="0.25">
      <c r="A67" s="5">
        <f t="shared" si="14"/>
        <v>1000</v>
      </c>
      <c r="B67" s="5">
        <f t="shared" si="15"/>
        <v>-85.714282924589952</v>
      </c>
      <c r="C67" s="5">
        <f t="shared" si="16"/>
        <v>1017.142856584918</v>
      </c>
      <c r="D67" s="5">
        <f t="shared" si="3"/>
        <v>1017.142856584918</v>
      </c>
      <c r="F67" s="5">
        <f t="shared" si="17"/>
        <v>1017.142856584918</v>
      </c>
      <c r="G67" s="7">
        <f t="shared" si="4"/>
        <v>1.7142856584918036E-2</v>
      </c>
      <c r="I67" s="5">
        <f t="shared" si="5"/>
        <v>-94.042073383208617</v>
      </c>
      <c r="J67" s="5">
        <f t="shared" si="6"/>
        <v>2452.7674940041279</v>
      </c>
      <c r="K67" s="5">
        <f t="shared" si="7"/>
        <v>334.04632315916865</v>
      </c>
      <c r="L67" s="5">
        <f t="shared" si="8"/>
        <v>1149.1157751070189</v>
      </c>
      <c r="M67" s="5">
        <f t="shared" si="9"/>
        <v>1149.1157751070189</v>
      </c>
      <c r="N67" s="5">
        <f t="shared" si="10"/>
        <v>1149.1157751070189</v>
      </c>
      <c r="O67" s="7">
        <f t="shared" si="11"/>
        <v>0.14911577510701887</v>
      </c>
    </row>
    <row r="68" spans="1:15" x14ac:dyDescent="0.25">
      <c r="A68" s="5">
        <f t="shared" si="14"/>
        <v>1000</v>
      </c>
      <c r="B68" s="5">
        <f t="shared" si="15"/>
        <v>-17.142856584918036</v>
      </c>
      <c r="C68" s="5">
        <f t="shared" si="16"/>
        <v>1003.4285713169836</v>
      </c>
      <c r="D68" s="5">
        <f t="shared" si="3"/>
        <v>1003.4285713169836</v>
      </c>
      <c r="F68" s="5">
        <f t="shared" si="17"/>
        <v>1003.4285713169836</v>
      </c>
      <c r="G68" s="7">
        <f t="shared" si="4"/>
        <v>3.4285713169836074E-3</v>
      </c>
      <c r="I68" s="5">
        <f t="shared" si="5"/>
        <v>-149.11577510701886</v>
      </c>
      <c r="J68" s="5">
        <f t="shared" si="6"/>
        <v>2303.6517188971093</v>
      </c>
      <c r="K68" s="5">
        <f t="shared" si="7"/>
        <v>-55.073701723810245</v>
      </c>
      <c r="L68" s="5">
        <f t="shared" si="8"/>
        <v>1061.0180925385068</v>
      </c>
      <c r="M68" s="5">
        <f t="shared" si="9"/>
        <v>1061.0180925385068</v>
      </c>
      <c r="N68" s="5">
        <f t="shared" si="10"/>
        <v>1061.0180925385068</v>
      </c>
      <c r="O68" s="7">
        <f t="shared" si="11"/>
        <v>6.1018092538506832E-2</v>
      </c>
    </row>
    <row r="69" spans="1:15" x14ac:dyDescent="0.25">
      <c r="A69" s="5">
        <f t="shared" si="14"/>
        <v>1000</v>
      </c>
      <c r="B69" s="5">
        <f t="shared" si="15"/>
        <v>-3.4285713169836072</v>
      </c>
      <c r="C69" s="5">
        <f t="shared" si="16"/>
        <v>1000.6857142633967</v>
      </c>
      <c r="D69" s="5">
        <f t="shared" si="3"/>
        <v>1000.6857142633967</v>
      </c>
      <c r="F69" s="5">
        <f t="shared" si="17"/>
        <v>1000.6857142633967</v>
      </c>
      <c r="G69" s="7">
        <f t="shared" si="4"/>
        <v>6.8571426339667592E-4</v>
      </c>
      <c r="I69" s="5">
        <f t="shared" si="5"/>
        <v>-61.018092538506835</v>
      </c>
      <c r="J69" s="5">
        <f t="shared" si="6"/>
        <v>2242.6336263586027</v>
      </c>
      <c r="K69" s="5">
        <f t="shared" si="7"/>
        <v>88.097682568512028</v>
      </c>
      <c r="L69" s="5">
        <f t="shared" si="8"/>
        <v>1058.1587128905774</v>
      </c>
      <c r="M69" s="5">
        <f t="shared" si="9"/>
        <v>1058.1587128905774</v>
      </c>
      <c r="N69" s="5">
        <f t="shared" si="10"/>
        <v>1058.1587128905774</v>
      </c>
      <c r="O69" s="7">
        <f t="shared" si="11"/>
        <v>5.8158712890577363E-2</v>
      </c>
    </row>
    <row r="70" spans="1:15" x14ac:dyDescent="0.25">
      <c r="A70" s="5">
        <f t="shared" si="14"/>
        <v>1000</v>
      </c>
      <c r="B70" s="5">
        <f t="shared" si="15"/>
        <v>-0.68571426339667596</v>
      </c>
      <c r="C70" s="5">
        <f t="shared" si="16"/>
        <v>1000.1371428526793</v>
      </c>
      <c r="D70" s="5">
        <f t="shared" ref="D70:D133" si="18">C70</f>
        <v>1000.1371428526793</v>
      </c>
      <c r="F70" s="5">
        <f t="shared" si="17"/>
        <v>1000.1371428526793</v>
      </c>
      <c r="G70" s="7">
        <f t="shared" ref="G70:G133" si="19">(F70-A70)/A70</f>
        <v>1.3714285267928971E-4</v>
      </c>
      <c r="I70" s="5">
        <f t="shared" ref="I70:I133" si="20">A70-N69</f>
        <v>-58.158712890577362</v>
      </c>
      <c r="J70" s="5">
        <f t="shared" ref="J70:J133" si="21">J69+I70</f>
        <v>2184.4749134680251</v>
      </c>
      <c r="K70" s="5">
        <f t="shared" ref="K70:K133" si="22">I70-I69</f>
        <v>2.8593796479294724</v>
      </c>
      <c r="L70" s="5">
        <f t="shared" ref="L70:L133" si="23">(I70+$J$2*J70+$K$2*K70)*$I$2</f>
        <v>1031.1003445974786</v>
      </c>
      <c r="M70" s="5">
        <f t="shared" ref="M70:M133" si="24">L70</f>
        <v>1031.1003445974786</v>
      </c>
      <c r="N70" s="5">
        <f t="shared" ref="N70:N133" si="25">M70*(1-E70)</f>
        <v>1031.1003445974786</v>
      </c>
      <c r="O70" s="7">
        <f t="shared" ref="O70:O133" si="26">(N70-A70)/A70</f>
        <v>3.1100344597478624E-2</v>
      </c>
    </row>
    <row r="71" spans="1:15" x14ac:dyDescent="0.25">
      <c r="A71" s="5">
        <f t="shared" si="14"/>
        <v>1000</v>
      </c>
      <c r="B71" s="5">
        <f t="shared" si="15"/>
        <v>-0.13714285267928972</v>
      </c>
      <c r="C71" s="5">
        <f t="shared" si="16"/>
        <v>1000.0274285705359</v>
      </c>
      <c r="D71" s="5">
        <f t="shared" si="18"/>
        <v>1000.0274285705359</v>
      </c>
      <c r="F71" s="5">
        <f t="shared" si="17"/>
        <v>1000.0274285705359</v>
      </c>
      <c r="G71" s="7">
        <f t="shared" si="19"/>
        <v>2.7428570535903419E-5</v>
      </c>
      <c r="I71" s="5">
        <f t="shared" si="20"/>
        <v>-31.100344597478625</v>
      </c>
      <c r="J71" s="5">
        <f t="shared" si="21"/>
        <v>2153.3745688705467</v>
      </c>
      <c r="K71" s="5">
        <f t="shared" si="22"/>
        <v>27.058368293098738</v>
      </c>
      <c r="L71" s="5">
        <f t="shared" si="23"/>
        <v>1024.2896896786187</v>
      </c>
      <c r="M71" s="5">
        <f t="shared" si="24"/>
        <v>1024.2896896786187</v>
      </c>
      <c r="N71" s="5">
        <f t="shared" si="25"/>
        <v>1024.2896896786187</v>
      </c>
      <c r="O71" s="7">
        <f t="shared" si="26"/>
        <v>2.4289689678618744E-2</v>
      </c>
    </row>
    <row r="72" spans="1:15" x14ac:dyDescent="0.25">
      <c r="A72" s="5">
        <f t="shared" si="14"/>
        <v>1000</v>
      </c>
      <c r="B72" s="5">
        <f t="shared" si="15"/>
        <v>-2.7428570535903418E-2</v>
      </c>
      <c r="C72" s="5">
        <f t="shared" si="16"/>
        <v>1000.0054857141072</v>
      </c>
      <c r="D72" s="5">
        <f t="shared" si="18"/>
        <v>1000.0054857141072</v>
      </c>
      <c r="F72" s="5">
        <f t="shared" si="17"/>
        <v>1000.0054857141072</v>
      </c>
      <c r="G72" s="7">
        <f t="shared" si="19"/>
        <v>5.4857141071806834E-6</v>
      </c>
      <c r="I72" s="5">
        <f t="shared" si="20"/>
        <v>-24.289689678618743</v>
      </c>
      <c r="J72" s="5">
        <f t="shared" si="21"/>
        <v>2129.0848791919279</v>
      </c>
      <c r="K72" s="5">
        <f t="shared" si="22"/>
        <v>6.8106549188598819</v>
      </c>
      <c r="L72" s="5">
        <f t="shared" si="23"/>
        <v>1014.6738351085397</v>
      </c>
      <c r="M72" s="5">
        <f t="shared" si="24"/>
        <v>1014.6738351085397</v>
      </c>
      <c r="N72" s="5">
        <f t="shared" si="25"/>
        <v>1014.6738351085397</v>
      </c>
      <c r="O72" s="7">
        <f t="shared" si="26"/>
        <v>1.467383510853972E-2</v>
      </c>
    </row>
    <row r="73" spans="1:15" x14ac:dyDescent="0.25">
      <c r="A73" s="5">
        <f t="shared" si="14"/>
        <v>1000</v>
      </c>
      <c r="B73" s="5">
        <f t="shared" si="15"/>
        <v>-5.4857141071806836E-3</v>
      </c>
      <c r="C73" s="5">
        <f t="shared" si="16"/>
        <v>1000.0010971428214</v>
      </c>
      <c r="D73" s="5">
        <f t="shared" si="18"/>
        <v>1000.0010971428214</v>
      </c>
      <c r="F73" s="5">
        <f t="shared" si="17"/>
        <v>1000.0010971428214</v>
      </c>
      <c r="G73" s="7">
        <f t="shared" si="19"/>
        <v>1.0971428214361367E-6</v>
      </c>
      <c r="I73" s="5">
        <f t="shared" si="20"/>
        <v>-14.67383510853972</v>
      </c>
      <c r="J73" s="5">
        <f t="shared" si="21"/>
        <v>2114.4110440833883</v>
      </c>
      <c r="K73" s="5">
        <f t="shared" si="22"/>
        <v>9.6158545700790228</v>
      </c>
      <c r="L73" s="5">
        <f t="shared" si="23"/>
        <v>1010.5151506274645</v>
      </c>
      <c r="M73" s="5">
        <f t="shared" si="24"/>
        <v>1010.5151506274645</v>
      </c>
      <c r="N73" s="5">
        <f t="shared" si="25"/>
        <v>1010.5151506274645</v>
      </c>
      <c r="O73" s="7">
        <f t="shared" si="26"/>
        <v>1.051515062746455E-2</v>
      </c>
    </row>
    <row r="74" spans="1:15" x14ac:dyDescent="0.25">
      <c r="A74" s="5">
        <f t="shared" si="14"/>
        <v>1000</v>
      </c>
      <c r="B74" s="5">
        <f t="shared" si="15"/>
        <v>-1.0971428214361367E-3</v>
      </c>
      <c r="C74" s="5">
        <f t="shared" si="16"/>
        <v>1000.0002194285643</v>
      </c>
      <c r="D74" s="5">
        <f t="shared" si="18"/>
        <v>1000.0002194285643</v>
      </c>
      <c r="F74" s="5">
        <f t="shared" si="17"/>
        <v>1000.0002194285643</v>
      </c>
      <c r="G74" s="7">
        <f t="shared" si="19"/>
        <v>2.1942856426448999E-7</v>
      </c>
      <c r="I74" s="5">
        <f t="shared" si="20"/>
        <v>-10.51515062746455</v>
      </c>
      <c r="J74" s="5">
        <f t="shared" si="21"/>
        <v>2103.8958934559237</v>
      </c>
      <c r="K74" s="5">
        <f t="shared" si="22"/>
        <v>4.15868448107517</v>
      </c>
      <c r="L74" s="5">
        <f t="shared" si="23"/>
        <v>1006.715483670604</v>
      </c>
      <c r="M74" s="5">
        <f t="shared" si="24"/>
        <v>1006.715483670604</v>
      </c>
      <c r="N74" s="5">
        <f t="shared" si="25"/>
        <v>1006.715483670604</v>
      </c>
      <c r="O74" s="7">
        <f t="shared" si="26"/>
        <v>6.715483670604044E-3</v>
      </c>
    </row>
    <row r="75" spans="1:15" x14ac:dyDescent="0.25">
      <c r="A75" s="5">
        <f t="shared" si="14"/>
        <v>1000</v>
      </c>
      <c r="B75" s="5">
        <f t="shared" si="15"/>
        <v>-2.1942856426448998E-4</v>
      </c>
      <c r="C75" s="5">
        <f t="shared" si="16"/>
        <v>1000.0000438857129</v>
      </c>
      <c r="D75" s="5">
        <f t="shared" si="18"/>
        <v>1000.0000438857129</v>
      </c>
      <c r="F75" s="5">
        <f t="shared" si="17"/>
        <v>1000.0000438857129</v>
      </c>
      <c r="G75" s="7">
        <f t="shared" si="19"/>
        <v>4.3885712898372733E-8</v>
      </c>
      <c r="I75" s="5">
        <f t="shared" si="20"/>
        <v>-6.7154836706040442</v>
      </c>
      <c r="J75" s="5">
        <f t="shared" si="21"/>
        <v>2097.1804097853196</v>
      </c>
      <c r="K75" s="5">
        <f t="shared" si="22"/>
        <v>3.7996669568605057</v>
      </c>
      <c r="L75" s="5">
        <f t="shared" si="23"/>
        <v>1004.6319515957722</v>
      </c>
      <c r="M75" s="5">
        <f t="shared" si="24"/>
        <v>1004.6319515957722</v>
      </c>
      <c r="N75" s="5">
        <f t="shared" si="25"/>
        <v>1004.6319515957722</v>
      </c>
      <c r="O75" s="7">
        <f t="shared" si="26"/>
        <v>4.6319515957721933E-3</v>
      </c>
    </row>
    <row r="76" spans="1:15" x14ac:dyDescent="0.25">
      <c r="A76" s="5">
        <v>2000</v>
      </c>
      <c r="B76" s="5">
        <f t="shared" si="15"/>
        <v>999.9999561142871</v>
      </c>
      <c r="C76" s="5">
        <f t="shared" si="16"/>
        <v>1800.0000087771427</v>
      </c>
      <c r="D76" s="5">
        <f t="shared" si="18"/>
        <v>1800.0000087771427</v>
      </c>
      <c r="F76" s="5">
        <f t="shared" si="17"/>
        <v>1800.0000087771427</v>
      </c>
      <c r="G76" s="7">
        <f t="shared" si="19"/>
        <v>-9.9999995611428624E-2</v>
      </c>
      <c r="I76" s="5">
        <f t="shared" si="20"/>
        <v>995.36804840422781</v>
      </c>
      <c r="J76" s="5">
        <f t="shared" si="21"/>
        <v>3092.5484581895475</v>
      </c>
      <c r="K76" s="5">
        <f t="shared" si="22"/>
        <v>1002.0835320748319</v>
      </c>
      <c r="L76" s="5">
        <f t="shared" si="23"/>
        <v>1783.0336744522513</v>
      </c>
      <c r="M76" s="5">
        <f t="shared" si="24"/>
        <v>1783.0336744522513</v>
      </c>
      <c r="N76" s="5">
        <f t="shared" si="25"/>
        <v>1783.0336744522513</v>
      </c>
      <c r="O76" s="7">
        <f t="shared" si="26"/>
        <v>-0.10848316277387438</v>
      </c>
    </row>
    <row r="77" spans="1:15" x14ac:dyDescent="0.25">
      <c r="A77" s="5">
        <f t="shared" si="14"/>
        <v>2000</v>
      </c>
      <c r="B77" s="5">
        <f t="shared" si="15"/>
        <v>199.99999122285726</v>
      </c>
      <c r="C77" s="5">
        <f t="shared" si="16"/>
        <v>1960.0000017554285</v>
      </c>
      <c r="D77" s="5">
        <f t="shared" si="18"/>
        <v>1960.0000017554285</v>
      </c>
      <c r="F77" s="5">
        <f t="shared" si="17"/>
        <v>1960.0000017554285</v>
      </c>
      <c r="G77" s="7">
        <f t="shared" si="19"/>
        <v>-1.9999999122285773E-2</v>
      </c>
      <c r="I77" s="5">
        <f t="shared" si="20"/>
        <v>216.96632554774874</v>
      </c>
      <c r="J77" s="5">
        <f t="shared" si="21"/>
        <v>3309.5147837372961</v>
      </c>
      <c r="K77" s="5">
        <f t="shared" si="22"/>
        <v>-778.40172285647907</v>
      </c>
      <c r="L77" s="5">
        <f t="shared" si="23"/>
        <v>1653.6569938582268</v>
      </c>
      <c r="M77" s="5">
        <f t="shared" si="24"/>
        <v>1653.6569938582268</v>
      </c>
      <c r="N77" s="5">
        <f t="shared" si="25"/>
        <v>1653.6569938582268</v>
      </c>
      <c r="O77" s="7">
        <f t="shared" si="26"/>
        <v>-0.17317150307088661</v>
      </c>
    </row>
    <row r="78" spans="1:15" x14ac:dyDescent="0.25">
      <c r="A78" s="5">
        <f t="shared" si="14"/>
        <v>2000</v>
      </c>
      <c r="B78" s="5">
        <f t="shared" si="15"/>
        <v>39.999998244571543</v>
      </c>
      <c r="C78" s="5">
        <f t="shared" si="16"/>
        <v>1992.0000003510856</v>
      </c>
      <c r="D78" s="5">
        <f t="shared" si="18"/>
        <v>1992.0000003510856</v>
      </c>
      <c r="F78" s="5">
        <f t="shared" si="17"/>
        <v>1992.0000003510856</v>
      </c>
      <c r="G78" s="7">
        <f t="shared" si="19"/>
        <v>-3.9999998244571768E-3</v>
      </c>
      <c r="I78" s="5">
        <f t="shared" si="20"/>
        <v>346.34300614177323</v>
      </c>
      <c r="J78" s="5">
        <f t="shared" si="21"/>
        <v>3655.8577898790691</v>
      </c>
      <c r="K78" s="5">
        <f t="shared" si="22"/>
        <v>129.37668059402449</v>
      </c>
      <c r="L78" s="5">
        <f t="shared" si="23"/>
        <v>1858.714640984485</v>
      </c>
      <c r="M78" s="5">
        <f t="shared" si="24"/>
        <v>1858.714640984485</v>
      </c>
      <c r="N78" s="5">
        <f t="shared" si="25"/>
        <v>1858.714640984485</v>
      </c>
      <c r="O78" s="7">
        <f t="shared" si="26"/>
        <v>-7.0642679507757516E-2</v>
      </c>
    </row>
    <row r="79" spans="1:15" x14ac:dyDescent="0.25">
      <c r="A79" s="5">
        <f t="shared" si="14"/>
        <v>2000</v>
      </c>
      <c r="B79" s="5">
        <f t="shared" si="15"/>
        <v>7.9999996489143541</v>
      </c>
      <c r="C79" s="5">
        <f t="shared" si="16"/>
        <v>1998.4000000702172</v>
      </c>
      <c r="D79" s="5">
        <f t="shared" si="18"/>
        <v>1998.4000000702172</v>
      </c>
      <c r="F79" s="5">
        <f t="shared" si="17"/>
        <v>1998.4000000702172</v>
      </c>
      <c r="G79" s="7">
        <f t="shared" si="19"/>
        <v>-7.9999996489141267E-4</v>
      </c>
      <c r="I79" s="5">
        <f t="shared" si="20"/>
        <v>141.28535901551504</v>
      </c>
      <c r="J79" s="5">
        <f t="shared" si="21"/>
        <v>3797.1431488945841</v>
      </c>
      <c r="K79" s="5">
        <f t="shared" si="22"/>
        <v>-205.05764712625819</v>
      </c>
      <c r="L79" s="5">
        <f t="shared" si="23"/>
        <v>1865.0143191740547</v>
      </c>
      <c r="M79" s="5">
        <f t="shared" si="24"/>
        <v>1865.0143191740547</v>
      </c>
      <c r="N79" s="5">
        <f t="shared" si="25"/>
        <v>1865.0143191740547</v>
      </c>
      <c r="O79" s="7">
        <f t="shared" si="26"/>
        <v>-6.7492840412972668E-2</v>
      </c>
    </row>
    <row r="80" spans="1:15" x14ac:dyDescent="0.25">
      <c r="A80" s="5">
        <f t="shared" si="14"/>
        <v>2000</v>
      </c>
      <c r="B80" s="5">
        <f t="shared" si="15"/>
        <v>1.5999999297828253</v>
      </c>
      <c r="C80" s="5">
        <f t="shared" si="16"/>
        <v>1999.6800000140433</v>
      </c>
      <c r="D80" s="5">
        <f t="shared" si="18"/>
        <v>1999.6800000140433</v>
      </c>
      <c r="F80" s="5">
        <f t="shared" si="17"/>
        <v>1999.6800000140433</v>
      </c>
      <c r="G80" s="7">
        <f t="shared" si="19"/>
        <v>-1.5999999297832801E-4</v>
      </c>
      <c r="I80" s="5">
        <f t="shared" si="20"/>
        <v>134.98568082594534</v>
      </c>
      <c r="J80" s="5">
        <f t="shared" si="21"/>
        <v>3932.1288297205292</v>
      </c>
      <c r="K80" s="5">
        <f t="shared" si="22"/>
        <v>-6.299678189569704</v>
      </c>
      <c r="L80" s="5">
        <f t="shared" si="23"/>
        <v>1927.9175425136377</v>
      </c>
      <c r="M80" s="5">
        <f t="shared" si="24"/>
        <v>1927.9175425136377</v>
      </c>
      <c r="N80" s="5">
        <f t="shared" si="25"/>
        <v>1927.9175425136377</v>
      </c>
      <c r="O80" s="7">
        <f t="shared" si="26"/>
        <v>-3.6041228743181136E-2</v>
      </c>
    </row>
    <row r="81" spans="1:15" x14ac:dyDescent="0.25">
      <c r="A81" s="5">
        <f t="shared" si="14"/>
        <v>2000</v>
      </c>
      <c r="B81" s="5">
        <f t="shared" si="15"/>
        <v>0.31999998595665602</v>
      </c>
      <c r="C81" s="5">
        <f t="shared" si="16"/>
        <v>1999.9360000028087</v>
      </c>
      <c r="D81" s="5">
        <f t="shared" si="18"/>
        <v>1999.9360000028087</v>
      </c>
      <c r="F81" s="5">
        <f t="shared" si="17"/>
        <v>1999.9360000028087</v>
      </c>
      <c r="G81" s="7">
        <f t="shared" si="19"/>
        <v>-3.19999985956656E-5</v>
      </c>
      <c r="I81" s="5">
        <f t="shared" si="20"/>
        <v>72.082457486362273</v>
      </c>
      <c r="J81" s="5">
        <f t="shared" si="21"/>
        <v>4004.2112872068915</v>
      </c>
      <c r="K81" s="5">
        <f t="shared" si="22"/>
        <v>-62.903223339583064</v>
      </c>
      <c r="L81" s="5">
        <f t="shared" si="23"/>
        <v>1943.6461551052168</v>
      </c>
      <c r="M81" s="5">
        <f t="shared" si="24"/>
        <v>1943.6461551052168</v>
      </c>
      <c r="N81" s="5">
        <f t="shared" si="25"/>
        <v>1943.6461551052168</v>
      </c>
      <c r="O81" s="7">
        <f t="shared" si="26"/>
        <v>-2.8176922447391575E-2</v>
      </c>
    </row>
    <row r="82" spans="1:15" x14ac:dyDescent="0.25">
      <c r="A82" s="5">
        <f t="shared" si="14"/>
        <v>2000</v>
      </c>
      <c r="B82" s="5">
        <f t="shared" si="15"/>
        <v>6.3999997191331204E-2</v>
      </c>
      <c r="C82" s="5">
        <f t="shared" si="16"/>
        <v>1999.9872000005616</v>
      </c>
      <c r="D82" s="5">
        <f t="shared" si="18"/>
        <v>1999.9872000005616</v>
      </c>
      <c r="F82" s="5">
        <f t="shared" si="17"/>
        <v>1999.9872000005616</v>
      </c>
      <c r="G82" s="7">
        <f t="shared" si="19"/>
        <v>-6.3999997191785953E-6</v>
      </c>
      <c r="I82" s="5">
        <f t="shared" si="20"/>
        <v>56.353844894783151</v>
      </c>
      <c r="J82" s="5">
        <f t="shared" si="21"/>
        <v>4060.5651321016749</v>
      </c>
      <c r="K82" s="5">
        <f t="shared" si="22"/>
        <v>-15.728612591579122</v>
      </c>
      <c r="L82" s="5">
        <f t="shared" si="23"/>
        <v>1965.9774168772387</v>
      </c>
      <c r="M82" s="5">
        <f t="shared" si="24"/>
        <v>1965.9774168772387</v>
      </c>
      <c r="N82" s="5">
        <f t="shared" si="25"/>
        <v>1965.9774168772387</v>
      </c>
      <c r="O82" s="7">
        <f t="shared" si="26"/>
        <v>-1.7011291561380631E-2</v>
      </c>
    </row>
    <row r="83" spans="1:15" x14ac:dyDescent="0.25">
      <c r="A83" s="5">
        <f t="shared" si="14"/>
        <v>2000</v>
      </c>
      <c r="B83" s="5">
        <f t="shared" si="15"/>
        <v>1.279999943835719E-2</v>
      </c>
      <c r="C83" s="5">
        <f t="shared" si="16"/>
        <v>1999.9974400001124</v>
      </c>
      <c r="D83" s="5">
        <f t="shared" si="18"/>
        <v>1999.9974400001124</v>
      </c>
      <c r="F83" s="5">
        <f t="shared" si="17"/>
        <v>1999.9974400001124</v>
      </c>
      <c r="G83" s="7">
        <f t="shared" si="19"/>
        <v>-1.2799999437902442E-6</v>
      </c>
      <c r="I83" s="5">
        <f t="shared" si="20"/>
        <v>34.022583122761262</v>
      </c>
      <c r="J83" s="5">
        <f t="shared" si="21"/>
        <v>4094.5877152244361</v>
      </c>
      <c r="K83" s="5">
        <f t="shared" si="22"/>
        <v>-22.33126177202189</v>
      </c>
      <c r="L83" s="5">
        <f t="shared" si="23"/>
        <v>1975.6088782445577</v>
      </c>
      <c r="M83" s="5">
        <f t="shared" si="24"/>
        <v>1975.6088782445577</v>
      </c>
      <c r="N83" s="5">
        <f t="shared" si="25"/>
        <v>1975.6088782445577</v>
      </c>
      <c r="O83" s="7">
        <f t="shared" si="26"/>
        <v>-1.2195560877721164E-2</v>
      </c>
    </row>
    <row r="84" spans="1:15" x14ac:dyDescent="0.25">
      <c r="A84" s="5">
        <f t="shared" si="14"/>
        <v>2000</v>
      </c>
      <c r="B84" s="5">
        <f t="shared" si="15"/>
        <v>2.5599998875804886E-3</v>
      </c>
      <c r="C84" s="5">
        <f t="shared" si="16"/>
        <v>1999.9994880000224</v>
      </c>
      <c r="D84" s="5">
        <f t="shared" si="18"/>
        <v>1999.9994880000224</v>
      </c>
      <c r="F84" s="5">
        <f t="shared" si="17"/>
        <v>1999.9994880000224</v>
      </c>
      <c r="G84" s="7">
        <f t="shared" si="19"/>
        <v>-2.5599998878078621E-7</v>
      </c>
      <c r="I84" s="5">
        <f t="shared" si="20"/>
        <v>24.391121755442327</v>
      </c>
      <c r="J84" s="5">
        <f t="shared" si="21"/>
        <v>4118.9788369798789</v>
      </c>
      <c r="K84" s="5">
        <f t="shared" si="22"/>
        <v>-9.6314613673189342</v>
      </c>
      <c r="L84" s="5">
        <f t="shared" si="23"/>
        <v>1984.4271782769747</v>
      </c>
      <c r="M84" s="5">
        <f t="shared" si="24"/>
        <v>1984.4271782769747</v>
      </c>
      <c r="N84" s="5">
        <f t="shared" si="25"/>
        <v>1984.4271782769747</v>
      </c>
      <c r="O84" s="7">
        <f t="shared" si="26"/>
        <v>-7.78641086151265E-3</v>
      </c>
    </row>
    <row r="85" spans="1:15" x14ac:dyDescent="0.25">
      <c r="A85" s="5">
        <f t="shared" si="14"/>
        <v>2000</v>
      </c>
      <c r="B85" s="5">
        <f t="shared" si="15"/>
        <v>5.1199997756157245E-4</v>
      </c>
      <c r="C85" s="5">
        <f t="shared" si="16"/>
        <v>1999.9998976000045</v>
      </c>
      <c r="D85" s="5">
        <f t="shared" si="18"/>
        <v>1999.9998976000045</v>
      </c>
      <c r="F85" s="5">
        <f t="shared" si="17"/>
        <v>1999.9998976000045</v>
      </c>
      <c r="G85" s="7">
        <f t="shared" si="19"/>
        <v>-5.1199997756157248E-8</v>
      </c>
      <c r="I85" s="5">
        <f t="shared" si="20"/>
        <v>15.572821723025299</v>
      </c>
      <c r="J85" s="5">
        <f t="shared" si="21"/>
        <v>4134.5516587029042</v>
      </c>
      <c r="K85" s="5">
        <f t="shared" si="22"/>
        <v>-8.818300032417028</v>
      </c>
      <c r="L85" s="5">
        <f t="shared" si="23"/>
        <v>1989.2566426943017</v>
      </c>
      <c r="M85" s="5">
        <f t="shared" si="24"/>
        <v>1989.2566426943017</v>
      </c>
      <c r="N85" s="5">
        <f t="shared" si="25"/>
        <v>1989.2566426943017</v>
      </c>
      <c r="O85" s="7">
        <f t="shared" si="26"/>
        <v>-5.3716786528491415E-3</v>
      </c>
    </row>
    <row r="86" spans="1:15" x14ac:dyDescent="0.25">
      <c r="A86" s="5">
        <f t="shared" si="14"/>
        <v>2000</v>
      </c>
      <c r="B86" s="5">
        <f t="shared" si="15"/>
        <v>1.0239999551231449E-4</v>
      </c>
      <c r="C86" s="5">
        <f t="shared" si="16"/>
        <v>1999.9999795200008</v>
      </c>
      <c r="D86" s="5">
        <f t="shared" si="18"/>
        <v>1999.9999795200008</v>
      </c>
      <c r="F86" s="5">
        <f t="shared" si="17"/>
        <v>1999.9999795200008</v>
      </c>
      <c r="G86" s="7">
        <f t="shared" si="19"/>
        <v>-1.0239999596706184E-8</v>
      </c>
      <c r="I86" s="5">
        <f t="shared" si="20"/>
        <v>10.743357305698282</v>
      </c>
      <c r="J86" s="5">
        <f t="shared" si="21"/>
        <v>4145.295016008602</v>
      </c>
      <c r="K86" s="5">
        <f t="shared" si="22"/>
        <v>-4.8294644173270171</v>
      </c>
      <c r="L86" s="5">
        <f t="shared" si="23"/>
        <v>1992.9646148758384</v>
      </c>
      <c r="M86" s="5">
        <f t="shared" si="24"/>
        <v>1992.9646148758384</v>
      </c>
      <c r="N86" s="5">
        <f t="shared" si="25"/>
        <v>1992.9646148758384</v>
      </c>
      <c r="O86" s="7">
        <f t="shared" si="26"/>
        <v>-3.5176925620808105E-3</v>
      </c>
    </row>
    <row r="87" spans="1:15" x14ac:dyDescent="0.25">
      <c r="A87" s="5">
        <f t="shared" si="14"/>
        <v>2000</v>
      </c>
      <c r="B87" s="5">
        <f t="shared" si="15"/>
        <v>2.0479999193412368E-5</v>
      </c>
      <c r="C87" s="5">
        <f t="shared" si="16"/>
        <v>1999.9999959040001</v>
      </c>
      <c r="D87" s="5">
        <f t="shared" si="18"/>
        <v>1999.9999959040001</v>
      </c>
      <c r="F87" s="5">
        <f t="shared" si="17"/>
        <v>1999.9999959040001</v>
      </c>
      <c r="G87" s="7">
        <f t="shared" si="19"/>
        <v>-2.0479999420786045E-9</v>
      </c>
      <c r="I87" s="5">
        <f t="shared" si="20"/>
        <v>7.0353851241616212</v>
      </c>
      <c r="J87" s="5">
        <f t="shared" si="21"/>
        <v>4152.3304011327637</v>
      </c>
      <c r="K87" s="5">
        <f t="shared" si="22"/>
        <v>-3.7079721815366611</v>
      </c>
      <c r="L87" s="5">
        <f t="shared" si="23"/>
        <v>1995.229208080975</v>
      </c>
      <c r="M87" s="5">
        <f t="shared" si="24"/>
        <v>1995.229208080975</v>
      </c>
      <c r="N87" s="5">
        <f t="shared" si="25"/>
        <v>1995.229208080975</v>
      </c>
      <c r="O87" s="7">
        <f t="shared" si="26"/>
        <v>-2.3853959595124936E-3</v>
      </c>
    </row>
    <row r="88" spans="1:15" x14ac:dyDescent="0.25">
      <c r="A88" s="5">
        <f t="shared" si="14"/>
        <v>2000</v>
      </c>
      <c r="B88" s="5">
        <f t="shared" si="15"/>
        <v>4.0959998841572087E-6</v>
      </c>
      <c r="C88" s="5">
        <f t="shared" si="16"/>
        <v>1999.9999991807999</v>
      </c>
      <c r="D88" s="5">
        <f t="shared" si="18"/>
        <v>1999.9999991807999</v>
      </c>
      <c r="F88" s="5">
        <f t="shared" si="17"/>
        <v>1999.9999991807999</v>
      </c>
      <c r="G88" s="7">
        <f t="shared" si="19"/>
        <v>-4.0960003389045597E-10</v>
      </c>
      <c r="I88" s="5">
        <f t="shared" si="20"/>
        <v>4.7707919190249868</v>
      </c>
      <c r="J88" s="5">
        <f t="shared" si="21"/>
        <v>4157.1011930517889</v>
      </c>
      <c r="K88" s="5">
        <f t="shared" si="22"/>
        <v>-2.2645932051366344</v>
      </c>
      <c r="L88" s="5">
        <f t="shared" si="23"/>
        <v>1996.8398102405663</v>
      </c>
      <c r="M88" s="5">
        <f t="shared" si="24"/>
        <v>1996.8398102405663</v>
      </c>
      <c r="N88" s="5">
        <f t="shared" si="25"/>
        <v>1996.8398102405663</v>
      </c>
      <c r="O88" s="7">
        <f t="shared" si="26"/>
        <v>-1.580094879716853E-3</v>
      </c>
    </row>
    <row r="89" spans="1:15" x14ac:dyDescent="0.25">
      <c r="A89" s="5">
        <f t="shared" si="14"/>
        <v>2000</v>
      </c>
      <c r="B89" s="5">
        <f t="shared" si="15"/>
        <v>8.1920006778091192E-7</v>
      </c>
      <c r="C89" s="5">
        <f t="shared" si="16"/>
        <v>1999.99999983616</v>
      </c>
      <c r="D89" s="5">
        <f t="shared" si="18"/>
        <v>1999.99999983616</v>
      </c>
      <c r="F89" s="5">
        <f t="shared" si="17"/>
        <v>1999.99999983616</v>
      </c>
      <c r="G89" s="7">
        <f t="shared" si="19"/>
        <v>-8.1920006778091195E-11</v>
      </c>
      <c r="I89" s="5">
        <f t="shared" si="20"/>
        <v>3.1601897594337061</v>
      </c>
      <c r="J89" s="5">
        <f t="shared" si="21"/>
        <v>4160.2613828112226</v>
      </c>
      <c r="K89" s="5">
        <f t="shared" si="22"/>
        <v>-1.6106021595912807</v>
      </c>
      <c r="L89" s="5">
        <f t="shared" si="23"/>
        <v>1997.8735206772169</v>
      </c>
      <c r="M89" s="5">
        <f t="shared" si="24"/>
        <v>1997.8735206772169</v>
      </c>
      <c r="N89" s="5">
        <f t="shared" si="25"/>
        <v>1997.8735206772169</v>
      </c>
      <c r="O89" s="7">
        <f t="shared" si="26"/>
        <v>-1.0632396613915488E-3</v>
      </c>
    </row>
    <row r="90" spans="1:15" x14ac:dyDescent="0.25">
      <c r="A90" s="5">
        <f t="shared" si="14"/>
        <v>2000</v>
      </c>
      <c r="B90" s="5">
        <f t="shared" si="15"/>
        <v>1.6384001355618238E-7</v>
      </c>
      <c r="C90" s="5">
        <f t="shared" si="16"/>
        <v>1999.999999967232</v>
      </c>
      <c r="D90" s="5">
        <f t="shared" si="18"/>
        <v>1999.999999967232</v>
      </c>
      <c r="E90">
        <v>0.3</v>
      </c>
      <c r="F90" s="5">
        <f t="shared" si="17"/>
        <v>1399.9999999770623</v>
      </c>
      <c r="G90" s="7">
        <f t="shared" si="19"/>
        <v>-0.30000000001146881</v>
      </c>
      <c r="I90" s="5">
        <f t="shared" si="20"/>
        <v>2.1264793227830978</v>
      </c>
      <c r="J90" s="5">
        <f t="shared" si="21"/>
        <v>4162.3878621340054</v>
      </c>
      <c r="K90" s="5">
        <f t="shared" si="22"/>
        <v>-1.0337104366506082</v>
      </c>
      <c r="L90" s="5">
        <f t="shared" si="23"/>
        <v>1998.5841176211575</v>
      </c>
      <c r="M90" s="5">
        <f t="shared" si="24"/>
        <v>1998.5841176211575</v>
      </c>
      <c r="N90" s="5">
        <f t="shared" si="25"/>
        <v>1399.0088823348101</v>
      </c>
      <c r="O90" s="7">
        <f t="shared" si="26"/>
        <v>-0.30049555883259493</v>
      </c>
    </row>
    <row r="91" spans="1:15" x14ac:dyDescent="0.25">
      <c r="A91" s="5">
        <f t="shared" si="14"/>
        <v>2000</v>
      </c>
      <c r="B91" s="5">
        <f t="shared" si="15"/>
        <v>600.00000002293768</v>
      </c>
      <c r="C91" s="5">
        <f t="shared" si="16"/>
        <v>2479.9999999855822</v>
      </c>
      <c r="D91" s="5">
        <f t="shared" si="18"/>
        <v>2479.9999999855822</v>
      </c>
      <c r="E91">
        <v>0.3</v>
      </c>
      <c r="F91" s="5">
        <f t="shared" si="17"/>
        <v>1735.9999999899076</v>
      </c>
      <c r="G91" s="7">
        <f t="shared" si="19"/>
        <v>-0.13200000000504622</v>
      </c>
      <c r="I91" s="5">
        <f t="shared" si="20"/>
        <v>600.9911176651899</v>
      </c>
      <c r="J91" s="5">
        <f t="shared" si="21"/>
        <v>4763.3789797991958</v>
      </c>
      <c r="K91" s="5">
        <f t="shared" si="22"/>
        <v>598.86463834240681</v>
      </c>
      <c r="L91" s="5">
        <f t="shared" si="23"/>
        <v>2466.7192456031707</v>
      </c>
      <c r="M91" s="5">
        <f t="shared" si="24"/>
        <v>2466.7192456031707</v>
      </c>
      <c r="N91" s="5">
        <f t="shared" si="25"/>
        <v>1726.7034719222195</v>
      </c>
      <c r="O91" s="7">
        <f t="shared" si="26"/>
        <v>-0.13664826403889027</v>
      </c>
    </row>
    <row r="92" spans="1:15" x14ac:dyDescent="0.25">
      <c r="A92" s="5">
        <f t="shared" si="14"/>
        <v>2000</v>
      </c>
      <c r="B92" s="5">
        <f t="shared" si="15"/>
        <v>264.00000001009244</v>
      </c>
      <c r="C92" s="5">
        <f t="shared" si="16"/>
        <v>2691.1999999936561</v>
      </c>
      <c r="D92" s="5">
        <f t="shared" si="18"/>
        <v>2691.1999999936561</v>
      </c>
      <c r="E92">
        <v>0.3</v>
      </c>
      <c r="F92" s="5">
        <f t="shared" si="17"/>
        <v>1883.8399999955591</v>
      </c>
      <c r="G92" s="7">
        <f t="shared" si="19"/>
        <v>-5.808000000222046E-2</v>
      </c>
      <c r="I92" s="5">
        <f t="shared" si="20"/>
        <v>273.29652807778052</v>
      </c>
      <c r="J92" s="5">
        <f t="shared" si="21"/>
        <v>5036.6755078769766</v>
      </c>
      <c r="K92" s="5">
        <f t="shared" si="22"/>
        <v>-327.69458958740938</v>
      </c>
      <c r="L92" s="5">
        <f t="shared" si="23"/>
        <v>2499.593202204283</v>
      </c>
      <c r="M92" s="5">
        <f t="shared" si="24"/>
        <v>2499.593202204283</v>
      </c>
      <c r="N92" s="5">
        <f t="shared" si="25"/>
        <v>1749.715241542998</v>
      </c>
      <c r="O92" s="7">
        <f t="shared" si="26"/>
        <v>-0.12514237922850099</v>
      </c>
    </row>
    <row r="93" spans="1:15" x14ac:dyDescent="0.25">
      <c r="A93" s="5">
        <f t="shared" si="14"/>
        <v>2000</v>
      </c>
      <c r="B93" s="5">
        <f t="shared" si="15"/>
        <v>116.16000000444092</v>
      </c>
      <c r="C93" s="5">
        <f t="shared" si="16"/>
        <v>2784.1279999972089</v>
      </c>
      <c r="D93" s="5">
        <f t="shared" si="18"/>
        <v>2784.1279999972089</v>
      </c>
      <c r="E93">
        <v>0.3</v>
      </c>
      <c r="F93" s="5">
        <f t="shared" si="17"/>
        <v>1948.8895999980462</v>
      </c>
      <c r="G93" s="7">
        <f t="shared" si="19"/>
        <v>-2.5555200000976924E-2</v>
      </c>
      <c r="I93" s="5">
        <f t="shared" si="20"/>
        <v>250.284758457002</v>
      </c>
      <c r="J93" s="5">
        <f t="shared" si="21"/>
        <v>5286.9602663339783</v>
      </c>
      <c r="K93" s="5">
        <f t="shared" si="22"/>
        <v>-23.011769620778523</v>
      </c>
      <c r="L93" s="5">
        <f t="shared" si="23"/>
        <v>2612.8263553774104</v>
      </c>
      <c r="M93" s="5">
        <f t="shared" si="24"/>
        <v>2612.8263553774104</v>
      </c>
      <c r="N93" s="5">
        <f t="shared" si="25"/>
        <v>1828.9784487641871</v>
      </c>
      <c r="O93" s="7">
        <f t="shared" si="26"/>
        <v>-8.5510775617906459E-2</v>
      </c>
    </row>
    <row r="94" spans="1:15" x14ac:dyDescent="0.25">
      <c r="A94" s="5">
        <f t="shared" si="14"/>
        <v>2000</v>
      </c>
      <c r="B94" s="5">
        <f t="shared" si="15"/>
        <v>51.110400001953849</v>
      </c>
      <c r="C94" s="5">
        <f t="shared" si="16"/>
        <v>2825.0163199987719</v>
      </c>
      <c r="D94" s="5">
        <f t="shared" si="18"/>
        <v>2825.0163199987719</v>
      </c>
      <c r="E94">
        <v>0.3</v>
      </c>
      <c r="F94" s="5">
        <f t="shared" si="17"/>
        <v>1977.5114239991401</v>
      </c>
      <c r="G94" s="7">
        <f t="shared" si="19"/>
        <v>-1.1244288000429948E-2</v>
      </c>
      <c r="I94" s="5">
        <f t="shared" si="20"/>
        <v>171.02155123581292</v>
      </c>
      <c r="J94" s="5">
        <f t="shared" si="21"/>
        <v>5457.981817569791</v>
      </c>
      <c r="K94" s="5">
        <f t="shared" si="22"/>
        <v>-79.263207221189077</v>
      </c>
      <c r="L94" s="5">
        <f t="shared" si="23"/>
        <v>2671.1377378042439</v>
      </c>
      <c r="M94" s="5">
        <f t="shared" si="24"/>
        <v>2671.1377378042439</v>
      </c>
      <c r="N94" s="5">
        <f t="shared" si="25"/>
        <v>1869.7964164629707</v>
      </c>
      <c r="O94" s="7">
        <f t="shared" si="26"/>
        <v>-6.5101791768514661E-2</v>
      </c>
    </row>
    <row r="95" spans="1:15" x14ac:dyDescent="0.25">
      <c r="A95" s="5">
        <f t="shared" si="14"/>
        <v>2000</v>
      </c>
      <c r="B95" s="5">
        <f t="shared" si="15"/>
        <v>22.488576000859894</v>
      </c>
      <c r="C95" s="5">
        <f t="shared" si="16"/>
        <v>2843.00718079946</v>
      </c>
      <c r="D95" s="5">
        <f t="shared" si="18"/>
        <v>2843.00718079946</v>
      </c>
      <c r="E95">
        <v>0.3</v>
      </c>
      <c r="F95" s="5">
        <f t="shared" si="17"/>
        <v>1990.1050265596218</v>
      </c>
      <c r="G95" s="7">
        <f t="shared" si="19"/>
        <v>-4.9474867201890899E-3</v>
      </c>
      <c r="I95" s="5">
        <f t="shared" si="20"/>
        <v>130.20358353702932</v>
      </c>
      <c r="J95" s="5">
        <f t="shared" si="21"/>
        <v>5588.1854011068208</v>
      </c>
      <c r="K95" s="5">
        <f t="shared" si="22"/>
        <v>-40.817967698783605</v>
      </c>
      <c r="L95" s="5">
        <f t="shared" si="23"/>
        <v>2721.3900675923828</v>
      </c>
      <c r="M95" s="5">
        <f t="shared" si="24"/>
        <v>2721.3900675923828</v>
      </c>
      <c r="N95" s="5">
        <f t="shared" si="25"/>
        <v>1904.9730473146678</v>
      </c>
      <c r="O95" s="7">
        <f t="shared" si="26"/>
        <v>-4.7513476342666082E-2</v>
      </c>
    </row>
    <row r="96" spans="1:15" x14ac:dyDescent="0.25">
      <c r="A96" s="5">
        <f t="shared" si="14"/>
        <v>2000</v>
      </c>
      <c r="B96" s="5">
        <f t="shared" si="15"/>
        <v>9.8949734403781804</v>
      </c>
      <c r="C96" s="5">
        <f t="shared" si="16"/>
        <v>2850.9231595517626</v>
      </c>
      <c r="D96" s="5">
        <f t="shared" si="18"/>
        <v>2850.9231595517626</v>
      </c>
      <c r="E96">
        <v>0.3</v>
      </c>
      <c r="F96" s="5">
        <f t="shared" si="17"/>
        <v>1995.6462116862338</v>
      </c>
      <c r="G96" s="7">
        <f t="shared" si="19"/>
        <v>-2.1768941568831223E-3</v>
      </c>
      <c r="I96" s="5">
        <f t="shared" si="20"/>
        <v>95.026952685332162</v>
      </c>
      <c r="J96" s="5">
        <f t="shared" si="21"/>
        <v>5683.2123537921525</v>
      </c>
      <c r="K96" s="5">
        <f t="shared" si="22"/>
        <v>-35.176630851697155</v>
      </c>
      <c r="L96" s="5">
        <f t="shared" si="23"/>
        <v>2756.4500156258327</v>
      </c>
      <c r="M96" s="5">
        <f t="shared" si="24"/>
        <v>2756.4500156258327</v>
      </c>
      <c r="N96" s="5">
        <f t="shared" si="25"/>
        <v>1929.5150109380827</v>
      </c>
      <c r="O96" s="7">
        <f t="shared" si="26"/>
        <v>-3.5242494530958651E-2</v>
      </c>
    </row>
    <row r="97" spans="1:15" x14ac:dyDescent="0.25">
      <c r="A97" s="5">
        <f t="shared" si="14"/>
        <v>2000</v>
      </c>
      <c r="B97" s="5">
        <f t="shared" si="15"/>
        <v>4.3537883137662448</v>
      </c>
      <c r="C97" s="5">
        <f t="shared" si="16"/>
        <v>2854.4061902027756</v>
      </c>
      <c r="D97" s="5">
        <f t="shared" si="18"/>
        <v>2854.4061902027756</v>
      </c>
      <c r="E97">
        <v>0.3</v>
      </c>
      <c r="F97" s="5">
        <f t="shared" si="17"/>
        <v>1998.0843331419428</v>
      </c>
      <c r="G97" s="7">
        <f t="shared" si="19"/>
        <v>-9.5783342902859656E-4</v>
      </c>
      <c r="I97" s="5">
        <f t="shared" si="20"/>
        <v>70.484989061917304</v>
      </c>
      <c r="J97" s="5">
        <f t="shared" si="21"/>
        <v>5753.6973428540696</v>
      </c>
      <c r="K97" s="5">
        <f t="shared" si="22"/>
        <v>-24.541963623414858</v>
      </c>
      <c r="L97" s="5">
        <f t="shared" si="23"/>
        <v>2782.9202212885284</v>
      </c>
      <c r="M97" s="5">
        <f t="shared" si="24"/>
        <v>2782.9202212885284</v>
      </c>
      <c r="N97" s="5">
        <f t="shared" si="25"/>
        <v>1948.0441549019697</v>
      </c>
      <c r="O97" s="7">
        <f t="shared" si="26"/>
        <v>-2.5977922549015146E-2</v>
      </c>
    </row>
    <row r="98" spans="1:15" x14ac:dyDescent="0.25">
      <c r="A98" s="5">
        <f t="shared" si="14"/>
        <v>2000</v>
      </c>
      <c r="B98" s="5">
        <f t="shared" si="15"/>
        <v>1.9156668580571932</v>
      </c>
      <c r="C98" s="5">
        <f t="shared" si="16"/>
        <v>2855.9387236892212</v>
      </c>
      <c r="D98" s="5">
        <f t="shared" si="18"/>
        <v>2855.9387236892212</v>
      </c>
      <c r="E98">
        <v>0.3</v>
      </c>
      <c r="F98" s="5">
        <f t="shared" si="17"/>
        <v>1999.1571065824546</v>
      </c>
      <c r="G98" s="7">
        <f t="shared" si="19"/>
        <v>-4.2144670877269165E-4</v>
      </c>
      <c r="I98" s="5">
        <f t="shared" si="20"/>
        <v>51.955845098030295</v>
      </c>
      <c r="J98" s="5">
        <f t="shared" si="21"/>
        <v>5805.6531879520999</v>
      </c>
      <c r="K98" s="5">
        <f t="shared" si="22"/>
        <v>-18.529143963887009</v>
      </c>
      <c r="L98" s="5">
        <f t="shared" si="23"/>
        <v>2802.3002837464169</v>
      </c>
      <c r="M98" s="5">
        <f t="shared" si="24"/>
        <v>2802.3002837464169</v>
      </c>
      <c r="N98" s="5">
        <f t="shared" si="25"/>
        <v>1961.6101986224917</v>
      </c>
      <c r="O98" s="7">
        <f t="shared" si="26"/>
        <v>-1.9194900688754159E-2</v>
      </c>
    </row>
    <row r="99" spans="1:15" x14ac:dyDescent="0.25">
      <c r="A99" s="5">
        <f t="shared" si="14"/>
        <v>2000</v>
      </c>
      <c r="B99" s="5">
        <f t="shared" si="15"/>
        <v>0.84289341754538327</v>
      </c>
      <c r="C99" s="5">
        <f t="shared" si="16"/>
        <v>2856.6130384232574</v>
      </c>
      <c r="D99" s="5">
        <f t="shared" si="18"/>
        <v>2856.6130384232574</v>
      </c>
      <c r="E99">
        <v>0.3</v>
      </c>
      <c r="F99" s="5">
        <f t="shared" si="17"/>
        <v>1999.62912689628</v>
      </c>
      <c r="G99" s="7">
        <f t="shared" si="19"/>
        <v>-1.8543655185999342E-4</v>
      </c>
      <c r="I99" s="5">
        <f t="shared" si="20"/>
        <v>38.38980137750832</v>
      </c>
      <c r="J99" s="5">
        <f t="shared" si="21"/>
        <v>5844.0429893296077</v>
      </c>
      <c r="K99" s="5">
        <f t="shared" si="22"/>
        <v>-13.566043720521975</v>
      </c>
      <c r="L99" s="5">
        <f t="shared" si="23"/>
        <v>2816.6575752914646</v>
      </c>
      <c r="M99" s="5">
        <f t="shared" si="24"/>
        <v>2816.6575752914646</v>
      </c>
      <c r="N99" s="5">
        <f t="shared" si="25"/>
        <v>1971.6603027040251</v>
      </c>
      <c r="O99" s="7">
        <f t="shared" si="26"/>
        <v>-1.4169848647987465E-2</v>
      </c>
    </row>
    <row r="100" spans="1:15" x14ac:dyDescent="0.25">
      <c r="A100" s="5">
        <f t="shared" si="14"/>
        <v>2000</v>
      </c>
      <c r="B100" s="5">
        <f t="shared" si="15"/>
        <v>0.37087310371998683</v>
      </c>
      <c r="C100" s="5">
        <f t="shared" si="16"/>
        <v>2856.9097369062333</v>
      </c>
      <c r="D100" s="5">
        <f t="shared" si="18"/>
        <v>2856.9097369062333</v>
      </c>
      <c r="E100">
        <v>0.3</v>
      </c>
      <c r="F100" s="5">
        <f t="shared" si="17"/>
        <v>1999.8368158343633</v>
      </c>
      <c r="G100" s="7">
        <f t="shared" si="19"/>
        <v>-8.1592082818360718E-5</v>
      </c>
      <c r="I100" s="5">
        <f t="shared" si="20"/>
        <v>28.339697295974929</v>
      </c>
      <c r="J100" s="5">
        <f t="shared" si="21"/>
        <v>5872.3826866255822</v>
      </c>
      <c r="K100" s="5">
        <f t="shared" si="22"/>
        <v>-10.050104081533391</v>
      </c>
      <c r="L100" s="5">
        <f t="shared" si="23"/>
        <v>2827.2455987690714</v>
      </c>
      <c r="M100" s="5">
        <f t="shared" si="24"/>
        <v>2827.2455987690714</v>
      </c>
      <c r="N100" s="5">
        <f t="shared" si="25"/>
        <v>1979.0719191383498</v>
      </c>
      <c r="O100" s="7">
        <f t="shared" si="26"/>
        <v>-1.0464040430825093E-2</v>
      </c>
    </row>
    <row r="101" spans="1:15" x14ac:dyDescent="0.25">
      <c r="A101" s="5">
        <f t="shared" si="14"/>
        <v>2000</v>
      </c>
      <c r="B101" s="5">
        <f t="shared" si="15"/>
        <v>0.16318416563672145</v>
      </c>
      <c r="C101" s="5">
        <f t="shared" si="16"/>
        <v>2857.0402842387425</v>
      </c>
      <c r="D101" s="5">
        <f t="shared" si="18"/>
        <v>2857.0402842387425</v>
      </c>
      <c r="E101">
        <v>0.3</v>
      </c>
      <c r="F101" s="5">
        <f t="shared" si="17"/>
        <v>1999.9281989671197</v>
      </c>
      <c r="G101" s="7">
        <f t="shared" si="19"/>
        <v>-3.590051644016512E-5</v>
      </c>
      <c r="I101" s="5">
        <f t="shared" si="20"/>
        <v>20.928080861650187</v>
      </c>
      <c r="J101" s="5">
        <f t="shared" si="21"/>
        <v>5893.3107674872326</v>
      </c>
      <c r="K101" s="5">
        <f t="shared" si="22"/>
        <v>-7.4116164343247419</v>
      </c>
      <c r="L101" s="5">
        <f t="shared" si="23"/>
        <v>2835.0675926523663</v>
      </c>
      <c r="M101" s="5">
        <f t="shared" si="24"/>
        <v>2835.0675926523663</v>
      </c>
      <c r="N101" s="5">
        <f t="shared" si="25"/>
        <v>1984.5473148566564</v>
      </c>
      <c r="O101" s="7">
        <f t="shared" si="26"/>
        <v>-7.7263425716718077E-3</v>
      </c>
    </row>
    <row r="102" spans="1:15" x14ac:dyDescent="0.25">
      <c r="A102" s="5">
        <f t="shared" si="14"/>
        <v>2000</v>
      </c>
      <c r="B102" s="5">
        <f t="shared" si="15"/>
        <v>7.180103288033024E-2</v>
      </c>
      <c r="C102" s="5">
        <f t="shared" si="16"/>
        <v>2857.0977250650467</v>
      </c>
      <c r="D102" s="5">
        <f t="shared" si="18"/>
        <v>2857.0977250650467</v>
      </c>
      <c r="E102">
        <v>0.3</v>
      </c>
      <c r="F102" s="5">
        <f t="shared" si="17"/>
        <v>1999.9684075455325</v>
      </c>
      <c r="G102" s="7">
        <f t="shared" si="19"/>
        <v>-1.579622723374996E-5</v>
      </c>
      <c r="I102" s="5">
        <f t="shared" si="20"/>
        <v>15.452685143343615</v>
      </c>
      <c r="J102" s="5">
        <f t="shared" si="21"/>
        <v>5908.7634526305765</v>
      </c>
      <c r="K102" s="5">
        <f t="shared" si="22"/>
        <v>-5.4753957183065722</v>
      </c>
      <c r="L102" s="5">
        <f t="shared" si="23"/>
        <v>2840.8422628056801</v>
      </c>
      <c r="M102" s="5">
        <f t="shared" si="24"/>
        <v>2840.8422628056801</v>
      </c>
      <c r="N102" s="5">
        <f t="shared" si="25"/>
        <v>1988.5895839639759</v>
      </c>
      <c r="O102" s="7">
        <f t="shared" si="26"/>
        <v>-5.7052080180120587E-3</v>
      </c>
    </row>
    <row r="103" spans="1:15" x14ac:dyDescent="0.25">
      <c r="A103" s="5">
        <f t="shared" si="14"/>
        <v>2000</v>
      </c>
      <c r="B103" s="5">
        <f t="shared" si="15"/>
        <v>3.159245446749992E-2</v>
      </c>
      <c r="C103" s="5">
        <f t="shared" si="16"/>
        <v>2857.1229990286206</v>
      </c>
      <c r="D103" s="5">
        <f t="shared" si="18"/>
        <v>2857.1229990286206</v>
      </c>
      <c r="F103" s="5">
        <f t="shared" si="17"/>
        <v>2857.1229990286206</v>
      </c>
      <c r="G103" s="7">
        <f t="shared" si="19"/>
        <v>0.42856149951431027</v>
      </c>
      <c r="I103" s="5">
        <f t="shared" si="20"/>
        <v>11.410416036024117</v>
      </c>
      <c r="J103" s="5">
        <f t="shared" si="21"/>
        <v>5920.1738686666004</v>
      </c>
      <c r="K103" s="5">
        <f t="shared" si="22"/>
        <v>-4.0422691073194983</v>
      </c>
      <c r="L103" s="5">
        <f t="shared" si="23"/>
        <v>2845.1065817707754</v>
      </c>
      <c r="M103" s="5">
        <f t="shared" si="24"/>
        <v>2845.1065817707754</v>
      </c>
      <c r="N103" s="5">
        <f t="shared" si="25"/>
        <v>2845.1065817707754</v>
      </c>
      <c r="O103" s="7">
        <f t="shared" si="26"/>
        <v>0.42255329088538768</v>
      </c>
    </row>
    <row r="104" spans="1:15" x14ac:dyDescent="0.25">
      <c r="A104" s="5">
        <f t="shared" si="14"/>
        <v>2000</v>
      </c>
      <c r="B104" s="5">
        <f t="shared" si="15"/>
        <v>-857.1229990286206</v>
      </c>
      <c r="C104" s="5">
        <f t="shared" si="16"/>
        <v>2171.424599805724</v>
      </c>
      <c r="D104" s="5">
        <f t="shared" si="18"/>
        <v>2171.424599805724</v>
      </c>
      <c r="F104" s="5">
        <f t="shared" si="17"/>
        <v>2171.424599805724</v>
      </c>
      <c r="G104" s="7">
        <f t="shared" si="19"/>
        <v>8.5712299902862013E-2</v>
      </c>
      <c r="I104" s="5">
        <f t="shared" si="20"/>
        <v>-845.10658177077539</v>
      </c>
      <c r="J104" s="5">
        <f t="shared" si="21"/>
        <v>5075.0672868958245</v>
      </c>
      <c r="K104" s="5">
        <f t="shared" si="22"/>
        <v>-856.51699780679951</v>
      </c>
      <c r="L104" s="5">
        <f t="shared" si="23"/>
        <v>2182.5003231787632</v>
      </c>
      <c r="M104" s="5">
        <f t="shared" si="24"/>
        <v>2182.5003231787632</v>
      </c>
      <c r="N104" s="5">
        <f t="shared" si="25"/>
        <v>2182.5003231787632</v>
      </c>
      <c r="O104" s="7">
        <f t="shared" si="26"/>
        <v>9.1250161589381609E-2</v>
      </c>
    </row>
    <row r="105" spans="1:15" x14ac:dyDescent="0.25">
      <c r="A105" s="5">
        <f t="shared" si="14"/>
        <v>2000</v>
      </c>
      <c r="B105" s="5">
        <f t="shared" si="15"/>
        <v>-171.42459980572403</v>
      </c>
      <c r="C105" s="5">
        <f t="shared" si="16"/>
        <v>2034.2849199611449</v>
      </c>
      <c r="D105" s="5">
        <f t="shared" si="18"/>
        <v>2034.2849199611449</v>
      </c>
      <c r="F105" s="5">
        <f t="shared" si="17"/>
        <v>2034.2849199611449</v>
      </c>
      <c r="G105" s="7">
        <f t="shared" si="19"/>
        <v>1.7142459980572424E-2</v>
      </c>
      <c r="I105" s="5">
        <f t="shared" si="20"/>
        <v>-182.50032317876321</v>
      </c>
      <c r="J105" s="5">
        <f t="shared" si="21"/>
        <v>4892.5669637170613</v>
      </c>
      <c r="K105" s="5">
        <f t="shared" si="22"/>
        <v>662.60625859201218</v>
      </c>
      <c r="L105" s="5">
        <f t="shared" si="23"/>
        <v>2293.6820456305604</v>
      </c>
      <c r="M105" s="5">
        <f t="shared" si="24"/>
        <v>2293.6820456305604</v>
      </c>
      <c r="N105" s="5">
        <f t="shared" si="25"/>
        <v>2293.6820456305604</v>
      </c>
      <c r="O105" s="7">
        <f t="shared" si="26"/>
        <v>0.14684102281528022</v>
      </c>
    </row>
    <row r="106" spans="1:15" x14ac:dyDescent="0.25">
      <c r="A106" s="5">
        <f t="shared" si="14"/>
        <v>2000</v>
      </c>
      <c r="B106" s="5">
        <f t="shared" si="15"/>
        <v>-34.284919961144851</v>
      </c>
      <c r="C106" s="5">
        <f t="shared" si="16"/>
        <v>2006.8569839922291</v>
      </c>
      <c r="D106" s="5">
        <f t="shared" si="18"/>
        <v>2006.8569839922291</v>
      </c>
      <c r="F106" s="5">
        <f t="shared" si="17"/>
        <v>2006.8569839922291</v>
      </c>
      <c r="G106" s="7">
        <f t="shared" si="19"/>
        <v>3.4284919961145308E-3</v>
      </c>
      <c r="I106" s="5">
        <f t="shared" si="20"/>
        <v>-293.68204563056042</v>
      </c>
      <c r="J106" s="5">
        <f t="shared" si="21"/>
        <v>4598.8849180865009</v>
      </c>
      <c r="K106" s="5">
        <f t="shared" si="22"/>
        <v>-111.18172245179721</v>
      </c>
      <c r="L106" s="5">
        <f t="shared" si="23"/>
        <v>2119.3601469923524</v>
      </c>
      <c r="M106" s="5">
        <f t="shared" si="24"/>
        <v>2119.3601469923524</v>
      </c>
      <c r="N106" s="5">
        <f t="shared" si="25"/>
        <v>2119.3601469923524</v>
      </c>
      <c r="O106" s="7">
        <f t="shared" si="26"/>
        <v>5.9680073496176191E-2</v>
      </c>
    </row>
    <row r="107" spans="1:15" x14ac:dyDescent="0.25">
      <c r="A107" s="5">
        <f t="shared" si="14"/>
        <v>2000</v>
      </c>
      <c r="B107" s="5">
        <f t="shared" si="15"/>
        <v>-6.8569839922290612</v>
      </c>
      <c r="C107" s="5">
        <f t="shared" si="16"/>
        <v>2001.3713967984459</v>
      </c>
      <c r="D107" s="5">
        <f t="shared" si="18"/>
        <v>2001.3713967984459</v>
      </c>
      <c r="F107" s="5">
        <f t="shared" si="17"/>
        <v>2001.3713967984459</v>
      </c>
      <c r="G107" s="7">
        <f t="shared" si="19"/>
        <v>6.8569839922292891E-4</v>
      </c>
      <c r="I107" s="5">
        <f t="shared" si="20"/>
        <v>-119.36014699235238</v>
      </c>
      <c r="J107" s="5">
        <f t="shared" si="21"/>
        <v>4479.5247710941485</v>
      </c>
      <c r="K107" s="5">
        <f t="shared" si="22"/>
        <v>174.32189863820804</v>
      </c>
      <c r="L107" s="5">
        <f t="shared" si="23"/>
        <v>2114.3638460274856</v>
      </c>
      <c r="M107" s="5">
        <f t="shared" si="24"/>
        <v>2114.3638460274856</v>
      </c>
      <c r="N107" s="5">
        <f t="shared" si="25"/>
        <v>2114.3638460274856</v>
      </c>
      <c r="O107" s="7">
        <f t="shared" si="26"/>
        <v>5.7181923013742787E-2</v>
      </c>
    </row>
    <row r="108" spans="1:15" x14ac:dyDescent="0.25">
      <c r="A108" s="5">
        <f t="shared" si="14"/>
        <v>2000</v>
      </c>
      <c r="B108" s="5">
        <f t="shared" si="15"/>
        <v>-1.3713967984458577</v>
      </c>
      <c r="C108" s="5">
        <f t="shared" si="16"/>
        <v>2000.2742793596892</v>
      </c>
      <c r="D108" s="5">
        <f t="shared" si="18"/>
        <v>2000.2742793596892</v>
      </c>
      <c r="F108" s="5">
        <f t="shared" si="17"/>
        <v>2000.2742793596892</v>
      </c>
      <c r="G108" s="7">
        <f t="shared" si="19"/>
        <v>1.371396798446085E-4</v>
      </c>
      <c r="I108" s="5">
        <f t="shared" si="20"/>
        <v>-114.36384602748558</v>
      </c>
      <c r="J108" s="5">
        <f t="shared" si="21"/>
        <v>4365.1609250666625</v>
      </c>
      <c r="K108" s="5">
        <f t="shared" si="22"/>
        <v>4.9963009648668049</v>
      </c>
      <c r="L108" s="5">
        <f t="shared" si="23"/>
        <v>2060.9680902237524</v>
      </c>
      <c r="M108" s="5">
        <f t="shared" si="24"/>
        <v>2060.9680902237524</v>
      </c>
      <c r="N108" s="5">
        <f t="shared" si="25"/>
        <v>2060.9680902237524</v>
      </c>
      <c r="O108" s="7">
        <f t="shared" si="26"/>
        <v>3.0484045111876183E-2</v>
      </c>
    </row>
    <row r="109" spans="1:15" x14ac:dyDescent="0.25">
      <c r="A109" s="5">
        <f t="shared" si="14"/>
        <v>2000</v>
      </c>
      <c r="B109" s="5">
        <f t="shared" si="15"/>
        <v>-0.27427935968921702</v>
      </c>
      <c r="C109" s="5">
        <f t="shared" si="16"/>
        <v>2000.0548558719379</v>
      </c>
      <c r="D109" s="5">
        <f t="shared" si="18"/>
        <v>2000.0548558719379</v>
      </c>
      <c r="F109" s="5">
        <f t="shared" si="17"/>
        <v>2000.0548558719379</v>
      </c>
      <c r="G109" s="7">
        <f t="shared" si="19"/>
        <v>2.7427935968944439E-5</v>
      </c>
      <c r="I109" s="5">
        <f t="shared" si="20"/>
        <v>-60.96809022375237</v>
      </c>
      <c r="J109" s="5">
        <f t="shared" si="21"/>
        <v>4304.1928348429101</v>
      </c>
      <c r="K109" s="5">
        <f t="shared" si="22"/>
        <v>53.395755803733209</v>
      </c>
      <c r="L109" s="5">
        <f t="shared" si="23"/>
        <v>2047.7221336574712</v>
      </c>
      <c r="M109" s="5">
        <f t="shared" si="24"/>
        <v>2047.7221336574712</v>
      </c>
      <c r="N109" s="5">
        <f t="shared" si="25"/>
        <v>2047.7221336574712</v>
      </c>
      <c r="O109" s="7">
        <f t="shared" si="26"/>
        <v>2.3861066828735601E-2</v>
      </c>
    </row>
    <row r="110" spans="1:15" x14ac:dyDescent="0.25">
      <c r="A110" s="5">
        <f t="shared" si="14"/>
        <v>2000</v>
      </c>
      <c r="B110" s="5">
        <f t="shared" si="15"/>
        <v>-5.4855871937888878E-2</v>
      </c>
      <c r="C110" s="5">
        <f t="shared" si="16"/>
        <v>2000.0109711743876</v>
      </c>
      <c r="D110" s="5">
        <f t="shared" si="18"/>
        <v>2000.0109711743876</v>
      </c>
      <c r="F110" s="5">
        <f t="shared" si="17"/>
        <v>2000.0109711743876</v>
      </c>
      <c r="G110" s="7">
        <f t="shared" si="19"/>
        <v>5.4855871937888876E-6</v>
      </c>
      <c r="I110" s="5">
        <f t="shared" si="20"/>
        <v>-47.722133657471204</v>
      </c>
      <c r="J110" s="5">
        <f t="shared" si="21"/>
        <v>4256.4707011854389</v>
      </c>
      <c r="K110" s="5">
        <f t="shared" si="22"/>
        <v>13.245956566281166</v>
      </c>
      <c r="L110" s="5">
        <f t="shared" si="23"/>
        <v>2028.7892964717694</v>
      </c>
      <c r="M110" s="5">
        <f t="shared" si="24"/>
        <v>2028.7892964717694</v>
      </c>
      <c r="N110" s="5">
        <f t="shared" si="25"/>
        <v>2028.7892964717694</v>
      </c>
      <c r="O110" s="7">
        <f t="shared" si="26"/>
        <v>1.4394648235884688E-2</v>
      </c>
    </row>
    <row r="111" spans="1:15" x14ac:dyDescent="0.25">
      <c r="A111" s="5">
        <f t="shared" si="14"/>
        <v>2000</v>
      </c>
      <c r="B111" s="5">
        <f t="shared" si="15"/>
        <v>-1.0971174387577776E-2</v>
      </c>
      <c r="C111" s="5">
        <f t="shared" si="16"/>
        <v>2000.0021942348776</v>
      </c>
      <c r="D111" s="5">
        <f t="shared" si="18"/>
        <v>2000.0021942348776</v>
      </c>
      <c r="F111" s="5">
        <f t="shared" si="17"/>
        <v>2000.0021942348776</v>
      </c>
      <c r="G111" s="7">
        <f t="shared" si="19"/>
        <v>1.0971174388032523E-6</v>
      </c>
      <c r="I111" s="5">
        <f t="shared" si="20"/>
        <v>-28.789296471769376</v>
      </c>
      <c r="J111" s="5">
        <f t="shared" si="21"/>
        <v>4227.6814047136695</v>
      </c>
      <c r="K111" s="5">
        <f t="shared" si="22"/>
        <v>18.932837185701828</v>
      </c>
      <c r="L111" s="5">
        <f t="shared" si="23"/>
        <v>2020.6502853210304</v>
      </c>
      <c r="M111" s="5">
        <f t="shared" si="24"/>
        <v>2020.6502853210304</v>
      </c>
      <c r="N111" s="5">
        <f t="shared" si="25"/>
        <v>2020.6502853210304</v>
      </c>
      <c r="O111" s="7">
        <f t="shared" si="26"/>
        <v>1.0325142660515213E-2</v>
      </c>
    </row>
    <row r="112" spans="1:15" x14ac:dyDescent="0.25">
      <c r="A112" s="5">
        <f t="shared" si="14"/>
        <v>2000</v>
      </c>
      <c r="B112" s="5">
        <f t="shared" si="15"/>
        <v>-2.1942348776065046E-3</v>
      </c>
      <c r="C112" s="5">
        <f t="shared" si="16"/>
        <v>2000.0004388469756</v>
      </c>
      <c r="D112" s="5">
        <f t="shared" si="18"/>
        <v>2000.0004388469756</v>
      </c>
      <c r="F112" s="5">
        <f t="shared" si="17"/>
        <v>2000.0004388469756</v>
      </c>
      <c r="G112" s="7">
        <f t="shared" si="19"/>
        <v>2.1942348780612519E-7</v>
      </c>
      <c r="I112" s="5">
        <f t="shared" si="20"/>
        <v>-20.650285321030424</v>
      </c>
      <c r="J112" s="5">
        <f t="shared" si="21"/>
        <v>4207.0311193926391</v>
      </c>
      <c r="K112" s="5">
        <f t="shared" si="22"/>
        <v>8.139011150738952</v>
      </c>
      <c r="L112" s="5">
        <f t="shared" si="23"/>
        <v>2013.1798517121576</v>
      </c>
      <c r="M112" s="5">
        <f t="shared" si="24"/>
        <v>2013.1798517121576</v>
      </c>
      <c r="N112" s="5">
        <f t="shared" si="25"/>
        <v>2013.1798517121576</v>
      </c>
      <c r="O112" s="7">
        <f t="shared" si="26"/>
        <v>6.5899258560788215E-3</v>
      </c>
    </row>
    <row r="113" spans="1:15" x14ac:dyDescent="0.25">
      <c r="A113" s="5">
        <f t="shared" si="14"/>
        <v>2000</v>
      </c>
      <c r="B113" s="5">
        <f t="shared" si="15"/>
        <v>-4.3884697561225039E-4</v>
      </c>
      <c r="C113" s="5">
        <f t="shared" si="16"/>
        <v>2000.0000877693951</v>
      </c>
      <c r="D113" s="5">
        <f t="shared" si="18"/>
        <v>2000.0000877693951</v>
      </c>
      <c r="F113" s="5">
        <f t="shared" si="17"/>
        <v>2000.0000877693951</v>
      </c>
      <c r="G113" s="7">
        <f t="shared" si="19"/>
        <v>4.3884697561225037E-8</v>
      </c>
      <c r="I113" s="5">
        <f t="shared" si="20"/>
        <v>-13.179851712157642</v>
      </c>
      <c r="J113" s="5">
        <f t="shared" si="21"/>
        <v>4193.8512676804812</v>
      </c>
      <c r="K113" s="5">
        <f t="shared" si="22"/>
        <v>7.4704336088727814</v>
      </c>
      <c r="L113" s="5">
        <f t="shared" si="23"/>
        <v>2009.0946529729838</v>
      </c>
      <c r="M113" s="5">
        <f t="shared" si="24"/>
        <v>2009.0946529729838</v>
      </c>
      <c r="N113" s="5">
        <f t="shared" si="25"/>
        <v>2009.0946529729838</v>
      </c>
      <c r="O113" s="7">
        <f t="shared" si="26"/>
        <v>4.5473264864918971E-3</v>
      </c>
    </row>
    <row r="114" spans="1:15" x14ac:dyDescent="0.25">
      <c r="A114" s="5">
        <f t="shared" si="14"/>
        <v>2000</v>
      </c>
      <c r="B114" s="5">
        <f t="shared" si="15"/>
        <v>-8.7769395122450078E-5</v>
      </c>
      <c r="C114" s="5">
        <f t="shared" si="16"/>
        <v>2000.0000175538789</v>
      </c>
      <c r="D114" s="5">
        <f t="shared" si="18"/>
        <v>2000.0000175538789</v>
      </c>
      <c r="F114" s="5">
        <f t="shared" si="17"/>
        <v>2000.0000175538789</v>
      </c>
      <c r="G114" s="7">
        <f t="shared" si="19"/>
        <v>8.7769394667702725E-9</v>
      </c>
      <c r="I114" s="5">
        <f t="shared" si="20"/>
        <v>-9.0946529729837948</v>
      </c>
      <c r="J114" s="5">
        <f t="shared" si="21"/>
        <v>4184.7566147074976</v>
      </c>
      <c r="K114" s="5">
        <f t="shared" si="22"/>
        <v>4.0851987391738476</v>
      </c>
      <c r="L114" s="5">
        <f t="shared" si="23"/>
        <v>2005.9547791677039</v>
      </c>
      <c r="M114" s="5">
        <f t="shared" si="24"/>
        <v>2005.9547791677039</v>
      </c>
      <c r="N114" s="5">
        <f t="shared" si="25"/>
        <v>2005.9547791677039</v>
      </c>
      <c r="O114" s="7">
        <f t="shared" si="26"/>
        <v>2.9773895838519594E-3</v>
      </c>
    </row>
    <row r="115" spans="1:15" x14ac:dyDescent="0.25">
      <c r="A115" s="5">
        <f t="shared" si="14"/>
        <v>2000</v>
      </c>
      <c r="B115" s="5">
        <f t="shared" si="15"/>
        <v>-1.7553878933540545E-5</v>
      </c>
      <c r="C115" s="5">
        <f t="shared" si="16"/>
        <v>2000.0000035107757</v>
      </c>
      <c r="D115" s="5">
        <f t="shared" si="18"/>
        <v>2000.0000035107757</v>
      </c>
      <c r="F115" s="5">
        <f t="shared" si="17"/>
        <v>2000.0000035107757</v>
      </c>
      <c r="G115" s="7">
        <f t="shared" si="19"/>
        <v>1.755387870616687E-9</v>
      </c>
      <c r="I115" s="5">
        <f t="shared" si="20"/>
        <v>-5.9547791677039186</v>
      </c>
      <c r="J115" s="5">
        <f t="shared" si="21"/>
        <v>4178.8018355397935</v>
      </c>
      <c r="K115" s="5">
        <f t="shared" si="22"/>
        <v>3.1398738052798763</v>
      </c>
      <c r="L115" s="5">
        <f t="shared" si="23"/>
        <v>2004.0384473087895</v>
      </c>
      <c r="M115" s="5">
        <f t="shared" si="24"/>
        <v>2004.0384473087895</v>
      </c>
      <c r="N115" s="5">
        <f t="shared" si="25"/>
        <v>2004.0384473087895</v>
      </c>
      <c r="O115" s="7">
        <f t="shared" si="26"/>
        <v>2.0192236543947503E-3</v>
      </c>
    </row>
    <row r="116" spans="1:15" x14ac:dyDescent="0.25">
      <c r="A116" s="5">
        <f t="shared" si="14"/>
        <v>2000</v>
      </c>
      <c r="B116" s="5">
        <f t="shared" si="15"/>
        <v>-3.510775741233374E-6</v>
      </c>
      <c r="C116" s="5">
        <f t="shared" si="16"/>
        <v>2000.0000007021551</v>
      </c>
      <c r="D116" s="5">
        <f t="shared" si="18"/>
        <v>2000.0000007021551</v>
      </c>
      <c r="F116" s="5">
        <f t="shared" si="17"/>
        <v>2000.0000007021551</v>
      </c>
      <c r="G116" s="7">
        <f t="shared" si="19"/>
        <v>3.5107757412333739E-10</v>
      </c>
      <c r="I116" s="5">
        <f t="shared" si="20"/>
        <v>-4.0384473087895003</v>
      </c>
      <c r="J116" s="5">
        <f t="shared" si="21"/>
        <v>4174.7633882310038</v>
      </c>
      <c r="K116" s="5">
        <f t="shared" si="22"/>
        <v>1.9163318589144183</v>
      </c>
      <c r="L116" s="5">
        <f t="shared" si="23"/>
        <v>2002.6748921582448</v>
      </c>
      <c r="M116" s="5">
        <f t="shared" si="24"/>
        <v>2002.6748921582448</v>
      </c>
      <c r="N116" s="5">
        <f t="shared" si="25"/>
        <v>2002.6748921582448</v>
      </c>
      <c r="O116" s="7">
        <f t="shared" si="26"/>
        <v>1.3374460791224011E-3</v>
      </c>
    </row>
    <row r="117" spans="1:15" x14ac:dyDescent="0.25">
      <c r="A117" s="5">
        <f t="shared" si="14"/>
        <v>2000</v>
      </c>
      <c r="B117" s="5">
        <f t="shared" si="15"/>
        <v>-7.021551482466748E-7</v>
      </c>
      <c r="C117" s="5">
        <f t="shared" si="16"/>
        <v>2000.000000140431</v>
      </c>
      <c r="D117" s="5">
        <f t="shared" si="18"/>
        <v>2000.000000140431</v>
      </c>
      <c r="F117" s="5">
        <f t="shared" si="17"/>
        <v>2000.000000140431</v>
      </c>
      <c r="G117" s="7">
        <f t="shared" si="19"/>
        <v>7.0215492087299931E-11</v>
      </c>
      <c r="I117" s="5">
        <f t="shared" si="20"/>
        <v>-2.674892158244802</v>
      </c>
      <c r="J117" s="5">
        <f t="shared" si="21"/>
        <v>4172.088496072759</v>
      </c>
      <c r="K117" s="5">
        <f t="shared" si="22"/>
        <v>1.3635551505446983</v>
      </c>
      <c r="L117" s="5">
        <f t="shared" si="23"/>
        <v>2001.8000104674509</v>
      </c>
      <c r="M117" s="5">
        <f t="shared" si="24"/>
        <v>2001.8000104674509</v>
      </c>
      <c r="N117" s="5">
        <f t="shared" si="25"/>
        <v>2001.8000104674509</v>
      </c>
      <c r="O117" s="7">
        <f t="shared" si="26"/>
        <v>9.0000523372543739E-4</v>
      </c>
    </row>
    <row r="118" spans="1:15" x14ac:dyDescent="0.25">
      <c r="A118" s="5">
        <f t="shared" si="14"/>
        <v>2000</v>
      </c>
      <c r="B118" s="5">
        <f t="shared" si="15"/>
        <v>-1.4043098417459987E-7</v>
      </c>
      <c r="C118" s="5">
        <f t="shared" si="16"/>
        <v>2000.0000000280861</v>
      </c>
      <c r="D118" s="5">
        <f t="shared" si="18"/>
        <v>2000.0000000280861</v>
      </c>
      <c r="F118" s="5">
        <f t="shared" si="17"/>
        <v>2000.0000000280861</v>
      </c>
      <c r="G118" s="7">
        <f t="shared" si="19"/>
        <v>1.4043052942724899E-11</v>
      </c>
      <c r="I118" s="5">
        <f t="shared" si="20"/>
        <v>-1.8000104674508748</v>
      </c>
      <c r="J118" s="5">
        <f t="shared" si="21"/>
        <v>4170.2884856053079</v>
      </c>
      <c r="K118" s="5">
        <f t="shared" si="22"/>
        <v>0.87488169079392719</v>
      </c>
      <c r="L118" s="5">
        <f t="shared" si="23"/>
        <v>2001.1984699503125</v>
      </c>
      <c r="M118" s="5">
        <f t="shared" si="24"/>
        <v>2001.1984699503125</v>
      </c>
      <c r="N118" s="5">
        <f t="shared" si="25"/>
        <v>2001.1984699503125</v>
      </c>
      <c r="O118" s="7">
        <f t="shared" si="26"/>
        <v>5.9923497515626425E-4</v>
      </c>
    </row>
    <row r="119" spans="1:15" x14ac:dyDescent="0.25">
      <c r="A119" s="5">
        <f t="shared" si="14"/>
        <v>2000</v>
      </c>
      <c r="B119" s="5">
        <f t="shared" si="15"/>
        <v>-2.8086105885449797E-8</v>
      </c>
      <c r="C119" s="5">
        <f t="shared" si="16"/>
        <v>2000.0000000056173</v>
      </c>
      <c r="D119" s="5">
        <f t="shared" si="18"/>
        <v>2000.0000000056173</v>
      </c>
      <c r="F119" s="5">
        <f t="shared" si="17"/>
        <v>2000.0000000056173</v>
      </c>
      <c r="G119" s="7">
        <f t="shared" si="19"/>
        <v>2.8086333259125238E-12</v>
      </c>
      <c r="I119" s="5">
        <f t="shared" si="20"/>
        <v>-1.1984699503125285</v>
      </c>
      <c r="J119" s="5">
        <f t="shared" si="21"/>
        <v>4169.0900156549951</v>
      </c>
      <c r="K119" s="5">
        <f t="shared" si="22"/>
        <v>0.60154051713834633</v>
      </c>
      <c r="L119" s="5">
        <f t="shared" si="23"/>
        <v>2000.8036665293039</v>
      </c>
      <c r="M119" s="5">
        <f t="shared" si="24"/>
        <v>2000.8036665293039</v>
      </c>
      <c r="N119" s="5">
        <f t="shared" si="25"/>
        <v>2000.8036665293039</v>
      </c>
      <c r="O119" s="7">
        <f t="shared" si="26"/>
        <v>4.0183326465194114E-4</v>
      </c>
    </row>
    <row r="120" spans="1:15" x14ac:dyDescent="0.25">
      <c r="A120" s="5">
        <f t="shared" ref="A120:A183" si="27">A119</f>
        <v>2000</v>
      </c>
      <c r="B120" s="5">
        <f t="shared" ref="B120:B183" si="28">A120-F119</f>
        <v>-5.617266651825048E-9</v>
      </c>
      <c r="C120" s="5">
        <f t="shared" ref="C120:C183" si="29">C119+B120*$C$2</f>
        <v>2000.0000000011235</v>
      </c>
      <c r="D120" s="5">
        <f t="shared" si="18"/>
        <v>2000.0000000011235</v>
      </c>
      <c r="F120" s="5">
        <f t="shared" ref="F120:F183" si="30">D120*(1-E120)</f>
        <v>2000.0000000011235</v>
      </c>
      <c r="G120" s="7">
        <f t="shared" si="19"/>
        <v>5.6172666518250478E-13</v>
      </c>
      <c r="I120" s="5">
        <f t="shared" si="20"/>
        <v>-0.80366652930388227</v>
      </c>
      <c r="J120" s="5">
        <f t="shared" si="21"/>
        <v>4168.2863491256912</v>
      </c>
      <c r="K120" s="5">
        <f t="shared" si="22"/>
        <v>0.39480342100864618</v>
      </c>
      <c r="L120" s="5">
        <f t="shared" si="23"/>
        <v>2000.5363476215407</v>
      </c>
      <c r="M120" s="5">
        <f t="shared" si="24"/>
        <v>2000.5363476215407</v>
      </c>
      <c r="N120" s="5">
        <f t="shared" si="25"/>
        <v>2000.5363476215407</v>
      </c>
      <c r="O120" s="7">
        <f t="shared" si="26"/>
        <v>2.6817381077034953E-4</v>
      </c>
    </row>
    <row r="121" spans="1:15" x14ac:dyDescent="0.25">
      <c r="A121" s="5">
        <f t="shared" si="27"/>
        <v>2000</v>
      </c>
      <c r="B121" s="5">
        <f t="shared" si="28"/>
        <v>-1.1234533303650096E-9</v>
      </c>
      <c r="C121" s="5">
        <f t="shared" si="29"/>
        <v>2000.0000000002246</v>
      </c>
      <c r="D121" s="5">
        <f t="shared" si="18"/>
        <v>2000.0000000002246</v>
      </c>
      <c r="F121" s="5">
        <f t="shared" si="30"/>
        <v>2000.0000000002246</v>
      </c>
      <c r="G121" s="7">
        <f t="shared" si="19"/>
        <v>1.1232259566895664E-13</v>
      </c>
      <c r="I121" s="5">
        <f t="shared" si="20"/>
        <v>-0.53634762154069904</v>
      </c>
      <c r="J121" s="5">
        <f t="shared" si="21"/>
        <v>4167.7500015041505</v>
      </c>
      <c r="K121" s="5">
        <f t="shared" si="22"/>
        <v>0.26731890776318323</v>
      </c>
      <c r="L121" s="5">
        <f t="shared" si="23"/>
        <v>2000.3590964355299</v>
      </c>
      <c r="M121" s="5">
        <f t="shared" si="24"/>
        <v>2000.3590964355299</v>
      </c>
      <c r="N121" s="5">
        <f t="shared" si="25"/>
        <v>2000.3590964355299</v>
      </c>
      <c r="O121" s="7">
        <f t="shared" si="26"/>
        <v>1.795482177649319E-4</v>
      </c>
    </row>
    <row r="122" spans="1:15" x14ac:dyDescent="0.25">
      <c r="A122" s="5">
        <f t="shared" si="27"/>
        <v>2000</v>
      </c>
      <c r="B122" s="5">
        <f t="shared" si="28"/>
        <v>-2.2464519133791327E-10</v>
      </c>
      <c r="C122" s="5">
        <f t="shared" si="29"/>
        <v>2000.000000000045</v>
      </c>
      <c r="D122" s="5">
        <f t="shared" si="18"/>
        <v>2000.000000000045</v>
      </c>
      <c r="F122" s="5">
        <f t="shared" si="30"/>
        <v>2000.000000000045</v>
      </c>
      <c r="G122" s="7">
        <f t="shared" si="19"/>
        <v>2.2509993868879975E-14</v>
      </c>
      <c r="I122" s="5">
        <f t="shared" si="20"/>
        <v>-0.35909643552986381</v>
      </c>
      <c r="J122" s="5">
        <f t="shared" si="21"/>
        <v>4167.3909050686207</v>
      </c>
      <c r="K122" s="5">
        <f t="shared" si="22"/>
        <v>0.17725118601083523</v>
      </c>
      <c r="L122" s="5">
        <f t="shared" si="23"/>
        <v>2000.239905502279</v>
      </c>
      <c r="M122" s="5">
        <f t="shared" si="24"/>
        <v>2000.239905502279</v>
      </c>
      <c r="N122" s="5">
        <f t="shared" si="25"/>
        <v>2000.239905502279</v>
      </c>
      <c r="O122" s="7">
        <f t="shared" si="26"/>
        <v>1.1995275113952175E-4</v>
      </c>
    </row>
    <row r="123" spans="1:15" x14ac:dyDescent="0.25">
      <c r="A123" s="5">
        <f t="shared" si="27"/>
        <v>2000</v>
      </c>
      <c r="B123" s="5">
        <f t="shared" si="28"/>
        <v>-4.5019987737759948E-11</v>
      </c>
      <c r="C123" s="5">
        <f t="shared" si="29"/>
        <v>2000.0000000000091</v>
      </c>
      <c r="D123" s="5">
        <f t="shared" si="18"/>
        <v>2000.0000000000091</v>
      </c>
      <c r="F123" s="5">
        <f t="shared" si="30"/>
        <v>2000.0000000000091</v>
      </c>
      <c r="G123" s="7">
        <f t="shared" si="19"/>
        <v>4.5474735088646413E-15</v>
      </c>
      <c r="I123" s="5">
        <f t="shared" si="20"/>
        <v>-0.2399055022790435</v>
      </c>
      <c r="J123" s="5">
        <f t="shared" si="21"/>
        <v>4167.1509995663419</v>
      </c>
      <c r="K123" s="5">
        <f t="shared" si="22"/>
        <v>0.11919093325082031</v>
      </c>
      <c r="L123" s="5">
        <f t="shared" si="23"/>
        <v>2000.1605081411606</v>
      </c>
      <c r="M123" s="5">
        <f t="shared" si="24"/>
        <v>2000.1605081411606</v>
      </c>
      <c r="N123" s="5">
        <f t="shared" si="25"/>
        <v>2000.1605081411606</v>
      </c>
      <c r="O123" s="7">
        <f t="shared" si="26"/>
        <v>8.0254070580281224E-5</v>
      </c>
    </row>
    <row r="124" spans="1:15" x14ac:dyDescent="0.25">
      <c r="A124" s="5">
        <v>1000</v>
      </c>
      <c r="B124" s="5">
        <f t="shared" si="28"/>
        <v>-1000.0000000000091</v>
      </c>
      <c r="C124" s="5">
        <f t="shared" si="29"/>
        <v>1200.0000000000018</v>
      </c>
      <c r="D124" s="5">
        <f t="shared" si="18"/>
        <v>1200.0000000000018</v>
      </c>
      <c r="F124" s="5">
        <f t="shared" si="30"/>
        <v>1200.0000000000018</v>
      </c>
      <c r="G124" s="7">
        <f t="shared" si="19"/>
        <v>0.20000000000000182</v>
      </c>
      <c r="I124" s="5">
        <f t="shared" si="20"/>
        <v>-1000.1605081411606</v>
      </c>
      <c r="J124" s="5">
        <f t="shared" si="21"/>
        <v>3166.9904914251811</v>
      </c>
      <c r="K124" s="5">
        <f t="shared" si="22"/>
        <v>-999.92060263888152</v>
      </c>
      <c r="L124" s="5">
        <f t="shared" si="23"/>
        <v>1220.1072834417387</v>
      </c>
      <c r="M124" s="5">
        <f t="shared" si="24"/>
        <v>1220.1072834417387</v>
      </c>
      <c r="N124" s="5">
        <f t="shared" si="25"/>
        <v>1220.1072834417387</v>
      </c>
      <c r="O124" s="7">
        <f t="shared" si="26"/>
        <v>0.22010728344173866</v>
      </c>
    </row>
    <row r="125" spans="1:15" x14ac:dyDescent="0.25">
      <c r="A125" s="5">
        <f t="shared" si="27"/>
        <v>1000</v>
      </c>
      <c r="B125" s="5">
        <f t="shared" si="28"/>
        <v>-200.00000000000182</v>
      </c>
      <c r="C125" s="5">
        <f t="shared" si="29"/>
        <v>1040.0000000000005</v>
      </c>
      <c r="D125" s="5">
        <f t="shared" si="18"/>
        <v>1040.0000000000005</v>
      </c>
      <c r="F125" s="5">
        <f t="shared" si="30"/>
        <v>1040.0000000000005</v>
      </c>
      <c r="G125" s="7">
        <f t="shared" si="19"/>
        <v>4.0000000000000452E-2</v>
      </c>
      <c r="I125" s="5">
        <f t="shared" si="20"/>
        <v>-220.10728344173867</v>
      </c>
      <c r="J125" s="5">
        <f t="shared" si="21"/>
        <v>2946.8832079834424</v>
      </c>
      <c r="K125" s="5">
        <f t="shared" si="22"/>
        <v>780.05322469942189</v>
      </c>
      <c r="L125" s="5">
        <f t="shared" si="23"/>
        <v>1348.4717547995308</v>
      </c>
      <c r="M125" s="5">
        <f t="shared" si="24"/>
        <v>1348.4717547995308</v>
      </c>
      <c r="N125" s="5">
        <f t="shared" si="25"/>
        <v>1348.4717547995308</v>
      </c>
      <c r="O125" s="7">
        <f t="shared" si="26"/>
        <v>0.3484717547995308</v>
      </c>
    </row>
    <row r="126" spans="1:15" x14ac:dyDescent="0.25">
      <c r="A126" s="5">
        <f t="shared" si="27"/>
        <v>1000</v>
      </c>
      <c r="B126" s="5">
        <f t="shared" si="28"/>
        <v>-40.000000000000455</v>
      </c>
      <c r="C126" s="5">
        <f t="shared" si="29"/>
        <v>1008.0000000000001</v>
      </c>
      <c r="D126" s="5">
        <f t="shared" si="18"/>
        <v>1008.0000000000001</v>
      </c>
      <c r="F126" s="5">
        <f t="shared" si="30"/>
        <v>1008.0000000000001</v>
      </c>
      <c r="G126" s="7">
        <f t="shared" si="19"/>
        <v>8.0000000000001129E-3</v>
      </c>
      <c r="I126" s="5">
        <f t="shared" si="20"/>
        <v>-348.4717547995308</v>
      </c>
      <c r="J126" s="5">
        <f t="shared" si="21"/>
        <v>2598.4114531839114</v>
      </c>
      <c r="K126" s="5">
        <f t="shared" si="22"/>
        <v>-128.36447135779213</v>
      </c>
      <c r="L126" s="5">
        <f t="shared" si="23"/>
        <v>1142.6959710884184</v>
      </c>
      <c r="M126" s="5">
        <f t="shared" si="24"/>
        <v>1142.6959710884184</v>
      </c>
      <c r="N126" s="5">
        <f t="shared" si="25"/>
        <v>1142.6959710884184</v>
      </c>
      <c r="O126" s="7">
        <f t="shared" si="26"/>
        <v>0.14269597108841844</v>
      </c>
    </row>
    <row r="127" spans="1:15" x14ac:dyDescent="0.25">
      <c r="A127" s="5">
        <f t="shared" si="27"/>
        <v>1000</v>
      </c>
      <c r="B127" s="5">
        <f t="shared" si="28"/>
        <v>-8.0000000000001137</v>
      </c>
      <c r="C127" s="5">
        <f t="shared" si="29"/>
        <v>1001.6</v>
      </c>
      <c r="D127" s="5">
        <f t="shared" si="18"/>
        <v>1001.6</v>
      </c>
      <c r="F127" s="5">
        <f t="shared" si="30"/>
        <v>1001.6</v>
      </c>
      <c r="G127" s="7">
        <f t="shared" si="19"/>
        <v>1.6000000000000228E-3</v>
      </c>
      <c r="I127" s="5">
        <f t="shared" si="20"/>
        <v>-142.69597108841845</v>
      </c>
      <c r="J127" s="5">
        <f t="shared" si="21"/>
        <v>2455.7154820954929</v>
      </c>
      <c r="K127" s="5">
        <f t="shared" si="22"/>
        <v>205.77578371111235</v>
      </c>
      <c r="L127" s="5">
        <f t="shared" si="23"/>
        <v>1135.9346400793111</v>
      </c>
      <c r="M127" s="5">
        <f t="shared" si="24"/>
        <v>1135.9346400793111</v>
      </c>
      <c r="N127" s="5">
        <f t="shared" si="25"/>
        <v>1135.9346400793111</v>
      </c>
      <c r="O127" s="7">
        <f t="shared" si="26"/>
        <v>0.13593464007931105</v>
      </c>
    </row>
    <row r="128" spans="1:15" x14ac:dyDescent="0.25">
      <c r="A128" s="5">
        <f t="shared" si="27"/>
        <v>1000</v>
      </c>
      <c r="B128" s="5">
        <f t="shared" si="28"/>
        <v>-1.6000000000000227</v>
      </c>
      <c r="C128" s="5">
        <f t="shared" si="29"/>
        <v>1000.32</v>
      </c>
      <c r="D128" s="5">
        <f t="shared" si="18"/>
        <v>1000.32</v>
      </c>
      <c r="F128" s="5">
        <f t="shared" si="30"/>
        <v>1000.32</v>
      </c>
      <c r="G128" s="7">
        <f t="shared" si="19"/>
        <v>3.2000000000005001E-4</v>
      </c>
      <c r="I128" s="5">
        <f t="shared" si="20"/>
        <v>-135.93464007931107</v>
      </c>
      <c r="J128" s="5">
        <f t="shared" si="21"/>
        <v>2319.7808420161819</v>
      </c>
      <c r="K128" s="5">
        <f t="shared" si="22"/>
        <v>6.7613310091073799</v>
      </c>
      <c r="L128" s="5">
        <f t="shared" si="23"/>
        <v>1072.714412143974</v>
      </c>
      <c r="M128" s="5">
        <f t="shared" si="24"/>
        <v>1072.714412143974</v>
      </c>
      <c r="N128" s="5">
        <f t="shared" si="25"/>
        <v>1072.714412143974</v>
      </c>
      <c r="O128" s="7">
        <f t="shared" si="26"/>
        <v>7.2714412143973964E-2</v>
      </c>
    </row>
    <row r="129" spans="1:15" x14ac:dyDescent="0.25">
      <c r="A129" s="5">
        <f t="shared" si="27"/>
        <v>1000</v>
      </c>
      <c r="B129" s="5">
        <f t="shared" si="28"/>
        <v>-0.32000000000005002</v>
      </c>
      <c r="C129" s="5">
        <f t="shared" si="29"/>
        <v>1000.064</v>
      </c>
      <c r="D129" s="5">
        <f t="shared" si="18"/>
        <v>1000.064</v>
      </c>
      <c r="F129" s="5">
        <f t="shared" si="30"/>
        <v>1000.064</v>
      </c>
      <c r="G129" s="7">
        <f t="shared" si="19"/>
        <v>6.399999999996453E-5</v>
      </c>
      <c r="I129" s="5">
        <f t="shared" si="20"/>
        <v>-72.714412143973959</v>
      </c>
      <c r="J129" s="5">
        <f t="shared" si="21"/>
        <v>2247.0664298722077</v>
      </c>
      <c r="K129" s="5">
        <f t="shared" si="22"/>
        <v>63.220227935337107</v>
      </c>
      <c r="L129" s="5">
        <f t="shared" si="23"/>
        <v>1056.7775626954674</v>
      </c>
      <c r="M129" s="5">
        <f t="shared" si="24"/>
        <v>1056.7775626954674</v>
      </c>
      <c r="N129" s="5">
        <f t="shared" si="25"/>
        <v>1056.7775626954674</v>
      </c>
      <c r="O129" s="7">
        <f t="shared" si="26"/>
        <v>5.6777562695467396E-2</v>
      </c>
    </row>
    <row r="130" spans="1:15" x14ac:dyDescent="0.25">
      <c r="A130" s="5">
        <f t="shared" si="27"/>
        <v>1000</v>
      </c>
      <c r="B130" s="5">
        <f t="shared" si="28"/>
        <v>-6.399999999996453E-2</v>
      </c>
      <c r="C130" s="5">
        <f t="shared" si="29"/>
        <v>1000.0128</v>
      </c>
      <c r="D130" s="5">
        <f t="shared" si="18"/>
        <v>1000.0128</v>
      </c>
      <c r="F130" s="5">
        <f t="shared" si="30"/>
        <v>1000.0128</v>
      </c>
      <c r="G130" s="7">
        <f t="shared" si="19"/>
        <v>1.2799999999970169E-5</v>
      </c>
      <c r="I130" s="5">
        <f t="shared" si="20"/>
        <v>-56.777562695467395</v>
      </c>
      <c r="J130" s="5">
        <f t="shared" si="21"/>
        <v>2190.2888671767405</v>
      </c>
      <c r="K130" s="5">
        <f t="shared" si="22"/>
        <v>15.936849448506564</v>
      </c>
      <c r="L130" s="5">
        <f t="shared" si="23"/>
        <v>1034.3053874361951</v>
      </c>
      <c r="M130" s="5">
        <f t="shared" si="24"/>
        <v>1034.3053874361951</v>
      </c>
      <c r="N130" s="5">
        <f t="shared" si="25"/>
        <v>1034.3053874361951</v>
      </c>
      <c r="O130" s="7">
        <f t="shared" si="26"/>
        <v>3.4305387436195135E-2</v>
      </c>
    </row>
    <row r="131" spans="1:15" x14ac:dyDescent="0.25">
      <c r="A131" s="5">
        <f t="shared" si="27"/>
        <v>1000</v>
      </c>
      <c r="B131" s="5">
        <f t="shared" si="28"/>
        <v>-1.2799999999970169E-2</v>
      </c>
      <c r="C131" s="5">
        <f t="shared" si="29"/>
        <v>1000.00256</v>
      </c>
      <c r="D131" s="5">
        <f t="shared" si="18"/>
        <v>1000.00256</v>
      </c>
      <c r="F131" s="5">
        <f t="shared" si="30"/>
        <v>1000.00256</v>
      </c>
      <c r="G131" s="7">
        <f t="shared" si="19"/>
        <v>2.5600000000167709E-6</v>
      </c>
      <c r="I131" s="5">
        <f t="shared" si="20"/>
        <v>-34.305387436195133</v>
      </c>
      <c r="J131" s="5">
        <f t="shared" si="21"/>
        <v>2155.9834797405456</v>
      </c>
      <c r="K131" s="5">
        <f t="shared" si="22"/>
        <v>22.472175259272262</v>
      </c>
      <c r="L131" s="5">
        <f t="shared" si="23"/>
        <v>1024.5804540446034</v>
      </c>
      <c r="M131" s="5">
        <f t="shared" si="24"/>
        <v>1024.5804540446034</v>
      </c>
      <c r="N131" s="5">
        <f t="shared" si="25"/>
        <v>1024.5804540446034</v>
      </c>
      <c r="O131" s="7">
        <f t="shared" si="26"/>
        <v>2.4580454044603357E-2</v>
      </c>
    </row>
    <row r="132" spans="1:15" x14ac:dyDescent="0.25">
      <c r="A132" s="5">
        <f t="shared" si="27"/>
        <v>1000</v>
      </c>
      <c r="B132" s="5">
        <f t="shared" si="28"/>
        <v>-2.5600000000167711E-3</v>
      </c>
      <c r="C132" s="5">
        <f t="shared" si="29"/>
        <v>1000.000512</v>
      </c>
      <c r="D132" s="5">
        <f t="shared" si="18"/>
        <v>1000.000512</v>
      </c>
      <c r="F132" s="5">
        <f t="shared" si="30"/>
        <v>1000.000512</v>
      </c>
      <c r="G132" s="7">
        <f t="shared" si="19"/>
        <v>5.1199999995787952E-7</v>
      </c>
      <c r="I132" s="5">
        <f t="shared" si="20"/>
        <v>-24.580454044603357</v>
      </c>
      <c r="J132" s="5">
        <f t="shared" si="21"/>
        <v>2131.4030256959422</v>
      </c>
      <c r="K132" s="5">
        <f t="shared" si="22"/>
        <v>9.7249333915917759</v>
      </c>
      <c r="L132" s="5">
        <f t="shared" si="23"/>
        <v>1015.6993161206713</v>
      </c>
      <c r="M132" s="5">
        <f t="shared" si="24"/>
        <v>1015.6993161206713</v>
      </c>
      <c r="N132" s="5">
        <f t="shared" si="25"/>
        <v>1015.6993161206713</v>
      </c>
      <c r="O132" s="7">
        <f t="shared" si="26"/>
        <v>1.5699316120671256E-2</v>
      </c>
    </row>
    <row r="133" spans="1:15" x14ac:dyDescent="0.25">
      <c r="A133" s="5">
        <f t="shared" si="27"/>
        <v>1000</v>
      </c>
      <c r="B133" s="5">
        <f t="shared" si="28"/>
        <v>-5.1199999995787948E-4</v>
      </c>
      <c r="C133" s="5">
        <f t="shared" si="29"/>
        <v>1000.0001023999999</v>
      </c>
      <c r="D133" s="5">
        <f t="shared" si="18"/>
        <v>1000.0001023999999</v>
      </c>
      <c r="F133" s="5">
        <f t="shared" si="30"/>
        <v>1000.0001023999999</v>
      </c>
      <c r="G133" s="7">
        <f t="shared" si="19"/>
        <v>1.0239999994610117E-7</v>
      </c>
      <c r="I133" s="5">
        <f t="shared" si="20"/>
        <v>-15.699316120671256</v>
      </c>
      <c r="J133" s="5">
        <f t="shared" si="21"/>
        <v>2115.7037095752712</v>
      </c>
      <c r="K133" s="5">
        <f t="shared" si="22"/>
        <v>8.8811379239321013</v>
      </c>
      <c r="L133" s="5">
        <f t="shared" si="23"/>
        <v>1010.8279857599289</v>
      </c>
      <c r="M133" s="5">
        <f t="shared" si="24"/>
        <v>1010.8279857599289</v>
      </c>
      <c r="N133" s="5">
        <f t="shared" si="25"/>
        <v>1010.8279857599289</v>
      </c>
      <c r="O133" s="7">
        <f t="shared" si="26"/>
        <v>1.0827985759928879E-2</v>
      </c>
    </row>
    <row r="134" spans="1:15" x14ac:dyDescent="0.25">
      <c r="A134" s="5">
        <f t="shared" si="27"/>
        <v>1000</v>
      </c>
      <c r="B134" s="5">
        <f t="shared" si="28"/>
        <v>-1.0239999994610116E-4</v>
      </c>
      <c r="C134" s="5">
        <f t="shared" si="29"/>
        <v>1000.00002048</v>
      </c>
      <c r="D134" s="5">
        <f t="shared" ref="D134:D197" si="31">C134</f>
        <v>1000.00002048</v>
      </c>
      <c r="F134" s="5">
        <f t="shared" si="30"/>
        <v>1000.00002048</v>
      </c>
      <c r="G134" s="7">
        <f t="shared" ref="G134:G197" si="32">(F134-A134)/A134</f>
        <v>2.0479999989220231E-8</v>
      </c>
      <c r="I134" s="5">
        <f t="shared" ref="I134:I197" si="33">A134-N133</f>
        <v>-10.827985759928879</v>
      </c>
      <c r="J134" s="5">
        <f t="shared" ref="J134:J197" si="34">J133+I134</f>
        <v>2104.8757238153421</v>
      </c>
      <c r="K134" s="5">
        <f t="shared" ref="K134:K197" si="35">I134-I133</f>
        <v>4.8713303607423768</v>
      </c>
      <c r="L134" s="5">
        <f t="shared" ref="L134:L197" si="36">(I134+$J$2*J134+$K$2*K134)*$I$2</f>
        <v>1007.0919517033855</v>
      </c>
      <c r="M134" s="5">
        <f t="shared" ref="M134:M197" si="37">L134</f>
        <v>1007.0919517033855</v>
      </c>
      <c r="N134" s="5">
        <f t="shared" ref="N134:N197" si="38">M134*(1-E134)</f>
        <v>1007.0919517033855</v>
      </c>
      <c r="O134" s="7">
        <f t="shared" ref="O134:O197" si="39">(N134-A134)/A134</f>
        <v>7.0919517033854618E-3</v>
      </c>
    </row>
    <row r="135" spans="1:15" x14ac:dyDescent="0.25">
      <c r="A135" s="5">
        <f t="shared" si="27"/>
        <v>1000</v>
      </c>
      <c r="B135" s="5">
        <f t="shared" si="28"/>
        <v>-2.0479999989220232E-5</v>
      </c>
      <c r="C135" s="5">
        <f t="shared" si="29"/>
        <v>1000.000004096</v>
      </c>
      <c r="D135" s="5">
        <f t="shared" si="31"/>
        <v>1000.000004096</v>
      </c>
      <c r="F135" s="5">
        <f t="shared" si="30"/>
        <v>1000.000004096</v>
      </c>
      <c r="G135" s="7">
        <f t="shared" si="32"/>
        <v>4.0959999978440463E-9</v>
      </c>
      <c r="I135" s="5">
        <f t="shared" si="33"/>
        <v>-7.0919517033854618</v>
      </c>
      <c r="J135" s="5">
        <f t="shared" si="34"/>
        <v>2097.7837721119568</v>
      </c>
      <c r="K135" s="5">
        <f t="shared" si="35"/>
        <v>3.7360340565434171</v>
      </c>
      <c r="L135" s="5">
        <f t="shared" si="36"/>
        <v>1004.8086251027236</v>
      </c>
      <c r="M135" s="5">
        <f t="shared" si="37"/>
        <v>1004.8086251027236</v>
      </c>
      <c r="N135" s="5">
        <f t="shared" si="38"/>
        <v>1004.8086251027236</v>
      </c>
      <c r="O135" s="7">
        <f t="shared" si="39"/>
        <v>4.8086251027235679E-3</v>
      </c>
    </row>
    <row r="136" spans="1:15" x14ac:dyDescent="0.25">
      <c r="A136" s="5">
        <f t="shared" si="27"/>
        <v>1000</v>
      </c>
      <c r="B136" s="5">
        <f t="shared" si="28"/>
        <v>-4.0959999978440464E-6</v>
      </c>
      <c r="C136" s="5">
        <f t="shared" si="29"/>
        <v>1000.0000008192</v>
      </c>
      <c r="D136" s="5">
        <f t="shared" si="31"/>
        <v>1000.0000008192</v>
      </c>
      <c r="F136" s="5">
        <f t="shared" si="30"/>
        <v>1000.0000008192</v>
      </c>
      <c r="G136" s="7">
        <f t="shared" si="32"/>
        <v>8.191999540940742E-10</v>
      </c>
      <c r="I136" s="5">
        <f t="shared" si="33"/>
        <v>-4.8086251027235676</v>
      </c>
      <c r="J136" s="5">
        <f t="shared" si="34"/>
        <v>2092.9751470092333</v>
      </c>
      <c r="K136" s="5">
        <f t="shared" si="35"/>
        <v>2.2833266006618942</v>
      </c>
      <c r="L136" s="5">
        <f t="shared" si="36"/>
        <v>1003.1854830336149</v>
      </c>
      <c r="M136" s="5">
        <f t="shared" si="37"/>
        <v>1003.1854830336149</v>
      </c>
      <c r="N136" s="5">
        <f t="shared" si="38"/>
        <v>1003.1854830336149</v>
      </c>
      <c r="O136" s="7">
        <f t="shared" si="39"/>
        <v>3.1854830336149006E-3</v>
      </c>
    </row>
    <row r="137" spans="1:15" x14ac:dyDescent="0.25">
      <c r="A137" s="5">
        <f t="shared" si="27"/>
        <v>1000</v>
      </c>
      <c r="B137" s="5">
        <f t="shared" si="28"/>
        <v>-8.191999540940742E-7</v>
      </c>
      <c r="C137" s="5">
        <f t="shared" si="29"/>
        <v>1000.00000016384</v>
      </c>
      <c r="D137" s="5">
        <f t="shared" si="31"/>
        <v>1000.00000016384</v>
      </c>
      <c r="F137" s="5">
        <f t="shared" si="30"/>
        <v>1000.00000016384</v>
      </c>
      <c r="G137" s="7">
        <f t="shared" si="32"/>
        <v>1.6384001355618239E-10</v>
      </c>
      <c r="I137" s="5">
        <f t="shared" si="33"/>
        <v>-3.1854830336149007</v>
      </c>
      <c r="J137" s="5">
        <f t="shared" si="34"/>
        <v>2089.7896639756182</v>
      </c>
      <c r="K137" s="5">
        <f t="shared" si="35"/>
        <v>1.6231420691086669</v>
      </c>
      <c r="L137" s="5">
        <f t="shared" si="36"/>
        <v>1002.1433937982124</v>
      </c>
      <c r="M137" s="5">
        <f t="shared" si="37"/>
        <v>1002.1433937982124</v>
      </c>
      <c r="N137" s="5">
        <f t="shared" si="38"/>
        <v>1002.1433937982124</v>
      </c>
      <c r="O137" s="7">
        <f t="shared" si="39"/>
        <v>2.1433937982124006E-3</v>
      </c>
    </row>
    <row r="138" spans="1:15" x14ac:dyDescent="0.25">
      <c r="A138" s="5">
        <f>A137*1.01</f>
        <v>1010</v>
      </c>
      <c r="B138" s="5">
        <f t="shared" si="28"/>
        <v>9.9999998361599864</v>
      </c>
      <c r="C138" s="5">
        <f t="shared" si="29"/>
        <v>1008.000000032768</v>
      </c>
      <c r="D138" s="5">
        <f t="shared" si="31"/>
        <v>1008.000000032768</v>
      </c>
      <c r="F138" s="5">
        <f t="shared" si="30"/>
        <v>1008.000000032768</v>
      </c>
      <c r="G138" s="7">
        <f t="shared" si="32"/>
        <v>-1.9801979873584584E-3</v>
      </c>
      <c r="I138" s="5">
        <f t="shared" si="33"/>
        <v>7.8566062017875993</v>
      </c>
      <c r="J138" s="5">
        <f t="shared" si="34"/>
        <v>2097.6462701774058</v>
      </c>
      <c r="K138" s="5">
        <f t="shared" si="35"/>
        <v>11.0420892354025</v>
      </c>
      <c r="L138" s="5">
        <f t="shared" si="36"/>
        <v>1009.2271915456911</v>
      </c>
      <c r="M138" s="5">
        <f t="shared" si="37"/>
        <v>1009.2271915456911</v>
      </c>
      <c r="N138" s="5">
        <f t="shared" si="38"/>
        <v>1009.2271915456911</v>
      </c>
      <c r="O138" s="7">
        <f t="shared" si="39"/>
        <v>-7.6515688545437163E-4</v>
      </c>
    </row>
    <row r="139" spans="1:15" x14ac:dyDescent="0.25">
      <c r="A139" s="5">
        <f t="shared" ref="A139:A158" si="40">A138*1.01</f>
        <v>1020.1</v>
      </c>
      <c r="B139" s="5">
        <f t="shared" si="28"/>
        <v>12.099999967232066</v>
      </c>
      <c r="C139" s="5">
        <f t="shared" si="29"/>
        <v>1017.6800000065537</v>
      </c>
      <c r="D139" s="5">
        <f t="shared" si="31"/>
        <v>1017.6800000065537</v>
      </c>
      <c r="F139" s="5">
        <f t="shared" si="30"/>
        <v>1017.6800000065537</v>
      </c>
      <c r="G139" s="7">
        <f t="shared" si="32"/>
        <v>-2.3723164331402487E-3</v>
      </c>
      <c r="I139" s="5">
        <f t="shared" si="33"/>
        <v>10.872808454308938</v>
      </c>
      <c r="J139" s="5">
        <f t="shared" si="34"/>
        <v>2108.5190786317148</v>
      </c>
      <c r="K139" s="5">
        <f t="shared" si="35"/>
        <v>3.0162022525213388</v>
      </c>
      <c r="L139" s="5">
        <f t="shared" si="36"/>
        <v>1015.3510002795159</v>
      </c>
      <c r="M139" s="5">
        <f t="shared" si="37"/>
        <v>1015.3510002795159</v>
      </c>
      <c r="N139" s="5">
        <f t="shared" si="38"/>
        <v>1015.3510002795159</v>
      </c>
      <c r="O139" s="7">
        <f t="shared" si="39"/>
        <v>-4.6554256646251417E-3</v>
      </c>
    </row>
    <row r="140" spans="1:15" x14ac:dyDescent="0.25">
      <c r="A140" s="5">
        <f t="shared" si="40"/>
        <v>1030.3009999999999</v>
      </c>
      <c r="B140" s="5">
        <f t="shared" si="28"/>
        <v>12.620999993446276</v>
      </c>
      <c r="C140" s="5">
        <f t="shared" si="29"/>
        <v>1027.7768000013107</v>
      </c>
      <c r="D140" s="5">
        <f t="shared" si="31"/>
        <v>1027.7768000013107</v>
      </c>
      <c r="F140" s="5">
        <f t="shared" si="30"/>
        <v>1027.7768000013107</v>
      </c>
      <c r="G140" s="7">
        <f t="shared" si="32"/>
        <v>-2.4499636501267644E-3</v>
      </c>
      <c r="I140" s="5">
        <f t="shared" si="33"/>
        <v>14.949999720484016</v>
      </c>
      <c r="J140" s="5">
        <f t="shared" si="34"/>
        <v>2123.4690783521987</v>
      </c>
      <c r="K140" s="5">
        <f t="shared" si="35"/>
        <v>4.0771912661750775</v>
      </c>
      <c r="L140" s="5">
        <f t="shared" si="36"/>
        <v>1023.7501575252006</v>
      </c>
      <c r="M140" s="5">
        <f t="shared" si="37"/>
        <v>1023.7501575252006</v>
      </c>
      <c r="N140" s="5">
        <f t="shared" si="38"/>
        <v>1023.7501575252006</v>
      </c>
      <c r="O140" s="7">
        <f t="shared" si="39"/>
        <v>-6.3581831666661599E-3</v>
      </c>
    </row>
    <row r="141" spans="1:15" x14ac:dyDescent="0.25">
      <c r="A141" s="5">
        <f t="shared" si="40"/>
        <v>1040.60401</v>
      </c>
      <c r="B141" s="5">
        <f t="shared" si="28"/>
        <v>12.827209998689341</v>
      </c>
      <c r="C141" s="5">
        <f t="shared" si="29"/>
        <v>1038.0385680002621</v>
      </c>
      <c r="D141" s="5">
        <f t="shared" si="31"/>
        <v>1038.0385680002621</v>
      </c>
      <c r="F141" s="5">
        <f t="shared" si="30"/>
        <v>1038.0385680002621</v>
      </c>
      <c r="G141" s="7">
        <f t="shared" si="32"/>
        <v>-2.4653393366588254E-3</v>
      </c>
      <c r="I141" s="5">
        <f t="shared" si="33"/>
        <v>16.853852474799396</v>
      </c>
      <c r="J141" s="5">
        <f t="shared" si="34"/>
        <v>2140.3229308269983</v>
      </c>
      <c r="K141" s="5">
        <f t="shared" si="35"/>
        <v>1.9038527543153805</v>
      </c>
      <c r="L141" s="5">
        <f t="shared" si="36"/>
        <v>1032.4111625393991</v>
      </c>
      <c r="M141" s="5">
        <f t="shared" si="37"/>
        <v>1032.4111625393991</v>
      </c>
      <c r="N141" s="5">
        <f t="shared" si="38"/>
        <v>1032.4111625393991</v>
      </c>
      <c r="O141" s="7">
        <f t="shared" si="39"/>
        <v>-7.8731653749834069E-3</v>
      </c>
    </row>
    <row r="142" spans="1:15" x14ac:dyDescent="0.25">
      <c r="A142" s="5">
        <f t="shared" si="40"/>
        <v>1051.0100500999999</v>
      </c>
      <c r="B142" s="5">
        <f t="shared" si="28"/>
        <v>12.971482099737841</v>
      </c>
      <c r="C142" s="5">
        <f t="shared" si="29"/>
        <v>1048.4157536800524</v>
      </c>
      <c r="D142" s="5">
        <f t="shared" si="31"/>
        <v>1048.4157536800524</v>
      </c>
      <c r="F142" s="5">
        <f t="shared" si="30"/>
        <v>1048.4157536800524</v>
      </c>
      <c r="G142" s="7">
        <f t="shared" si="32"/>
        <v>-2.4683840270611399E-3</v>
      </c>
      <c r="I142" s="5">
        <f t="shared" si="33"/>
        <v>18.598887560600815</v>
      </c>
      <c r="J142" s="5">
        <f t="shared" si="34"/>
        <v>2158.9218183875992</v>
      </c>
      <c r="K142" s="5">
        <f t="shared" si="35"/>
        <v>1.745035085801419</v>
      </c>
      <c r="L142" s="5">
        <f t="shared" si="36"/>
        <v>1041.8621390942278</v>
      </c>
      <c r="M142" s="5">
        <f t="shared" si="37"/>
        <v>1041.8621390942278</v>
      </c>
      <c r="N142" s="5">
        <f t="shared" si="38"/>
        <v>1041.8621390942278</v>
      </c>
      <c r="O142" s="7">
        <f t="shared" si="39"/>
        <v>-8.7039234352723257E-3</v>
      </c>
    </row>
    <row r="143" spans="1:15" x14ac:dyDescent="0.25">
      <c r="A143" s="5">
        <f t="shared" si="40"/>
        <v>1061.5201506009998</v>
      </c>
      <c r="B143" s="5">
        <f t="shared" si="28"/>
        <v>13.104396920947465</v>
      </c>
      <c r="C143" s="5">
        <f t="shared" si="29"/>
        <v>1058.8992712168103</v>
      </c>
      <c r="D143" s="5">
        <f t="shared" si="31"/>
        <v>1058.8992712168103</v>
      </c>
      <c r="F143" s="5">
        <f t="shared" si="30"/>
        <v>1058.8992712168103</v>
      </c>
      <c r="G143" s="7">
        <f t="shared" si="32"/>
        <v>-2.4689869360516917E-3</v>
      </c>
      <c r="I143" s="5">
        <f t="shared" si="33"/>
        <v>19.658011506772027</v>
      </c>
      <c r="J143" s="5">
        <f t="shared" si="34"/>
        <v>2178.579829894371</v>
      </c>
      <c r="K143" s="5">
        <f t="shared" si="35"/>
        <v>1.0591239461712121</v>
      </c>
      <c r="L143" s="5">
        <f t="shared" si="36"/>
        <v>1051.6157218013298</v>
      </c>
      <c r="M143" s="5">
        <f t="shared" si="37"/>
        <v>1051.6157218013298</v>
      </c>
      <c r="N143" s="5">
        <f t="shared" si="38"/>
        <v>1051.6157218013298</v>
      </c>
      <c r="O143" s="7">
        <f t="shared" si="39"/>
        <v>-9.3304199586437472E-3</v>
      </c>
    </row>
    <row r="144" spans="1:15" x14ac:dyDescent="0.25">
      <c r="A144" s="5">
        <f t="shared" si="40"/>
        <v>1072.1353521070098</v>
      </c>
      <c r="B144" s="5">
        <f t="shared" si="28"/>
        <v>13.236080890199446</v>
      </c>
      <c r="C144" s="5">
        <f t="shared" si="29"/>
        <v>1069.48813592897</v>
      </c>
      <c r="D144" s="5">
        <f t="shared" si="31"/>
        <v>1069.48813592897</v>
      </c>
      <c r="F144" s="5">
        <f t="shared" si="30"/>
        <v>1069.48813592897</v>
      </c>
      <c r="G144" s="7">
        <f t="shared" si="32"/>
        <v>-2.4691063239705388E-3</v>
      </c>
      <c r="I144" s="5">
        <f t="shared" si="33"/>
        <v>20.519630305680039</v>
      </c>
      <c r="J144" s="5">
        <f t="shared" si="34"/>
        <v>2199.099460200051</v>
      </c>
      <c r="K144" s="5">
        <f t="shared" si="35"/>
        <v>0.86161879890801174</v>
      </c>
      <c r="L144" s="5">
        <f t="shared" si="36"/>
        <v>1061.7236299877286</v>
      </c>
      <c r="M144" s="5">
        <f t="shared" si="37"/>
        <v>1061.7236299877286</v>
      </c>
      <c r="N144" s="5">
        <f t="shared" si="38"/>
        <v>1061.7236299877286</v>
      </c>
      <c r="O144" s="7">
        <f t="shared" si="39"/>
        <v>-9.7112012012472108E-3</v>
      </c>
    </row>
    <row r="145" spans="1:15" x14ac:dyDescent="0.25">
      <c r="A145" s="5">
        <f t="shared" si="40"/>
        <v>1082.8567056280799</v>
      </c>
      <c r="B145" s="5">
        <f t="shared" si="28"/>
        <v>13.368569699109912</v>
      </c>
      <c r="C145" s="5">
        <f t="shared" si="29"/>
        <v>1080.182991688258</v>
      </c>
      <c r="D145" s="5">
        <f t="shared" si="31"/>
        <v>1080.182991688258</v>
      </c>
      <c r="F145" s="5">
        <f t="shared" si="30"/>
        <v>1080.182991688258</v>
      </c>
      <c r="G145" s="7">
        <f t="shared" si="32"/>
        <v>-2.4691299651426421E-3</v>
      </c>
      <c r="I145" s="5">
        <f t="shared" si="33"/>
        <v>21.133075640351308</v>
      </c>
      <c r="J145" s="5">
        <f t="shared" si="34"/>
        <v>2220.2325358404023</v>
      </c>
      <c r="K145" s="5">
        <f t="shared" si="35"/>
        <v>0.61344533467126894</v>
      </c>
      <c r="L145" s="5">
        <f t="shared" si="36"/>
        <v>1072.0515398954985</v>
      </c>
      <c r="M145" s="5">
        <f t="shared" si="37"/>
        <v>1072.0515398954985</v>
      </c>
      <c r="N145" s="5">
        <f t="shared" si="38"/>
        <v>1072.0515398954985</v>
      </c>
      <c r="O145" s="7">
        <f t="shared" si="39"/>
        <v>-9.9783892701797022E-3</v>
      </c>
    </row>
    <row r="146" spans="1:15" x14ac:dyDescent="0.25">
      <c r="A146" s="5">
        <f t="shared" si="40"/>
        <v>1093.6852726843608</v>
      </c>
      <c r="B146" s="5">
        <f t="shared" si="28"/>
        <v>13.502280996102854</v>
      </c>
      <c r="C146" s="5">
        <f t="shared" si="29"/>
        <v>1090.9848164851403</v>
      </c>
      <c r="D146" s="5">
        <f t="shared" si="31"/>
        <v>1090.9848164851403</v>
      </c>
      <c r="F146" s="5">
        <f t="shared" si="30"/>
        <v>1090.9848164851403</v>
      </c>
      <c r="G146" s="7">
        <f t="shared" si="32"/>
        <v>-2.4691346465628792E-3</v>
      </c>
      <c r="I146" s="5">
        <f t="shared" si="33"/>
        <v>21.633732788862289</v>
      </c>
      <c r="J146" s="5">
        <f t="shared" si="34"/>
        <v>2241.8662686292646</v>
      </c>
      <c r="K146" s="5">
        <f t="shared" si="35"/>
        <v>0.50065714851098164</v>
      </c>
      <c r="L146" s="5">
        <f t="shared" si="36"/>
        <v>1082.5859287787057</v>
      </c>
      <c r="M146" s="5">
        <f t="shared" si="37"/>
        <v>1082.5859287787057</v>
      </c>
      <c r="N146" s="5">
        <f t="shared" si="38"/>
        <v>1082.5859287787057</v>
      </c>
      <c r="O146" s="7">
        <f t="shared" si="39"/>
        <v>-1.0148572155875066E-2</v>
      </c>
    </row>
    <row r="147" spans="1:15" x14ac:dyDescent="0.25">
      <c r="A147" s="5">
        <f t="shared" si="40"/>
        <v>1104.6221254112045</v>
      </c>
      <c r="B147" s="5">
        <f t="shared" si="28"/>
        <v>13.637308926064179</v>
      </c>
      <c r="C147" s="5">
        <f t="shared" si="29"/>
        <v>1101.8946636259916</v>
      </c>
      <c r="D147" s="5">
        <f t="shared" si="31"/>
        <v>1101.8946636259916</v>
      </c>
      <c r="F147" s="5">
        <f t="shared" si="30"/>
        <v>1101.8946636259916</v>
      </c>
      <c r="G147" s="7">
        <f t="shared" si="32"/>
        <v>-2.4691355735768569E-3</v>
      </c>
      <c r="I147" s="5">
        <f t="shared" si="33"/>
        <v>22.036196632498786</v>
      </c>
      <c r="J147" s="5">
        <f t="shared" si="34"/>
        <v>2263.9024652617636</v>
      </c>
      <c r="K147" s="5">
        <f t="shared" si="35"/>
        <v>0.40246384363649668</v>
      </c>
      <c r="L147" s="5">
        <f t="shared" si="36"/>
        <v>1093.2840423153964</v>
      </c>
      <c r="M147" s="5">
        <f t="shared" si="37"/>
        <v>1093.2840423153964</v>
      </c>
      <c r="N147" s="5">
        <f t="shared" si="38"/>
        <v>1093.2840423153964</v>
      </c>
      <c r="O147" s="7">
        <f t="shared" si="39"/>
        <v>-1.0264218717860096E-2</v>
      </c>
    </row>
    <row r="148" spans="1:15" x14ac:dyDescent="0.25">
      <c r="A148" s="5">
        <f t="shared" si="40"/>
        <v>1115.6683466653164</v>
      </c>
      <c r="B148" s="5">
        <f t="shared" si="28"/>
        <v>13.773683039324851</v>
      </c>
      <c r="C148" s="5">
        <f t="shared" si="29"/>
        <v>1112.9136100574515</v>
      </c>
      <c r="D148" s="5">
        <f t="shared" si="31"/>
        <v>1112.9136100574515</v>
      </c>
      <c r="F148" s="5">
        <f t="shared" si="30"/>
        <v>1112.9136100574515</v>
      </c>
      <c r="G148" s="7">
        <f t="shared" si="32"/>
        <v>-2.4691357571439186E-3</v>
      </c>
      <c r="I148" s="5">
        <f t="shared" si="33"/>
        <v>22.384304349920058</v>
      </c>
      <c r="J148" s="5">
        <f t="shared" si="34"/>
        <v>2286.2867696116837</v>
      </c>
      <c r="K148" s="5">
        <f t="shared" si="35"/>
        <v>0.34810771742127145</v>
      </c>
      <c r="L148" s="5">
        <f t="shared" si="36"/>
        <v>1104.1329407185842</v>
      </c>
      <c r="M148" s="5">
        <f t="shared" si="37"/>
        <v>1104.1329407185842</v>
      </c>
      <c r="N148" s="5">
        <f t="shared" si="38"/>
        <v>1104.1329407185842</v>
      </c>
      <c r="O148" s="7">
        <f t="shared" si="39"/>
        <v>-1.0339457941252028E-2</v>
      </c>
    </row>
    <row r="149" spans="1:15" x14ac:dyDescent="0.25">
      <c r="A149" s="5">
        <f t="shared" si="40"/>
        <v>1126.8250301319697</v>
      </c>
      <c r="B149" s="5">
        <f t="shared" si="28"/>
        <v>13.911420074518219</v>
      </c>
      <c r="C149" s="5">
        <f t="shared" si="29"/>
        <v>1124.0427461170661</v>
      </c>
      <c r="D149" s="5">
        <f t="shared" si="31"/>
        <v>1124.0427461170661</v>
      </c>
      <c r="F149" s="5">
        <f t="shared" si="30"/>
        <v>1124.0427461170661</v>
      </c>
      <c r="G149" s="7">
        <f t="shared" si="32"/>
        <v>-2.4691357934937793E-3</v>
      </c>
      <c r="I149" s="5">
        <f t="shared" si="33"/>
        <v>22.692089413385474</v>
      </c>
      <c r="J149" s="5">
        <f t="shared" si="34"/>
        <v>2308.9788590250691</v>
      </c>
      <c r="K149" s="5">
        <f t="shared" si="35"/>
        <v>0.3077850634654169</v>
      </c>
      <c r="L149" s="5">
        <f t="shared" si="36"/>
        <v>1115.1174791560488</v>
      </c>
      <c r="M149" s="5">
        <f t="shared" si="37"/>
        <v>1115.1174791560488</v>
      </c>
      <c r="N149" s="5">
        <f t="shared" si="38"/>
        <v>1115.1174791560488</v>
      </c>
      <c r="O149" s="7">
        <f t="shared" si="39"/>
        <v>-1.0389857043333268E-2</v>
      </c>
    </row>
    <row r="150" spans="1:15" x14ac:dyDescent="0.25">
      <c r="A150" s="5">
        <f t="shared" si="40"/>
        <v>1138.0932804332895</v>
      </c>
      <c r="B150" s="5">
        <f t="shared" si="28"/>
        <v>14.05053431622332</v>
      </c>
      <c r="C150" s="5">
        <f t="shared" si="29"/>
        <v>1135.2831735700447</v>
      </c>
      <c r="D150" s="5">
        <f t="shared" si="31"/>
        <v>1135.2831735700447</v>
      </c>
      <c r="F150" s="5">
        <f t="shared" si="30"/>
        <v>1135.2831735700447</v>
      </c>
      <c r="G150" s="7">
        <f t="shared" si="32"/>
        <v>-2.4691358006919298E-3</v>
      </c>
      <c r="I150" s="5">
        <f t="shared" si="33"/>
        <v>22.975801277240635</v>
      </c>
      <c r="J150" s="5">
        <f t="shared" si="34"/>
        <v>2331.95466030231</v>
      </c>
      <c r="K150" s="5">
        <f t="shared" si="35"/>
        <v>0.28371186385516012</v>
      </c>
      <c r="L150" s="5">
        <f t="shared" si="36"/>
        <v>1126.2309773282809</v>
      </c>
      <c r="M150" s="5">
        <f t="shared" si="37"/>
        <v>1126.2309773282809</v>
      </c>
      <c r="N150" s="5">
        <f t="shared" si="38"/>
        <v>1126.2309773282809</v>
      </c>
      <c r="O150" s="7">
        <f t="shared" si="39"/>
        <v>-1.0422962079604222E-2</v>
      </c>
    </row>
    <row r="151" spans="1:15" x14ac:dyDescent="0.25">
      <c r="A151" s="5">
        <f t="shared" si="40"/>
        <v>1149.4742132376223</v>
      </c>
      <c r="B151" s="5">
        <f t="shared" si="28"/>
        <v>14.19103966757757</v>
      </c>
      <c r="C151" s="5">
        <f t="shared" si="29"/>
        <v>1146.6360053041067</v>
      </c>
      <c r="D151" s="5">
        <f t="shared" si="31"/>
        <v>1146.6360053041067</v>
      </c>
      <c r="F151" s="5">
        <f t="shared" si="30"/>
        <v>1146.6360053041067</v>
      </c>
      <c r="G151" s="7">
        <f t="shared" si="32"/>
        <v>-2.4691358021172792E-3</v>
      </c>
      <c r="I151" s="5">
        <f t="shared" si="33"/>
        <v>23.243235909341365</v>
      </c>
      <c r="J151" s="5">
        <f t="shared" si="34"/>
        <v>2355.1978962116514</v>
      </c>
      <c r="K151" s="5">
        <f t="shared" si="35"/>
        <v>0.2674346321007306</v>
      </c>
      <c r="L151" s="5">
        <f t="shared" si="36"/>
        <v>1137.467960954395</v>
      </c>
      <c r="M151" s="5">
        <f t="shared" si="37"/>
        <v>1137.467960954395</v>
      </c>
      <c r="N151" s="5">
        <f t="shared" si="38"/>
        <v>1137.467960954395</v>
      </c>
      <c r="O151" s="7">
        <f t="shared" si="39"/>
        <v>-1.0444994889802958E-2</v>
      </c>
    </row>
    <row r="152" spans="1:15" x14ac:dyDescent="0.25">
      <c r="A152" s="5">
        <f t="shared" si="40"/>
        <v>1160.9689553699984</v>
      </c>
      <c r="B152" s="5">
        <f t="shared" si="28"/>
        <v>14.332950065891737</v>
      </c>
      <c r="C152" s="5">
        <f t="shared" si="29"/>
        <v>1158.10236535682</v>
      </c>
      <c r="D152" s="5">
        <f t="shared" si="31"/>
        <v>1158.10236535682</v>
      </c>
      <c r="F152" s="5">
        <f t="shared" si="30"/>
        <v>1158.10236535682</v>
      </c>
      <c r="G152" s="7">
        <f t="shared" si="32"/>
        <v>-2.4691358023995239E-3</v>
      </c>
      <c r="I152" s="5">
        <f t="shared" si="33"/>
        <v>23.500994415603373</v>
      </c>
      <c r="J152" s="5">
        <f t="shared" si="34"/>
        <v>2378.6988906272545</v>
      </c>
      <c r="K152" s="5">
        <f t="shared" si="35"/>
        <v>0.25775850626200736</v>
      </c>
      <c r="L152" s="5">
        <f t="shared" si="36"/>
        <v>1148.8257658257633</v>
      </c>
      <c r="M152" s="5">
        <f t="shared" si="37"/>
        <v>1148.8257658257633</v>
      </c>
      <c r="N152" s="5">
        <f t="shared" si="38"/>
        <v>1148.8257658257633</v>
      </c>
      <c r="O152" s="7">
        <f t="shared" si="39"/>
        <v>-1.0459529936668415E-2</v>
      </c>
    </row>
    <row r="153" spans="1:15" x14ac:dyDescent="0.25">
      <c r="A153" s="5">
        <f t="shared" si="40"/>
        <v>1172.5786449236984</v>
      </c>
      <c r="B153" s="5">
        <f t="shared" si="28"/>
        <v>14.476279566878475</v>
      </c>
      <c r="C153" s="5">
        <f t="shared" si="29"/>
        <v>1169.6833890103228</v>
      </c>
      <c r="D153" s="5">
        <f t="shared" si="31"/>
        <v>1169.6833890103228</v>
      </c>
      <c r="F153" s="5">
        <f t="shared" si="30"/>
        <v>1169.6833890103228</v>
      </c>
      <c r="G153" s="7">
        <f t="shared" si="32"/>
        <v>-2.4691358024553213E-3</v>
      </c>
      <c r="I153" s="5">
        <f t="shared" si="33"/>
        <v>23.752879097935192</v>
      </c>
      <c r="J153" s="5">
        <f t="shared" si="34"/>
        <v>2402.4517697251895</v>
      </c>
      <c r="K153" s="5">
        <f t="shared" si="35"/>
        <v>0.25188468233181993</v>
      </c>
      <c r="L153" s="5">
        <f t="shared" si="36"/>
        <v>1160.3027131974713</v>
      </c>
      <c r="M153" s="5">
        <f t="shared" si="37"/>
        <v>1160.3027131974713</v>
      </c>
      <c r="N153" s="5">
        <f t="shared" si="38"/>
        <v>1160.3027131974713</v>
      </c>
      <c r="O153" s="7">
        <f t="shared" si="39"/>
        <v>-1.0469175589519554E-2</v>
      </c>
    </row>
    <row r="154" spans="1:15" x14ac:dyDescent="0.25">
      <c r="A154" s="5">
        <f t="shared" si="40"/>
        <v>1184.3044313729354</v>
      </c>
      <c r="B154" s="5">
        <f t="shared" si="28"/>
        <v>14.62104236261257</v>
      </c>
      <c r="C154" s="5">
        <f t="shared" si="29"/>
        <v>1181.3802229004129</v>
      </c>
      <c r="D154" s="5">
        <f t="shared" si="31"/>
        <v>1181.3802229004129</v>
      </c>
      <c r="F154" s="5">
        <f t="shared" si="30"/>
        <v>1181.3802229004129</v>
      </c>
      <c r="G154" s="7">
        <f t="shared" si="32"/>
        <v>-2.4691358024663129E-3</v>
      </c>
      <c r="I154" s="5">
        <f t="shared" si="33"/>
        <v>24.001718175464021</v>
      </c>
      <c r="J154" s="5">
        <f t="shared" si="34"/>
        <v>2426.4534879006533</v>
      </c>
      <c r="K154" s="5">
        <f t="shared" si="35"/>
        <v>0.24883907752882806</v>
      </c>
      <c r="L154" s="5">
        <f t="shared" si="36"/>
        <v>1171.8981896449527</v>
      </c>
      <c r="M154" s="5">
        <f t="shared" si="37"/>
        <v>1171.8981896449527</v>
      </c>
      <c r="N154" s="5">
        <f t="shared" si="38"/>
        <v>1171.8981896449527</v>
      </c>
      <c r="O154" s="7">
        <f t="shared" si="39"/>
        <v>-1.0475551217519643E-2</v>
      </c>
    </row>
    <row r="155" spans="1:15" x14ac:dyDescent="0.25">
      <c r="A155" s="5">
        <f t="shared" si="40"/>
        <v>1196.1474756866646</v>
      </c>
      <c r="B155" s="5">
        <f t="shared" si="28"/>
        <v>14.767252786251674</v>
      </c>
      <c r="C155" s="5">
        <f t="shared" si="29"/>
        <v>1193.1940251294143</v>
      </c>
      <c r="D155" s="5">
        <f t="shared" si="31"/>
        <v>1193.1940251294143</v>
      </c>
      <c r="F155" s="5">
        <f t="shared" si="30"/>
        <v>1193.1940251294143</v>
      </c>
      <c r="G155" s="7">
        <f t="shared" si="32"/>
        <v>-2.4691358024685598E-3</v>
      </c>
      <c r="I155" s="5">
        <f t="shared" si="33"/>
        <v>24.249286041711912</v>
      </c>
      <c r="J155" s="5">
        <f t="shared" si="34"/>
        <v>2450.7027739423652</v>
      </c>
      <c r="K155" s="5">
        <f t="shared" si="35"/>
        <v>0.24756786624789129</v>
      </c>
      <c r="L155" s="5">
        <f t="shared" si="36"/>
        <v>1183.6121173048489</v>
      </c>
      <c r="M155" s="5">
        <f t="shared" si="37"/>
        <v>1183.6121173048489</v>
      </c>
      <c r="N155" s="5">
        <f t="shared" si="38"/>
        <v>1183.6121173048489</v>
      </c>
      <c r="O155" s="7">
        <f t="shared" si="39"/>
        <v>-1.047977664678818E-2</v>
      </c>
    </row>
    <row r="156" spans="1:15" x14ac:dyDescent="0.25">
      <c r="A156" s="5">
        <f t="shared" si="40"/>
        <v>1208.1089504435313</v>
      </c>
      <c r="B156" s="5">
        <f t="shared" si="28"/>
        <v>14.914925314116999</v>
      </c>
      <c r="C156" s="5">
        <f t="shared" si="29"/>
        <v>1205.1259653807078</v>
      </c>
      <c r="D156" s="5">
        <f t="shared" si="31"/>
        <v>1205.1259653807078</v>
      </c>
      <c r="F156" s="5">
        <f t="shared" si="30"/>
        <v>1205.1259653807078</v>
      </c>
      <c r="G156" s="7">
        <f t="shared" si="32"/>
        <v>-2.4691358024690625E-3</v>
      </c>
      <c r="I156" s="5">
        <f t="shared" si="33"/>
        <v>24.496833138682405</v>
      </c>
      <c r="J156" s="5">
        <f t="shared" si="34"/>
        <v>2475.1996070810474</v>
      </c>
      <c r="K156" s="5">
        <f t="shared" si="35"/>
        <v>0.24754709697049293</v>
      </c>
      <c r="L156" s="5">
        <f t="shared" si="36"/>
        <v>1195.4448613405075</v>
      </c>
      <c r="M156" s="5">
        <f t="shared" si="37"/>
        <v>1195.4448613405075</v>
      </c>
      <c r="N156" s="5">
        <f t="shared" si="38"/>
        <v>1195.4448613405075</v>
      </c>
      <c r="O156" s="7">
        <f t="shared" si="39"/>
        <v>-1.0482572038204376E-2</v>
      </c>
    </row>
    <row r="157" spans="1:15" x14ac:dyDescent="0.25">
      <c r="A157" s="5">
        <f t="shared" si="40"/>
        <v>1220.1900399479666</v>
      </c>
      <c r="B157" s="5">
        <f t="shared" si="28"/>
        <v>15.064074567258785</v>
      </c>
      <c r="C157" s="5">
        <f t="shared" si="29"/>
        <v>1217.1772250345148</v>
      </c>
      <c r="D157" s="5">
        <f t="shared" si="31"/>
        <v>1217.1772250345148</v>
      </c>
      <c r="F157" s="5">
        <f t="shared" si="30"/>
        <v>1217.1772250345148</v>
      </c>
      <c r="G157" s="7">
        <f t="shared" si="32"/>
        <v>-2.4691358024692004E-3</v>
      </c>
      <c r="I157" s="5">
        <f t="shared" si="33"/>
        <v>24.745178607459138</v>
      </c>
      <c r="J157" s="5">
        <f t="shared" si="34"/>
        <v>2499.9447856885063</v>
      </c>
      <c r="K157" s="5">
        <f t="shared" si="35"/>
        <v>0.24834546877673347</v>
      </c>
      <c r="L157" s="5">
        <f t="shared" si="36"/>
        <v>1207.3970507127208</v>
      </c>
      <c r="M157" s="5">
        <f t="shared" si="37"/>
        <v>1207.3970507127208</v>
      </c>
      <c r="N157" s="5">
        <f t="shared" si="38"/>
        <v>1207.3970507127208</v>
      </c>
      <c r="O157" s="7">
        <f t="shared" si="39"/>
        <v>-1.0484423586830278E-2</v>
      </c>
    </row>
    <row r="158" spans="1:15" x14ac:dyDescent="0.25">
      <c r="A158" s="5">
        <f t="shared" si="40"/>
        <v>1232.3919403474463</v>
      </c>
      <c r="B158" s="5">
        <f t="shared" si="28"/>
        <v>15.214715312931503</v>
      </c>
      <c r="C158" s="5">
        <f t="shared" si="29"/>
        <v>1229.3489972848599</v>
      </c>
      <c r="D158" s="5">
        <f t="shared" si="31"/>
        <v>1229.3489972848599</v>
      </c>
      <c r="F158" s="5">
        <f t="shared" si="30"/>
        <v>1229.3489972848599</v>
      </c>
      <c r="G158" s="7">
        <f t="shared" si="32"/>
        <v>-2.4691358024691835E-3</v>
      </c>
      <c r="I158" s="5">
        <f t="shared" si="33"/>
        <v>24.994889634725496</v>
      </c>
      <c r="J158" s="5">
        <f t="shared" si="34"/>
        <v>2524.9396753232318</v>
      </c>
      <c r="K158" s="5">
        <f t="shared" si="35"/>
        <v>0.24971102726635763</v>
      </c>
      <c r="L158" s="5">
        <f t="shared" si="36"/>
        <v>1219.4695110455689</v>
      </c>
      <c r="M158" s="5">
        <f t="shared" si="37"/>
        <v>1219.4695110455689</v>
      </c>
      <c r="N158" s="5">
        <f t="shared" si="38"/>
        <v>1219.4695110455689</v>
      </c>
      <c r="O158" s="7">
        <f t="shared" si="39"/>
        <v>-1.0485648987800262E-2</v>
      </c>
    </row>
    <row r="159" spans="1:15" x14ac:dyDescent="0.25">
      <c r="A159" s="5">
        <f t="shared" si="27"/>
        <v>1232.3919403474463</v>
      </c>
      <c r="B159" s="5">
        <f t="shared" si="28"/>
        <v>3.0429430625863461</v>
      </c>
      <c r="C159" s="5">
        <f t="shared" si="29"/>
        <v>1231.7833517349291</v>
      </c>
      <c r="D159" s="5">
        <f t="shared" si="31"/>
        <v>1231.7833517349291</v>
      </c>
      <c r="F159" s="5">
        <f t="shared" si="30"/>
        <v>1231.7833517349291</v>
      </c>
      <c r="G159" s="7">
        <f t="shared" si="32"/>
        <v>-4.9382716049379985E-4</v>
      </c>
      <c r="I159" s="5">
        <f t="shared" si="33"/>
        <v>12.922429301877401</v>
      </c>
      <c r="J159" s="5">
        <f t="shared" si="34"/>
        <v>2537.8621046251092</v>
      </c>
      <c r="K159" s="5">
        <f t="shared" si="35"/>
        <v>-12.072460332848095</v>
      </c>
      <c r="L159" s="5">
        <f t="shared" si="36"/>
        <v>1222.0505390106157</v>
      </c>
      <c r="M159" s="5">
        <f t="shared" si="37"/>
        <v>1222.0505390106157</v>
      </c>
      <c r="N159" s="5">
        <f t="shared" si="38"/>
        <v>1222.0505390106157</v>
      </c>
      <c r="O159" s="7">
        <f t="shared" si="39"/>
        <v>-8.3913250308299252E-3</v>
      </c>
    </row>
    <row r="160" spans="1:15" x14ac:dyDescent="0.25">
      <c r="A160" s="5">
        <f t="shared" si="27"/>
        <v>1232.3919403474463</v>
      </c>
      <c r="B160" s="5">
        <f t="shared" si="28"/>
        <v>0.60858861251722374</v>
      </c>
      <c r="C160" s="5">
        <f t="shared" si="29"/>
        <v>1232.2702226249428</v>
      </c>
      <c r="D160" s="5">
        <f t="shared" si="31"/>
        <v>1232.2702226249428</v>
      </c>
      <c r="F160" s="5">
        <f t="shared" si="30"/>
        <v>1232.2702226249428</v>
      </c>
      <c r="G160" s="7">
        <f t="shared" si="32"/>
        <v>-9.8765432098796868E-5</v>
      </c>
      <c r="I160" s="5">
        <f t="shared" si="33"/>
        <v>10.341401336830586</v>
      </c>
      <c r="J160" s="5">
        <f t="shared" si="34"/>
        <v>2548.2035059619398</v>
      </c>
      <c r="K160" s="5">
        <f t="shared" si="35"/>
        <v>-2.5810279650468146</v>
      </c>
      <c r="L160" s="5">
        <f t="shared" si="36"/>
        <v>1226.2401032627802</v>
      </c>
      <c r="M160" s="5">
        <f t="shared" si="37"/>
        <v>1226.2401032627802</v>
      </c>
      <c r="N160" s="5">
        <f t="shared" si="38"/>
        <v>1226.2401032627802</v>
      </c>
      <c r="O160" s="7">
        <f t="shared" si="39"/>
        <v>-4.9917862031227953E-3</v>
      </c>
    </row>
    <row r="161" spans="1:15" x14ac:dyDescent="0.25">
      <c r="A161" s="5">
        <f t="shared" si="27"/>
        <v>1232.3919403474463</v>
      </c>
      <c r="B161" s="5">
        <f t="shared" si="28"/>
        <v>0.12171772250349022</v>
      </c>
      <c r="C161" s="5">
        <f t="shared" si="29"/>
        <v>1232.3675968029456</v>
      </c>
      <c r="D161" s="5">
        <f t="shared" si="31"/>
        <v>1232.3675968029456</v>
      </c>
      <c r="F161" s="5">
        <f t="shared" si="30"/>
        <v>1232.3675968029456</v>
      </c>
      <c r="G161" s="7">
        <f t="shared" si="32"/>
        <v>-1.9753086419722475E-5</v>
      </c>
      <c r="I161" s="5">
        <f t="shared" si="33"/>
        <v>6.1518370846661128</v>
      </c>
      <c r="J161" s="5">
        <f t="shared" si="34"/>
        <v>2554.3553430466059</v>
      </c>
      <c r="K161" s="5">
        <f t="shared" si="35"/>
        <v>-4.1895642521644731</v>
      </c>
      <c r="L161" s="5">
        <f t="shared" si="36"/>
        <v>1227.9361157877706</v>
      </c>
      <c r="M161" s="5">
        <f t="shared" si="37"/>
        <v>1227.9361157877706</v>
      </c>
      <c r="N161" s="5">
        <f t="shared" si="38"/>
        <v>1227.9361157877706</v>
      </c>
      <c r="O161" s="7">
        <f t="shared" si="39"/>
        <v>-3.6155904739359336E-3</v>
      </c>
    </row>
    <row r="162" spans="1:15" x14ac:dyDescent="0.25">
      <c r="A162" s="5">
        <f t="shared" si="27"/>
        <v>1232.3919403474463</v>
      </c>
      <c r="B162" s="5">
        <f t="shared" si="28"/>
        <v>2.434354450065257E-2</v>
      </c>
      <c r="C162" s="5">
        <f t="shared" si="29"/>
        <v>1232.3870716385461</v>
      </c>
      <c r="D162" s="5">
        <f t="shared" si="31"/>
        <v>1232.3870716385461</v>
      </c>
      <c r="F162" s="5">
        <f t="shared" si="30"/>
        <v>1232.3870716385461</v>
      </c>
      <c r="G162" s="7">
        <f t="shared" si="32"/>
        <v>-3.9506172839813944E-6</v>
      </c>
      <c r="I162" s="5">
        <f t="shared" si="33"/>
        <v>4.4558245596756478</v>
      </c>
      <c r="J162" s="5">
        <f t="shared" si="34"/>
        <v>2558.8111676062817</v>
      </c>
      <c r="K162" s="5">
        <f t="shared" si="35"/>
        <v>-1.696012524990465</v>
      </c>
      <c r="L162" s="5">
        <f t="shared" si="36"/>
        <v>1229.5661078189178</v>
      </c>
      <c r="M162" s="5">
        <f t="shared" si="37"/>
        <v>1229.5661078189178</v>
      </c>
      <c r="N162" s="5">
        <f t="shared" si="38"/>
        <v>1229.5661078189178</v>
      </c>
      <c r="O162" s="7">
        <f t="shared" si="39"/>
        <v>-2.2929657652027697E-3</v>
      </c>
    </row>
    <row r="163" spans="1:15" x14ac:dyDescent="0.25">
      <c r="A163" s="5">
        <f t="shared" si="27"/>
        <v>1232.3919403474463</v>
      </c>
      <c r="B163" s="5">
        <f t="shared" si="28"/>
        <v>4.8687089001759887E-3</v>
      </c>
      <c r="C163" s="5">
        <f t="shared" si="29"/>
        <v>1232.3909666056663</v>
      </c>
      <c r="D163" s="5">
        <f t="shared" si="31"/>
        <v>1232.3909666056663</v>
      </c>
      <c r="F163" s="5">
        <f t="shared" si="30"/>
        <v>1232.3909666056663</v>
      </c>
      <c r="G163" s="7">
        <f t="shared" si="32"/>
        <v>-7.9012345672247974E-7</v>
      </c>
      <c r="I163" s="5">
        <f t="shared" si="33"/>
        <v>2.8258325285285082</v>
      </c>
      <c r="J163" s="5">
        <f t="shared" si="34"/>
        <v>2561.6370001348105</v>
      </c>
      <c r="K163" s="5">
        <f t="shared" si="35"/>
        <v>-1.6299920311471396</v>
      </c>
      <c r="L163" s="5">
        <f t="shared" si="36"/>
        <v>1230.4335098232675</v>
      </c>
      <c r="M163" s="5">
        <f t="shared" si="37"/>
        <v>1230.4335098232675</v>
      </c>
      <c r="N163" s="5">
        <f t="shared" si="38"/>
        <v>1230.4335098232675</v>
      </c>
      <c r="O163" s="7">
        <f t="shared" si="39"/>
        <v>-1.5891296105252271E-3</v>
      </c>
    </row>
    <row r="164" spans="1:15" x14ac:dyDescent="0.25">
      <c r="A164" s="5">
        <f t="shared" si="27"/>
        <v>1232.3919403474463</v>
      </c>
      <c r="B164" s="5">
        <f t="shared" si="28"/>
        <v>9.7374177994424826E-4</v>
      </c>
      <c r="C164" s="5">
        <f t="shared" si="29"/>
        <v>1232.3917455990902</v>
      </c>
      <c r="D164" s="5">
        <f t="shared" si="31"/>
        <v>1232.3917455990902</v>
      </c>
      <c r="F164" s="5">
        <f t="shared" si="30"/>
        <v>1232.3917455990902</v>
      </c>
      <c r="G164" s="7">
        <f t="shared" si="32"/>
        <v>-1.5802469141829508E-7</v>
      </c>
      <c r="I164" s="5">
        <f t="shared" si="33"/>
        <v>1.9584305241787661</v>
      </c>
      <c r="J164" s="5">
        <f t="shared" si="34"/>
        <v>2563.5954306589892</v>
      </c>
      <c r="K164" s="5">
        <f t="shared" si="35"/>
        <v>-0.86740200434974213</v>
      </c>
      <c r="L164" s="5">
        <f t="shared" si="36"/>
        <v>1231.1133358735685</v>
      </c>
      <c r="M164" s="5">
        <f t="shared" si="37"/>
        <v>1231.1133358735685</v>
      </c>
      <c r="N164" s="5">
        <f t="shared" si="38"/>
        <v>1231.1133358735685</v>
      </c>
      <c r="O164" s="7">
        <f t="shared" si="39"/>
        <v>-1.0374982438762738E-3</v>
      </c>
    </row>
    <row r="165" spans="1:15" x14ac:dyDescent="0.25">
      <c r="A165" s="5">
        <f t="shared" si="27"/>
        <v>1232.3919403474463</v>
      </c>
      <c r="B165" s="5">
        <f t="shared" si="28"/>
        <v>1.9474835607979912E-4</v>
      </c>
      <c r="C165" s="5">
        <f t="shared" si="29"/>
        <v>1232.391901397775</v>
      </c>
      <c r="D165" s="5">
        <f t="shared" si="31"/>
        <v>1232.391901397775</v>
      </c>
      <c r="F165" s="5">
        <f t="shared" si="30"/>
        <v>1232.391901397775</v>
      </c>
      <c r="G165" s="7">
        <f t="shared" si="32"/>
        <v>-3.1604938357458158E-8</v>
      </c>
      <c r="I165" s="5">
        <f t="shared" si="33"/>
        <v>1.2786044738777491</v>
      </c>
      <c r="J165" s="5">
        <f t="shared" si="34"/>
        <v>2564.874035132867</v>
      </c>
      <c r="K165" s="5">
        <f t="shared" si="35"/>
        <v>-0.67982605030101695</v>
      </c>
      <c r="L165" s="5">
        <f t="shared" si="36"/>
        <v>1231.5231182059395</v>
      </c>
      <c r="M165" s="5">
        <f t="shared" si="37"/>
        <v>1231.5231182059395</v>
      </c>
      <c r="N165" s="5">
        <f t="shared" si="38"/>
        <v>1231.5231182059395</v>
      </c>
      <c r="O165" s="7">
        <f t="shared" si="39"/>
        <v>-7.0498849681042215E-4</v>
      </c>
    </row>
    <row r="166" spans="1:15" x14ac:dyDescent="0.25">
      <c r="A166" s="5">
        <f t="shared" si="27"/>
        <v>1232.3919403474463</v>
      </c>
      <c r="B166" s="5">
        <f t="shared" si="28"/>
        <v>3.8949671306909295E-5</v>
      </c>
      <c r="C166" s="5">
        <f t="shared" si="29"/>
        <v>1232.3919325575121</v>
      </c>
      <c r="D166" s="5">
        <f t="shared" si="31"/>
        <v>1232.3919325575121</v>
      </c>
      <c r="F166" s="5">
        <f t="shared" si="30"/>
        <v>1232.3919325575121</v>
      </c>
      <c r="G166" s="7">
        <f t="shared" si="32"/>
        <v>-6.3209876345920606E-9</v>
      </c>
      <c r="I166" s="5">
        <f t="shared" si="33"/>
        <v>0.86882214150682557</v>
      </c>
      <c r="J166" s="5">
        <f t="shared" si="34"/>
        <v>2565.7428572743738</v>
      </c>
      <c r="K166" s="5">
        <f t="shared" si="35"/>
        <v>-0.40978233237092354</v>
      </c>
      <c r="L166" s="5">
        <f t="shared" si="36"/>
        <v>1231.8172181341513</v>
      </c>
      <c r="M166" s="5">
        <f t="shared" si="37"/>
        <v>1231.8172181341513</v>
      </c>
      <c r="N166" s="5">
        <f t="shared" si="38"/>
        <v>1231.8172181341513</v>
      </c>
      <c r="O166" s="7">
        <f t="shared" si="39"/>
        <v>-4.6634694246130786E-4</v>
      </c>
    </row>
    <row r="167" spans="1:15" x14ac:dyDescent="0.25">
      <c r="A167" s="5">
        <f t="shared" si="27"/>
        <v>1232.3919403474463</v>
      </c>
      <c r="B167" s="5">
        <f t="shared" si="28"/>
        <v>7.7899342159071239E-6</v>
      </c>
      <c r="C167" s="5">
        <f t="shared" si="29"/>
        <v>1232.3919387894593</v>
      </c>
      <c r="D167" s="5">
        <f t="shared" si="31"/>
        <v>1232.3919387894593</v>
      </c>
      <c r="F167" s="5">
        <f t="shared" si="30"/>
        <v>1232.3919387894593</v>
      </c>
      <c r="G167" s="7">
        <f t="shared" si="32"/>
        <v>-1.2641976007175559E-9</v>
      </c>
      <c r="I167" s="5">
        <f t="shared" si="33"/>
        <v>0.57472221329499007</v>
      </c>
      <c r="J167" s="5">
        <f t="shared" si="34"/>
        <v>2566.3175794876688</v>
      </c>
      <c r="K167" s="5">
        <f t="shared" si="35"/>
        <v>-0.2940999282118355</v>
      </c>
      <c r="L167" s="5">
        <f t="shared" si="36"/>
        <v>1232.0048548180696</v>
      </c>
      <c r="M167" s="5">
        <f t="shared" si="37"/>
        <v>1232.0048548180696</v>
      </c>
      <c r="N167" s="5">
        <f t="shared" si="38"/>
        <v>1232.0048548180696</v>
      </c>
      <c r="O167" s="7">
        <f t="shared" si="39"/>
        <v>-3.1409287638440773E-4</v>
      </c>
    </row>
    <row r="168" spans="1:15" x14ac:dyDescent="0.25">
      <c r="A168" s="5">
        <f t="shared" si="27"/>
        <v>1232.3919403474463</v>
      </c>
      <c r="B168" s="5">
        <f t="shared" si="28"/>
        <v>1.557986934130895E-6</v>
      </c>
      <c r="C168" s="5">
        <f t="shared" si="29"/>
        <v>1232.3919400358488</v>
      </c>
      <c r="D168" s="5">
        <f t="shared" si="31"/>
        <v>1232.3919400358488</v>
      </c>
      <c r="F168" s="5">
        <f t="shared" si="30"/>
        <v>1232.3919400358488</v>
      </c>
      <c r="G168" s="7">
        <f t="shared" si="32"/>
        <v>-2.5283955704308313E-10</v>
      </c>
      <c r="I168" s="5">
        <f t="shared" si="33"/>
        <v>0.38708552937669083</v>
      </c>
      <c r="J168" s="5">
        <f t="shared" si="34"/>
        <v>2566.7046650170455</v>
      </c>
      <c r="K168" s="5">
        <f t="shared" si="35"/>
        <v>-0.18763668391829924</v>
      </c>
      <c r="L168" s="5">
        <f t="shared" si="36"/>
        <v>1232.1343648669947</v>
      </c>
      <c r="M168" s="5">
        <f t="shared" si="37"/>
        <v>1232.1343648669947</v>
      </c>
      <c r="N168" s="5">
        <f t="shared" si="38"/>
        <v>1232.1343648669947</v>
      </c>
      <c r="O168" s="7">
        <f t="shared" si="39"/>
        <v>-2.0900451554313181E-4</v>
      </c>
    </row>
    <row r="169" spans="1:15" x14ac:dyDescent="0.25">
      <c r="A169" s="5">
        <f t="shared" si="27"/>
        <v>1232.3919403474463</v>
      </c>
      <c r="B169" s="5">
        <f t="shared" si="28"/>
        <v>3.1159743230091408E-7</v>
      </c>
      <c r="C169" s="5">
        <f t="shared" si="29"/>
        <v>1232.3919402851268</v>
      </c>
      <c r="D169" s="5">
        <f t="shared" si="31"/>
        <v>1232.3919402851268</v>
      </c>
      <c r="F169" s="5">
        <f t="shared" si="30"/>
        <v>1232.3919402851268</v>
      </c>
      <c r="G169" s="7">
        <f t="shared" si="32"/>
        <v>-5.0567911408616633E-11</v>
      </c>
      <c r="I169" s="5">
        <f t="shared" si="33"/>
        <v>0.25757548045157819</v>
      </c>
      <c r="J169" s="5">
        <f t="shared" si="34"/>
        <v>2566.9622404974971</v>
      </c>
      <c r="K169" s="5">
        <f t="shared" si="35"/>
        <v>-0.12951004892511264</v>
      </c>
      <c r="L169" s="5">
        <f t="shared" si="36"/>
        <v>1232.219148082934</v>
      </c>
      <c r="M169" s="5">
        <f t="shared" si="37"/>
        <v>1232.219148082934</v>
      </c>
      <c r="N169" s="5">
        <f t="shared" si="38"/>
        <v>1232.219148082934</v>
      </c>
      <c r="O169" s="7">
        <f t="shared" si="39"/>
        <v>-1.4020885633475228E-4</v>
      </c>
    </row>
    <row r="170" spans="1:15" x14ac:dyDescent="0.25">
      <c r="A170" s="5">
        <f t="shared" si="27"/>
        <v>1232.3919403474463</v>
      </c>
      <c r="B170" s="5">
        <f t="shared" si="28"/>
        <v>6.2319486460182816E-8</v>
      </c>
      <c r="C170" s="5">
        <f t="shared" si="29"/>
        <v>1232.3919403349823</v>
      </c>
      <c r="D170" s="5">
        <f t="shared" si="31"/>
        <v>1232.3919403349823</v>
      </c>
      <c r="F170" s="5">
        <f t="shared" si="30"/>
        <v>1232.3919403349823</v>
      </c>
      <c r="G170" s="7">
        <f t="shared" si="32"/>
        <v>-1.0113619181295289E-11</v>
      </c>
      <c r="I170" s="5">
        <f t="shared" si="33"/>
        <v>0.17279226451228169</v>
      </c>
      <c r="J170" s="5">
        <f t="shared" si="34"/>
        <v>2567.1350327620094</v>
      </c>
      <c r="K170" s="5">
        <f t="shared" si="35"/>
        <v>-8.4783215939296497E-2</v>
      </c>
      <c r="L170" s="5">
        <f t="shared" si="36"/>
        <v>1232.2766534051182</v>
      </c>
      <c r="M170" s="5">
        <f t="shared" si="37"/>
        <v>1232.2766534051182</v>
      </c>
      <c r="N170" s="5">
        <f t="shared" si="38"/>
        <v>1232.2766534051182</v>
      </c>
      <c r="O170" s="7">
        <f t="shared" si="39"/>
        <v>-9.3547303056533377E-5</v>
      </c>
    </row>
    <row r="171" spans="1:15" x14ac:dyDescent="0.25">
      <c r="A171" s="5">
        <f t="shared" si="27"/>
        <v>1232.3919403474463</v>
      </c>
      <c r="B171" s="5">
        <f t="shared" si="28"/>
        <v>1.2463942766771652E-8</v>
      </c>
      <c r="C171" s="5">
        <f t="shared" si="29"/>
        <v>1232.3919403449536</v>
      </c>
      <c r="D171" s="5">
        <f t="shared" si="31"/>
        <v>1232.3919403449536</v>
      </c>
      <c r="F171" s="5">
        <f t="shared" si="30"/>
        <v>1232.3919403449536</v>
      </c>
      <c r="G171" s="7">
        <f t="shared" si="32"/>
        <v>-2.0226500371151329E-12</v>
      </c>
      <c r="I171" s="5">
        <f t="shared" si="33"/>
        <v>0.11528694232811176</v>
      </c>
      <c r="J171" s="5">
        <f t="shared" si="34"/>
        <v>2567.2503197043375</v>
      </c>
      <c r="K171" s="5">
        <f t="shared" si="35"/>
        <v>-5.7505322184169927E-2</v>
      </c>
      <c r="L171" s="5">
        <f t="shared" si="36"/>
        <v>1232.3147395407802</v>
      </c>
      <c r="M171" s="5">
        <f t="shared" si="37"/>
        <v>1232.3147395407802</v>
      </c>
      <c r="N171" s="5">
        <f t="shared" si="38"/>
        <v>1232.3147395407802</v>
      </c>
      <c r="O171" s="7">
        <f t="shared" si="39"/>
        <v>-6.2643063573003242E-5</v>
      </c>
    </row>
    <row r="172" spans="1:15" x14ac:dyDescent="0.25">
      <c r="A172" s="5">
        <v>500</v>
      </c>
      <c r="B172" s="5">
        <f t="shared" si="28"/>
        <v>-732.39194034495358</v>
      </c>
      <c r="C172" s="5">
        <f t="shared" si="29"/>
        <v>646.47838806899074</v>
      </c>
      <c r="D172" s="5">
        <f t="shared" si="31"/>
        <v>646.47838806899074</v>
      </c>
      <c r="F172" s="5">
        <f t="shared" si="30"/>
        <v>646.47838806899074</v>
      </c>
      <c r="G172" s="7">
        <f t="shared" si="32"/>
        <v>0.29295677613798149</v>
      </c>
      <c r="I172" s="5">
        <f t="shared" si="33"/>
        <v>-732.31473954078024</v>
      </c>
      <c r="J172" s="5">
        <f t="shared" si="34"/>
        <v>1834.9355801635572</v>
      </c>
      <c r="K172" s="5">
        <f t="shared" si="35"/>
        <v>-732.43002648310835</v>
      </c>
      <c r="L172" s="5">
        <f t="shared" si="36"/>
        <v>661.07465661627339</v>
      </c>
      <c r="M172" s="5">
        <f t="shared" si="37"/>
        <v>661.07465661627339</v>
      </c>
      <c r="N172" s="5">
        <f t="shared" si="38"/>
        <v>661.07465661627339</v>
      </c>
      <c r="O172" s="7">
        <f t="shared" si="39"/>
        <v>0.32214931323254675</v>
      </c>
    </row>
    <row r="173" spans="1:15" x14ac:dyDescent="0.25">
      <c r="A173" s="5">
        <f t="shared" si="27"/>
        <v>500</v>
      </c>
      <c r="B173" s="5">
        <f t="shared" si="28"/>
        <v>-146.47838806899074</v>
      </c>
      <c r="C173" s="5">
        <f t="shared" si="29"/>
        <v>529.29567761379815</v>
      </c>
      <c r="D173" s="5">
        <f t="shared" si="31"/>
        <v>529.29567761379815</v>
      </c>
      <c r="F173" s="5">
        <f t="shared" si="30"/>
        <v>529.29567761379815</v>
      </c>
      <c r="G173" s="7">
        <f t="shared" si="32"/>
        <v>5.8591355227596294E-2</v>
      </c>
      <c r="I173" s="5">
        <f t="shared" si="33"/>
        <v>-161.07465661627339</v>
      </c>
      <c r="J173" s="5">
        <f t="shared" si="34"/>
        <v>1673.8609235472838</v>
      </c>
      <c r="K173" s="5">
        <f t="shared" si="35"/>
        <v>571.24008292450685</v>
      </c>
      <c r="L173" s="5">
        <f t="shared" si="36"/>
        <v>755.13084631781419</v>
      </c>
      <c r="M173" s="5">
        <f t="shared" si="37"/>
        <v>755.13084631781419</v>
      </c>
      <c r="N173" s="5">
        <f t="shared" si="38"/>
        <v>755.13084631781419</v>
      </c>
      <c r="O173" s="7">
        <f t="shared" si="39"/>
        <v>0.51026169263562837</v>
      </c>
    </row>
    <row r="174" spans="1:15" x14ac:dyDescent="0.25">
      <c r="A174" s="5">
        <f t="shared" si="27"/>
        <v>500</v>
      </c>
      <c r="B174" s="5">
        <f t="shared" si="28"/>
        <v>-29.295677613798148</v>
      </c>
      <c r="C174" s="5">
        <f t="shared" si="29"/>
        <v>505.85913552275963</v>
      </c>
      <c r="D174" s="5">
        <f t="shared" si="31"/>
        <v>505.85913552275963</v>
      </c>
      <c r="F174" s="5">
        <f t="shared" si="30"/>
        <v>505.85913552275963</v>
      </c>
      <c r="G174" s="7">
        <f t="shared" si="32"/>
        <v>1.1718271045519259E-2</v>
      </c>
      <c r="I174" s="5">
        <f t="shared" si="33"/>
        <v>-255.13084631781419</v>
      </c>
      <c r="J174" s="5">
        <f t="shared" si="34"/>
        <v>1418.7300772294698</v>
      </c>
      <c r="K174" s="5">
        <f t="shared" si="35"/>
        <v>-94.056189701540802</v>
      </c>
      <c r="L174" s="5">
        <f t="shared" si="36"/>
        <v>604.45118317480126</v>
      </c>
      <c r="M174" s="5">
        <f t="shared" si="37"/>
        <v>604.45118317480126</v>
      </c>
      <c r="N174" s="5">
        <f t="shared" si="38"/>
        <v>604.45118317480126</v>
      </c>
      <c r="O174" s="7">
        <f t="shared" si="39"/>
        <v>0.20890236634960252</v>
      </c>
    </row>
    <row r="175" spans="1:15" x14ac:dyDescent="0.25">
      <c r="A175" s="5">
        <f t="shared" si="27"/>
        <v>500</v>
      </c>
      <c r="B175" s="5">
        <f t="shared" si="28"/>
        <v>-5.8591355227596296</v>
      </c>
      <c r="C175" s="5">
        <f t="shared" si="29"/>
        <v>501.17182710455194</v>
      </c>
      <c r="D175" s="5">
        <f t="shared" si="31"/>
        <v>501.17182710455194</v>
      </c>
      <c r="F175" s="5">
        <f t="shared" si="30"/>
        <v>501.17182710455194</v>
      </c>
      <c r="G175" s="7">
        <f t="shared" si="32"/>
        <v>2.3436542091038745E-3</v>
      </c>
      <c r="I175" s="5">
        <f t="shared" si="33"/>
        <v>-104.45118317480126</v>
      </c>
      <c r="J175" s="5">
        <f t="shared" si="34"/>
        <v>1314.2788940546684</v>
      </c>
      <c r="K175" s="5">
        <f t="shared" si="35"/>
        <v>150.67966314301293</v>
      </c>
      <c r="L175" s="5">
        <f t="shared" si="36"/>
        <v>599.51851419380046</v>
      </c>
      <c r="M175" s="5">
        <f t="shared" si="37"/>
        <v>599.51851419380046</v>
      </c>
      <c r="N175" s="5">
        <f t="shared" si="38"/>
        <v>599.51851419380046</v>
      </c>
      <c r="O175" s="7">
        <f t="shared" si="39"/>
        <v>0.1990370283876009</v>
      </c>
    </row>
    <row r="176" spans="1:15" x14ac:dyDescent="0.25">
      <c r="A176" s="5">
        <f t="shared" si="27"/>
        <v>500</v>
      </c>
      <c r="B176" s="5">
        <f t="shared" si="28"/>
        <v>-1.1718271045519373</v>
      </c>
      <c r="C176" s="5">
        <f t="shared" si="29"/>
        <v>500.23436542091036</v>
      </c>
      <c r="D176" s="5">
        <f t="shared" si="31"/>
        <v>500.23436542091036</v>
      </c>
      <c r="F176" s="5">
        <f t="shared" si="30"/>
        <v>500.23436542091036</v>
      </c>
      <c r="G176" s="7">
        <f t="shared" si="32"/>
        <v>4.6873084182072944E-4</v>
      </c>
      <c r="I176" s="5">
        <f t="shared" si="33"/>
        <v>-99.518514193800456</v>
      </c>
      <c r="J176" s="5">
        <f t="shared" si="34"/>
        <v>1214.7603798608679</v>
      </c>
      <c r="K176" s="5">
        <f t="shared" si="35"/>
        <v>4.932668981000802</v>
      </c>
      <c r="L176" s="5">
        <f t="shared" si="36"/>
        <v>553.2294280750765</v>
      </c>
      <c r="M176" s="5">
        <f t="shared" si="37"/>
        <v>553.2294280750765</v>
      </c>
      <c r="N176" s="5">
        <f t="shared" si="38"/>
        <v>553.2294280750765</v>
      </c>
      <c r="O176" s="7">
        <f t="shared" si="39"/>
        <v>0.10645885615015299</v>
      </c>
    </row>
    <row r="177" spans="1:15" x14ac:dyDescent="0.25">
      <c r="A177" s="5">
        <f t="shared" si="27"/>
        <v>500</v>
      </c>
      <c r="B177" s="5">
        <f t="shared" si="28"/>
        <v>-0.23436542091036472</v>
      </c>
      <c r="C177" s="5">
        <f t="shared" si="29"/>
        <v>500.0468730841821</v>
      </c>
      <c r="D177" s="5">
        <f t="shared" si="31"/>
        <v>500.0468730841821</v>
      </c>
      <c r="F177" s="5">
        <f t="shared" si="30"/>
        <v>500.0468730841821</v>
      </c>
      <c r="G177" s="7">
        <f t="shared" si="32"/>
        <v>9.3746168364191356E-5</v>
      </c>
      <c r="I177" s="5">
        <f t="shared" si="33"/>
        <v>-53.229428075076498</v>
      </c>
      <c r="J177" s="5">
        <f t="shared" si="34"/>
        <v>1161.5309517857913</v>
      </c>
      <c r="K177" s="5">
        <f t="shared" si="35"/>
        <v>46.289086118723958</v>
      </c>
      <c r="L177" s="5">
        <f t="shared" si="36"/>
        <v>541.56602843465691</v>
      </c>
      <c r="M177" s="5">
        <f t="shared" si="37"/>
        <v>541.56602843465691</v>
      </c>
      <c r="N177" s="5">
        <f t="shared" si="38"/>
        <v>541.56602843465691</v>
      </c>
      <c r="O177" s="7">
        <f t="shared" si="39"/>
        <v>8.3132056869313825E-2</v>
      </c>
    </row>
    <row r="178" spans="1:15" x14ac:dyDescent="0.25">
      <c r="A178" s="5">
        <f t="shared" si="27"/>
        <v>500</v>
      </c>
      <c r="B178" s="5">
        <f t="shared" si="28"/>
        <v>-4.6873084182095681E-2</v>
      </c>
      <c r="C178" s="5">
        <f t="shared" si="29"/>
        <v>500.0093746168364</v>
      </c>
      <c r="D178" s="5">
        <f t="shared" si="31"/>
        <v>500.0093746168364</v>
      </c>
      <c r="F178" s="5">
        <f t="shared" si="30"/>
        <v>500.0093746168364</v>
      </c>
      <c r="G178" s="7">
        <f t="shared" si="32"/>
        <v>1.8749233672792798E-5</v>
      </c>
      <c r="I178" s="5">
        <f t="shared" si="33"/>
        <v>-41.566028434656914</v>
      </c>
      <c r="J178" s="5">
        <f t="shared" si="34"/>
        <v>1119.9649233511345</v>
      </c>
      <c r="K178" s="5">
        <f t="shared" si="35"/>
        <v>11.663399640419584</v>
      </c>
      <c r="L178" s="5">
        <f t="shared" si="36"/>
        <v>525.11335467814752</v>
      </c>
      <c r="M178" s="5">
        <f t="shared" si="37"/>
        <v>525.11335467814752</v>
      </c>
      <c r="N178" s="5">
        <f t="shared" si="38"/>
        <v>525.11335467814752</v>
      </c>
      <c r="O178" s="7">
        <f t="shared" si="39"/>
        <v>5.022670935629503E-2</v>
      </c>
    </row>
    <row r="179" spans="1:15" x14ac:dyDescent="0.25">
      <c r="A179" s="5">
        <f t="shared" si="27"/>
        <v>500</v>
      </c>
      <c r="B179" s="5">
        <f t="shared" si="28"/>
        <v>-9.3746168363963989E-3</v>
      </c>
      <c r="C179" s="5">
        <f t="shared" si="29"/>
        <v>500.00187492336727</v>
      </c>
      <c r="D179" s="5">
        <f t="shared" si="31"/>
        <v>500.00187492336727</v>
      </c>
      <c r="F179" s="5">
        <f t="shared" si="30"/>
        <v>500.00187492336727</v>
      </c>
      <c r="G179" s="7">
        <f t="shared" si="32"/>
        <v>3.749846734535822E-6</v>
      </c>
      <c r="I179" s="5">
        <f t="shared" si="33"/>
        <v>-25.113354678147516</v>
      </c>
      <c r="J179" s="5">
        <f t="shared" si="34"/>
        <v>1094.851568672987</v>
      </c>
      <c r="K179" s="5">
        <f t="shared" si="35"/>
        <v>16.452673756509398</v>
      </c>
      <c r="L179" s="5">
        <f t="shared" si="36"/>
        <v>517.99474655958954</v>
      </c>
      <c r="M179" s="5">
        <f t="shared" si="37"/>
        <v>517.99474655958954</v>
      </c>
      <c r="N179" s="5">
        <f t="shared" si="38"/>
        <v>517.99474655958954</v>
      </c>
      <c r="O179" s="7">
        <f t="shared" si="39"/>
        <v>3.5989493119179088E-2</v>
      </c>
    </row>
    <row r="180" spans="1:15" x14ac:dyDescent="0.25">
      <c r="A180" s="5">
        <f t="shared" si="27"/>
        <v>500</v>
      </c>
      <c r="B180" s="5">
        <f t="shared" si="28"/>
        <v>-1.8749233672679111E-3</v>
      </c>
      <c r="C180" s="5">
        <f t="shared" si="29"/>
        <v>500.00037498467344</v>
      </c>
      <c r="D180" s="5">
        <f t="shared" si="31"/>
        <v>500.00037498467344</v>
      </c>
      <c r="F180" s="5">
        <f t="shared" si="30"/>
        <v>500.00037498467344</v>
      </c>
      <c r="G180" s="7">
        <f t="shared" si="32"/>
        <v>7.4996934688442712E-7</v>
      </c>
      <c r="I180" s="5">
        <f t="shared" si="33"/>
        <v>-17.994746559589544</v>
      </c>
      <c r="J180" s="5">
        <f t="shared" si="34"/>
        <v>1076.8568221133974</v>
      </c>
      <c r="K180" s="5">
        <f t="shared" si="35"/>
        <v>7.1186081185579724</v>
      </c>
      <c r="L180" s="5">
        <f t="shared" si="36"/>
        <v>511.4928506465539</v>
      </c>
      <c r="M180" s="5">
        <f t="shared" si="37"/>
        <v>511.4928506465539</v>
      </c>
      <c r="N180" s="5">
        <f t="shared" si="38"/>
        <v>511.4928506465539</v>
      </c>
      <c r="O180" s="7">
        <f t="shared" si="39"/>
        <v>2.298570129310781E-2</v>
      </c>
    </row>
    <row r="181" spans="1:15" x14ac:dyDescent="0.25">
      <c r="A181" s="5">
        <f t="shared" si="27"/>
        <v>500</v>
      </c>
      <c r="B181" s="5">
        <f t="shared" si="28"/>
        <v>-3.7498467344221353E-4</v>
      </c>
      <c r="C181" s="5">
        <f t="shared" si="29"/>
        <v>500.0000749969347</v>
      </c>
      <c r="D181" s="5">
        <f t="shared" si="31"/>
        <v>500.0000749969347</v>
      </c>
      <c r="F181" s="5">
        <f t="shared" si="30"/>
        <v>500.0000749969347</v>
      </c>
      <c r="G181" s="7">
        <f t="shared" si="32"/>
        <v>1.4999386939962277E-7</v>
      </c>
      <c r="I181" s="5">
        <f t="shared" si="33"/>
        <v>-11.492850646553904</v>
      </c>
      <c r="J181" s="5">
        <f t="shared" si="34"/>
        <v>1065.3639714668434</v>
      </c>
      <c r="K181" s="5">
        <f t="shared" si="35"/>
        <v>6.5018959130356393</v>
      </c>
      <c r="L181" s="5">
        <f t="shared" si="36"/>
        <v>507.92685111011866</v>
      </c>
      <c r="M181" s="5">
        <f t="shared" si="37"/>
        <v>507.92685111011866</v>
      </c>
      <c r="N181" s="5">
        <f t="shared" si="38"/>
        <v>507.92685111011866</v>
      </c>
      <c r="O181" s="7">
        <f t="shared" si="39"/>
        <v>1.5853702220237322E-2</v>
      </c>
    </row>
    <row r="182" spans="1:15" x14ac:dyDescent="0.25">
      <c r="A182" s="5">
        <f t="shared" si="27"/>
        <v>500</v>
      </c>
      <c r="B182" s="5">
        <f t="shared" si="28"/>
        <v>-7.4996934699811391E-5</v>
      </c>
      <c r="C182" s="5">
        <f t="shared" si="29"/>
        <v>500.00001499938696</v>
      </c>
      <c r="D182" s="5">
        <f t="shared" si="31"/>
        <v>500.00001499938696</v>
      </c>
      <c r="F182" s="5">
        <f t="shared" si="30"/>
        <v>500.00001499938696</v>
      </c>
      <c r="G182" s="7">
        <f t="shared" si="32"/>
        <v>2.9998773925399291E-8</v>
      </c>
      <c r="I182" s="5">
        <f t="shared" si="33"/>
        <v>-7.9268511101186618</v>
      </c>
      <c r="J182" s="5">
        <f t="shared" si="34"/>
        <v>1057.4371203567248</v>
      </c>
      <c r="K182" s="5">
        <f t="shared" si="35"/>
        <v>3.5659995364352426</v>
      </c>
      <c r="L182" s="5">
        <f t="shared" si="36"/>
        <v>505.19176243819231</v>
      </c>
      <c r="M182" s="5">
        <f t="shared" si="37"/>
        <v>505.19176243819231</v>
      </c>
      <c r="N182" s="5">
        <f t="shared" si="38"/>
        <v>505.19176243819231</v>
      </c>
      <c r="O182" s="7">
        <f t="shared" si="39"/>
        <v>1.0383524876384626E-2</v>
      </c>
    </row>
    <row r="183" spans="1:15" x14ac:dyDescent="0.25">
      <c r="A183" s="5">
        <f t="shared" si="27"/>
        <v>500</v>
      </c>
      <c r="B183" s="5">
        <f t="shared" si="28"/>
        <v>-1.4999386962699646E-5</v>
      </c>
      <c r="C183" s="5">
        <f t="shared" si="29"/>
        <v>500.00000299987738</v>
      </c>
      <c r="D183" s="5">
        <f t="shared" si="31"/>
        <v>500.00000299987738</v>
      </c>
      <c r="F183" s="5">
        <f t="shared" si="30"/>
        <v>500.00000299987738</v>
      </c>
      <c r="G183" s="7">
        <f t="shared" si="32"/>
        <v>5.9997547623424905E-9</v>
      </c>
      <c r="I183" s="5">
        <f t="shared" si="33"/>
        <v>-5.1917624381923133</v>
      </c>
      <c r="J183" s="5">
        <f t="shared" si="34"/>
        <v>1052.2453579185326</v>
      </c>
      <c r="K183" s="5">
        <f t="shared" si="35"/>
        <v>2.7350886719263485</v>
      </c>
      <c r="L183" s="5">
        <f t="shared" si="36"/>
        <v>503.52024306943804</v>
      </c>
      <c r="M183" s="5">
        <f t="shared" si="37"/>
        <v>503.52024306943804</v>
      </c>
      <c r="N183" s="5">
        <f t="shared" si="38"/>
        <v>503.52024306943804</v>
      </c>
      <c r="O183" s="7">
        <f t="shared" si="39"/>
        <v>7.0404861388760768E-3</v>
      </c>
    </row>
    <row r="184" spans="1:15" x14ac:dyDescent="0.25">
      <c r="A184" s="5">
        <f t="shared" ref="A184:A244" si="41">A183</f>
        <v>500</v>
      </c>
      <c r="B184" s="5">
        <f t="shared" ref="B184:B244" si="42">A184-F183</f>
        <v>-2.9998773811712454E-6</v>
      </c>
      <c r="C184" s="5">
        <f t="shared" ref="C184:C244" si="43">C183+B184*$C$2</f>
        <v>500.00000059997546</v>
      </c>
      <c r="D184" s="5">
        <f t="shared" si="31"/>
        <v>500.00000059997546</v>
      </c>
      <c r="F184" s="5">
        <f t="shared" ref="F184:F244" si="44">D184*(1-E184)</f>
        <v>500.00000059997546</v>
      </c>
      <c r="G184" s="7">
        <f t="shared" si="32"/>
        <v>1.1999509297311305E-9</v>
      </c>
      <c r="I184" s="5">
        <f t="shared" si="33"/>
        <v>-3.5202430694380382</v>
      </c>
      <c r="J184" s="5">
        <f t="shared" si="34"/>
        <v>1048.7251148490946</v>
      </c>
      <c r="K184" s="5">
        <f t="shared" si="35"/>
        <v>1.6715193687542751</v>
      </c>
      <c r="L184" s="5">
        <f t="shared" si="36"/>
        <v>502.33198220673398</v>
      </c>
      <c r="M184" s="5">
        <f t="shared" si="37"/>
        <v>502.33198220673398</v>
      </c>
      <c r="N184" s="5">
        <f t="shared" si="38"/>
        <v>502.33198220673398</v>
      </c>
      <c r="O184" s="7">
        <f t="shared" si="39"/>
        <v>4.6639644134679661E-3</v>
      </c>
    </row>
    <row r="185" spans="1:15" x14ac:dyDescent="0.25">
      <c r="A185" s="5">
        <f t="shared" si="41"/>
        <v>500</v>
      </c>
      <c r="B185" s="5">
        <f t="shared" si="42"/>
        <v>-5.999754648655653E-7</v>
      </c>
      <c r="C185" s="5">
        <f t="shared" si="43"/>
        <v>500.00000011999509</v>
      </c>
      <c r="D185" s="5">
        <f t="shared" si="31"/>
        <v>500.00000011999509</v>
      </c>
      <c r="F185" s="5">
        <f t="shared" si="44"/>
        <v>500.00000011999509</v>
      </c>
      <c r="G185" s="7">
        <f t="shared" si="32"/>
        <v>2.3999018594622613E-10</v>
      </c>
      <c r="I185" s="5">
        <f t="shared" si="33"/>
        <v>-2.3319822067339828</v>
      </c>
      <c r="J185" s="5">
        <f t="shared" si="34"/>
        <v>1046.3931326423606</v>
      </c>
      <c r="K185" s="5">
        <f t="shared" si="35"/>
        <v>1.1882608627040554</v>
      </c>
      <c r="L185" s="5">
        <f t="shared" si="36"/>
        <v>501.56910900631289</v>
      </c>
      <c r="M185" s="5">
        <f t="shared" si="37"/>
        <v>501.56910900631289</v>
      </c>
      <c r="N185" s="5">
        <f t="shared" si="38"/>
        <v>501.56910900631289</v>
      </c>
      <c r="O185" s="7">
        <f t="shared" si="39"/>
        <v>3.138218012625771E-3</v>
      </c>
    </row>
    <row r="186" spans="1:15" x14ac:dyDescent="0.25">
      <c r="A186" s="5">
        <f t="shared" si="41"/>
        <v>500</v>
      </c>
      <c r="B186" s="5">
        <f t="shared" si="42"/>
        <v>-1.1999509297311306E-7</v>
      </c>
      <c r="C186" s="5">
        <f t="shared" si="43"/>
        <v>500.00000002399901</v>
      </c>
      <c r="D186" s="5">
        <f t="shared" si="31"/>
        <v>500.00000002399901</v>
      </c>
      <c r="F186" s="5">
        <f t="shared" si="44"/>
        <v>500.00000002399901</v>
      </c>
      <c r="G186" s="7">
        <f t="shared" si="32"/>
        <v>4.7998014451877679E-11</v>
      </c>
      <c r="I186" s="5">
        <f t="shared" si="33"/>
        <v>-1.5691090063128854</v>
      </c>
      <c r="J186" s="5">
        <f t="shared" si="34"/>
        <v>1044.8240236360477</v>
      </c>
      <c r="K186" s="5">
        <f t="shared" si="35"/>
        <v>0.76287320042109741</v>
      </c>
      <c r="L186" s="5">
        <f t="shared" si="36"/>
        <v>501.04479864340908</v>
      </c>
      <c r="M186" s="5">
        <f t="shared" si="37"/>
        <v>501.04479864340908</v>
      </c>
      <c r="N186" s="5">
        <f t="shared" si="38"/>
        <v>501.04479864340908</v>
      </c>
      <c r="O186" s="7">
        <f t="shared" si="39"/>
        <v>2.0895972868181616E-3</v>
      </c>
    </row>
    <row r="187" spans="1:15" x14ac:dyDescent="0.25">
      <c r="A187" s="5">
        <f t="shared" si="41"/>
        <v>500</v>
      </c>
      <c r="B187" s="5">
        <f t="shared" si="42"/>
        <v>-2.399900722593884E-8</v>
      </c>
      <c r="C187" s="5">
        <f t="shared" si="43"/>
        <v>500.0000000047998</v>
      </c>
      <c r="D187" s="5">
        <f t="shared" si="31"/>
        <v>500.0000000047998</v>
      </c>
      <c r="F187" s="5">
        <f t="shared" si="44"/>
        <v>500.0000000047998</v>
      </c>
      <c r="G187" s="7">
        <f t="shared" si="32"/>
        <v>9.5996028903755351E-12</v>
      </c>
      <c r="I187" s="5">
        <f t="shared" si="33"/>
        <v>-1.0447986434090808</v>
      </c>
      <c r="J187" s="5">
        <f t="shared" si="34"/>
        <v>1043.7792249926388</v>
      </c>
      <c r="K187" s="5">
        <f t="shared" si="35"/>
        <v>0.52431036290380462</v>
      </c>
      <c r="L187" s="5">
        <f t="shared" si="36"/>
        <v>500.70058840344387</v>
      </c>
      <c r="M187" s="5">
        <f t="shared" si="37"/>
        <v>500.70058840344387</v>
      </c>
      <c r="N187" s="5">
        <f t="shared" si="38"/>
        <v>500.70058840344387</v>
      </c>
      <c r="O187" s="7">
        <f t="shared" si="39"/>
        <v>1.4011768068877472E-3</v>
      </c>
    </row>
    <row r="188" spans="1:15" x14ac:dyDescent="0.25">
      <c r="A188" s="5">
        <f t="shared" si="41"/>
        <v>500</v>
      </c>
      <c r="B188" s="5">
        <f t="shared" si="42"/>
        <v>-4.799801445187768E-9</v>
      </c>
      <c r="C188" s="5">
        <f t="shared" si="43"/>
        <v>500.00000000095997</v>
      </c>
      <c r="D188" s="5">
        <f t="shared" si="31"/>
        <v>500.00000000095997</v>
      </c>
      <c r="F188" s="5">
        <f t="shared" si="44"/>
        <v>500.00000000095997</v>
      </c>
      <c r="G188" s="7">
        <f t="shared" si="32"/>
        <v>1.9199433154426517E-12</v>
      </c>
      <c r="I188" s="5">
        <f t="shared" si="33"/>
        <v>-0.70058840344387363</v>
      </c>
      <c r="J188" s="5">
        <f t="shared" si="34"/>
        <v>1043.078636589195</v>
      </c>
      <c r="K188" s="5">
        <f t="shared" si="35"/>
        <v>0.34421023996520717</v>
      </c>
      <c r="L188" s="5">
        <f t="shared" si="36"/>
        <v>500.46756904178045</v>
      </c>
      <c r="M188" s="5">
        <f t="shared" si="37"/>
        <v>500.46756904178045</v>
      </c>
      <c r="N188" s="5">
        <f t="shared" si="38"/>
        <v>500.46756904178045</v>
      </c>
      <c r="O188" s="7">
        <f t="shared" si="39"/>
        <v>9.3513808356090068E-4</v>
      </c>
    </row>
    <row r="189" spans="1:15" x14ac:dyDescent="0.25">
      <c r="A189" s="5">
        <f t="shared" si="41"/>
        <v>500</v>
      </c>
      <c r="B189" s="5">
        <f t="shared" si="42"/>
        <v>-9.5997165772132576E-10</v>
      </c>
      <c r="C189" s="5">
        <f t="shared" si="43"/>
        <v>500.00000000019202</v>
      </c>
      <c r="D189" s="5">
        <f t="shared" si="31"/>
        <v>500.00000000019202</v>
      </c>
      <c r="F189" s="5">
        <f t="shared" si="44"/>
        <v>500.00000000019202</v>
      </c>
      <c r="G189" s="7">
        <f t="shared" si="32"/>
        <v>3.8403413782361896E-13</v>
      </c>
      <c r="I189" s="5">
        <f t="shared" si="33"/>
        <v>-0.46756904178045033</v>
      </c>
      <c r="J189" s="5">
        <f t="shared" si="34"/>
        <v>1042.6110675474145</v>
      </c>
      <c r="K189" s="5">
        <f t="shared" si="35"/>
        <v>0.2330193616634233</v>
      </c>
      <c r="L189" s="5">
        <f t="shared" si="36"/>
        <v>500.31304171022475</v>
      </c>
      <c r="M189" s="5">
        <f t="shared" si="37"/>
        <v>500.31304171022475</v>
      </c>
      <c r="N189" s="5">
        <f t="shared" si="38"/>
        <v>500.31304171022475</v>
      </c>
      <c r="O189" s="7">
        <f t="shared" si="39"/>
        <v>6.2608342044950403E-4</v>
      </c>
    </row>
    <row r="190" spans="1:15" x14ac:dyDescent="0.25">
      <c r="A190" s="5">
        <f t="shared" si="41"/>
        <v>500</v>
      </c>
      <c r="B190" s="5">
        <f t="shared" si="42"/>
        <v>-1.9201706891180947E-10</v>
      </c>
      <c r="C190" s="5">
        <f t="shared" si="43"/>
        <v>500.00000000003843</v>
      </c>
      <c r="D190" s="5">
        <f t="shared" si="31"/>
        <v>500.00000000003843</v>
      </c>
      <c r="F190" s="5">
        <f t="shared" si="44"/>
        <v>500.00000000003843</v>
      </c>
      <c r="G190" s="7">
        <f t="shared" si="32"/>
        <v>7.6852302299812441E-14</v>
      </c>
      <c r="I190" s="5">
        <f t="shared" si="33"/>
        <v>-0.31304171022475202</v>
      </c>
      <c r="J190" s="5">
        <f t="shared" si="34"/>
        <v>1042.2980258371897</v>
      </c>
      <c r="K190" s="5">
        <f t="shared" si="35"/>
        <v>0.15452733155569831</v>
      </c>
      <c r="L190" s="5">
        <f t="shared" si="36"/>
        <v>500.20913988878362</v>
      </c>
      <c r="M190" s="5">
        <f t="shared" si="37"/>
        <v>500.20913988878362</v>
      </c>
      <c r="N190" s="5">
        <f t="shared" si="38"/>
        <v>500.20913988878362</v>
      </c>
      <c r="O190" s="7">
        <f t="shared" si="39"/>
        <v>4.1827977756724976E-4</v>
      </c>
    </row>
    <row r="191" spans="1:15" x14ac:dyDescent="0.25">
      <c r="A191" s="5">
        <f t="shared" si="41"/>
        <v>500</v>
      </c>
      <c r="B191" s="5">
        <f t="shared" si="42"/>
        <v>-3.8426151149906218E-11</v>
      </c>
      <c r="C191" s="5">
        <f t="shared" si="43"/>
        <v>500.00000000000767</v>
      </c>
      <c r="D191" s="5">
        <f t="shared" si="31"/>
        <v>500.00000000000767</v>
      </c>
      <c r="F191" s="5">
        <f t="shared" si="44"/>
        <v>500.00000000000767</v>
      </c>
      <c r="G191" s="7">
        <f t="shared" si="32"/>
        <v>1.5347723092418165E-14</v>
      </c>
      <c r="I191" s="5">
        <f t="shared" si="33"/>
        <v>-0.20913988878362488</v>
      </c>
      <c r="J191" s="5">
        <f t="shared" si="34"/>
        <v>1042.0888859484062</v>
      </c>
      <c r="K191" s="5">
        <f t="shared" si="35"/>
        <v>0.10390182144112714</v>
      </c>
      <c r="L191" s="5">
        <f t="shared" si="36"/>
        <v>500.1399232885999</v>
      </c>
      <c r="M191" s="5">
        <f t="shared" si="37"/>
        <v>500.1399232885999</v>
      </c>
      <c r="N191" s="5">
        <f t="shared" si="38"/>
        <v>500.1399232885999</v>
      </c>
      <c r="O191" s="7">
        <f t="shared" si="39"/>
        <v>2.798465771998053E-4</v>
      </c>
    </row>
    <row r="192" spans="1:15" x14ac:dyDescent="0.25">
      <c r="A192" s="5">
        <f t="shared" si="41"/>
        <v>500</v>
      </c>
      <c r="B192" s="5">
        <f t="shared" si="42"/>
        <v>-7.673861546209082E-12</v>
      </c>
      <c r="C192" s="5">
        <f t="shared" si="43"/>
        <v>500.00000000000153</v>
      </c>
      <c r="D192" s="5">
        <f t="shared" si="31"/>
        <v>500.00000000000153</v>
      </c>
      <c r="F192" s="5">
        <f t="shared" si="44"/>
        <v>500.00000000000153</v>
      </c>
      <c r="G192" s="7">
        <f t="shared" si="32"/>
        <v>3.0695446184836328E-15</v>
      </c>
      <c r="I192" s="5">
        <f t="shared" si="33"/>
        <v>-0.13992328859990266</v>
      </c>
      <c r="J192" s="5">
        <f t="shared" si="34"/>
        <v>1041.9489626598063</v>
      </c>
      <c r="K192" s="5">
        <f t="shared" si="35"/>
        <v>6.9216600183722221E-2</v>
      </c>
      <c r="L192" s="5">
        <f t="shared" si="36"/>
        <v>500.09352509012706</v>
      </c>
      <c r="M192" s="5">
        <f t="shared" si="37"/>
        <v>500.09352509012706</v>
      </c>
      <c r="N192" s="5">
        <f t="shared" si="38"/>
        <v>500.09352509012706</v>
      </c>
      <c r="O192" s="7">
        <f t="shared" si="39"/>
        <v>1.8705018025411845E-4</v>
      </c>
    </row>
    <row r="193" spans="1:15" x14ac:dyDescent="0.25">
      <c r="A193" s="5">
        <f t="shared" si="41"/>
        <v>500</v>
      </c>
      <c r="B193" s="5">
        <f t="shared" si="42"/>
        <v>-1.5347723092418164E-12</v>
      </c>
      <c r="C193" s="5">
        <f t="shared" si="43"/>
        <v>500.00000000000028</v>
      </c>
      <c r="D193" s="5">
        <f t="shared" si="31"/>
        <v>500.00000000000028</v>
      </c>
      <c r="F193" s="5">
        <f t="shared" si="44"/>
        <v>500.00000000000028</v>
      </c>
      <c r="G193" s="7">
        <f t="shared" si="32"/>
        <v>5.6843418860808016E-16</v>
      </c>
      <c r="I193" s="5">
        <f t="shared" si="33"/>
        <v>-9.3525090127059229E-2</v>
      </c>
      <c r="J193" s="5">
        <f t="shared" si="34"/>
        <v>1041.8554375696792</v>
      </c>
      <c r="K193" s="5">
        <f t="shared" si="35"/>
        <v>4.6398198472843433E-2</v>
      </c>
      <c r="L193" s="5">
        <f t="shared" si="36"/>
        <v>500.06255250640794</v>
      </c>
      <c r="M193" s="5">
        <f t="shared" si="37"/>
        <v>500.06255250640794</v>
      </c>
      <c r="N193" s="5">
        <f t="shared" si="38"/>
        <v>500.06255250640794</v>
      </c>
      <c r="O193" s="7">
        <f t="shared" si="39"/>
        <v>1.2510501281587949E-4</v>
      </c>
    </row>
    <row r="194" spans="1:15" x14ac:dyDescent="0.25">
      <c r="A194" s="5">
        <f t="shared" si="41"/>
        <v>500</v>
      </c>
      <c r="B194" s="5">
        <f t="shared" si="42"/>
        <v>0</v>
      </c>
      <c r="C194" s="5">
        <f t="shared" si="43"/>
        <v>500.00000000000028</v>
      </c>
      <c r="D194" s="5">
        <f t="shared" si="31"/>
        <v>500.00000000000028</v>
      </c>
      <c r="F194" s="5">
        <f t="shared" si="44"/>
        <v>500.00000000000028</v>
      </c>
      <c r="G194" s="7">
        <f t="shared" si="32"/>
        <v>5.6843418860808016E-16</v>
      </c>
      <c r="I194" s="5">
        <f t="shared" si="33"/>
        <v>-6.2552506407939745E-2</v>
      </c>
      <c r="J194" s="5">
        <f t="shared" si="34"/>
        <v>1041.7928850632713</v>
      </c>
      <c r="K194" s="5">
        <f t="shared" si="35"/>
        <v>3.0972583719119484E-2</v>
      </c>
      <c r="L194" s="5">
        <f t="shared" si="36"/>
        <v>500.04181907844787</v>
      </c>
      <c r="M194" s="5">
        <f t="shared" si="37"/>
        <v>500.04181907844787</v>
      </c>
      <c r="N194" s="5">
        <f t="shared" si="38"/>
        <v>500.04181907844787</v>
      </c>
      <c r="O194" s="7">
        <f t="shared" si="39"/>
        <v>8.3638156895744946E-5</v>
      </c>
    </row>
    <row r="195" spans="1:15" x14ac:dyDescent="0.25">
      <c r="A195" s="5">
        <f t="shared" si="41"/>
        <v>500</v>
      </c>
      <c r="B195" s="5">
        <f t="shared" si="42"/>
        <v>0</v>
      </c>
      <c r="C195" s="5">
        <f t="shared" si="43"/>
        <v>500.00000000000028</v>
      </c>
      <c r="D195" s="5">
        <f t="shared" si="31"/>
        <v>500.00000000000028</v>
      </c>
      <c r="F195" s="5">
        <f t="shared" si="44"/>
        <v>500.00000000000028</v>
      </c>
      <c r="G195" s="7">
        <f t="shared" si="32"/>
        <v>5.6843418860808016E-16</v>
      </c>
      <c r="I195" s="5">
        <f t="shared" si="33"/>
        <v>-4.1819078447872471E-2</v>
      </c>
      <c r="J195" s="5">
        <f t="shared" si="34"/>
        <v>1041.7510659848235</v>
      </c>
      <c r="K195" s="5">
        <f t="shared" si="35"/>
        <v>2.0733427960067274E-2</v>
      </c>
      <c r="L195" s="5">
        <f t="shared" si="36"/>
        <v>500.02796594918095</v>
      </c>
      <c r="M195" s="5">
        <f t="shared" si="37"/>
        <v>500.02796594918095</v>
      </c>
      <c r="N195" s="5">
        <f t="shared" si="38"/>
        <v>500.02796594918095</v>
      </c>
      <c r="O195" s="7">
        <f t="shared" si="39"/>
        <v>5.5931898361905039E-5</v>
      </c>
    </row>
    <row r="196" spans="1:15" x14ac:dyDescent="0.25">
      <c r="A196" s="5">
        <f t="shared" si="41"/>
        <v>500</v>
      </c>
      <c r="B196" s="5">
        <f t="shared" si="42"/>
        <v>0</v>
      </c>
      <c r="C196" s="5">
        <f t="shared" si="43"/>
        <v>500.00000000000028</v>
      </c>
      <c r="D196" s="5">
        <f t="shared" si="31"/>
        <v>500.00000000000028</v>
      </c>
      <c r="F196" s="5">
        <f t="shared" si="44"/>
        <v>500.00000000000028</v>
      </c>
      <c r="G196" s="7">
        <f t="shared" si="32"/>
        <v>5.6843418860808016E-16</v>
      </c>
      <c r="I196" s="5">
        <f t="shared" si="33"/>
        <v>-2.7965949180952521E-2</v>
      </c>
      <c r="J196" s="5">
        <f t="shared" si="34"/>
        <v>1041.7231000356426</v>
      </c>
      <c r="K196" s="5">
        <f t="shared" si="35"/>
        <v>1.385312926691995E-2</v>
      </c>
      <c r="L196" s="5">
        <f t="shared" si="36"/>
        <v>500.01869823235415</v>
      </c>
      <c r="M196" s="5">
        <f t="shared" si="37"/>
        <v>500.01869823235415</v>
      </c>
      <c r="N196" s="5">
        <f t="shared" si="38"/>
        <v>500.01869823235415</v>
      </c>
      <c r="O196" s="7">
        <f t="shared" si="39"/>
        <v>3.7396464708308488E-5</v>
      </c>
    </row>
    <row r="197" spans="1:15" x14ac:dyDescent="0.25">
      <c r="A197" s="5">
        <f t="shared" si="41"/>
        <v>500</v>
      </c>
      <c r="B197" s="5">
        <f t="shared" si="42"/>
        <v>0</v>
      </c>
      <c r="C197" s="5">
        <f t="shared" si="43"/>
        <v>500.00000000000028</v>
      </c>
      <c r="D197" s="5">
        <f t="shared" si="31"/>
        <v>500.00000000000028</v>
      </c>
      <c r="F197" s="5">
        <f t="shared" si="44"/>
        <v>500.00000000000028</v>
      </c>
      <c r="G197" s="7">
        <f t="shared" si="32"/>
        <v>5.6843418860808016E-16</v>
      </c>
      <c r="I197" s="5">
        <f t="shared" si="33"/>
        <v>-1.8698232354154243E-2</v>
      </c>
      <c r="J197" s="5">
        <f t="shared" si="34"/>
        <v>1041.7044018032884</v>
      </c>
      <c r="K197" s="5">
        <f t="shared" si="35"/>
        <v>9.2677168267982779E-3</v>
      </c>
      <c r="L197" s="5">
        <f t="shared" si="36"/>
        <v>500.01250339587222</v>
      </c>
      <c r="M197" s="5">
        <f t="shared" si="37"/>
        <v>500.01250339587222</v>
      </c>
      <c r="N197" s="5">
        <f t="shared" si="38"/>
        <v>500.01250339587222</v>
      </c>
      <c r="O197" s="7">
        <f t="shared" si="39"/>
        <v>2.5006791744431211E-5</v>
      </c>
    </row>
    <row r="198" spans="1:15" x14ac:dyDescent="0.25">
      <c r="A198" s="5">
        <f t="shared" si="41"/>
        <v>500</v>
      </c>
      <c r="B198" s="5">
        <f t="shared" si="42"/>
        <v>0</v>
      </c>
      <c r="C198" s="5">
        <f t="shared" si="43"/>
        <v>500.00000000000028</v>
      </c>
      <c r="D198" s="5">
        <f t="shared" ref="D198:D244" si="45">C198</f>
        <v>500.00000000000028</v>
      </c>
      <c r="F198" s="5">
        <f t="shared" si="44"/>
        <v>500.00000000000028</v>
      </c>
      <c r="G198" s="7">
        <f t="shared" ref="G198:G244" si="46">(F198-A198)/A198</f>
        <v>5.6843418860808016E-16</v>
      </c>
      <c r="I198" s="5">
        <f t="shared" ref="I198:I244" si="47">A198-N197</f>
        <v>-1.2503395872215606E-2</v>
      </c>
      <c r="J198" s="5">
        <f t="shared" ref="J198:J244" si="48">J197+I198</f>
        <v>1041.6918984074161</v>
      </c>
      <c r="K198" s="5">
        <f t="shared" ref="K198:K244" si="49">I198-I197</f>
        <v>6.194836481938637E-3</v>
      </c>
      <c r="L198" s="5">
        <f t="shared" ref="L198:L244" si="50">(I198+$J$2*J198+$K$2*K198)*$I$2</f>
        <v>500.00836021679811</v>
      </c>
      <c r="M198" s="5">
        <f t="shared" ref="M198:M244" si="51">L198</f>
        <v>500.00836021679811</v>
      </c>
      <c r="N198" s="5">
        <f t="shared" ref="N198:N244" si="52">M198*(1-E198)</f>
        <v>500.00836021679811</v>
      </c>
      <c r="O198" s="7">
        <f t="shared" ref="O198:O244" si="53">(N198-A198)/A198</f>
        <v>1.6720433596219665E-5</v>
      </c>
    </row>
    <row r="199" spans="1:15" x14ac:dyDescent="0.25">
      <c r="A199" s="5">
        <f t="shared" si="41"/>
        <v>500</v>
      </c>
      <c r="B199" s="5">
        <f t="shared" si="42"/>
        <v>0</v>
      </c>
      <c r="C199" s="5">
        <f t="shared" si="43"/>
        <v>500.00000000000028</v>
      </c>
      <c r="D199" s="5">
        <f t="shared" si="45"/>
        <v>500.00000000000028</v>
      </c>
      <c r="F199" s="5">
        <f t="shared" si="44"/>
        <v>500.00000000000028</v>
      </c>
      <c r="G199" s="7">
        <f t="shared" si="46"/>
        <v>5.6843418860808016E-16</v>
      </c>
      <c r="I199" s="5">
        <f t="shared" si="47"/>
        <v>-8.3602167981098319E-3</v>
      </c>
      <c r="J199" s="5">
        <f t="shared" si="48"/>
        <v>1041.683538190618</v>
      </c>
      <c r="K199" s="5">
        <f t="shared" si="49"/>
        <v>4.1431790741057739E-3</v>
      </c>
      <c r="L199" s="5">
        <f t="shared" si="50"/>
        <v>500.0055902664572</v>
      </c>
      <c r="M199" s="5">
        <f t="shared" si="51"/>
        <v>500.0055902664572</v>
      </c>
      <c r="N199" s="5">
        <f t="shared" si="52"/>
        <v>500.0055902664572</v>
      </c>
      <c r="O199" s="7">
        <f t="shared" si="53"/>
        <v>1.1180532914409014E-5</v>
      </c>
    </row>
    <row r="200" spans="1:15" x14ac:dyDescent="0.25">
      <c r="A200" s="5">
        <f t="shared" si="41"/>
        <v>500</v>
      </c>
      <c r="B200" s="5">
        <f t="shared" si="42"/>
        <v>0</v>
      </c>
      <c r="C200" s="5">
        <f t="shared" si="43"/>
        <v>500.00000000000028</v>
      </c>
      <c r="D200" s="5">
        <f t="shared" si="45"/>
        <v>500.00000000000028</v>
      </c>
      <c r="F200" s="5">
        <f t="shared" si="44"/>
        <v>500.00000000000028</v>
      </c>
      <c r="G200" s="7">
        <f t="shared" si="46"/>
        <v>5.6843418860808016E-16</v>
      </c>
      <c r="I200" s="5">
        <f t="shared" si="47"/>
        <v>-5.5902664572045069E-3</v>
      </c>
      <c r="J200" s="5">
        <f t="shared" si="48"/>
        <v>1041.6779479241609</v>
      </c>
      <c r="K200" s="5">
        <f t="shared" si="49"/>
        <v>2.769950340905325E-3</v>
      </c>
      <c r="L200" s="5">
        <f t="shared" si="50"/>
        <v>500.00373792366008</v>
      </c>
      <c r="M200" s="5">
        <f t="shared" si="51"/>
        <v>500.00373792366008</v>
      </c>
      <c r="N200" s="5">
        <f t="shared" si="52"/>
        <v>500.00373792366008</v>
      </c>
      <c r="O200" s="7">
        <f t="shared" si="53"/>
        <v>7.475847320165485E-6</v>
      </c>
    </row>
    <row r="201" spans="1:15" x14ac:dyDescent="0.25">
      <c r="A201" s="5">
        <f t="shared" si="41"/>
        <v>500</v>
      </c>
      <c r="B201" s="5">
        <f t="shared" si="42"/>
        <v>0</v>
      </c>
      <c r="C201" s="5">
        <f t="shared" si="43"/>
        <v>500.00000000000028</v>
      </c>
      <c r="D201" s="5">
        <f t="shared" si="45"/>
        <v>500.00000000000028</v>
      </c>
      <c r="F201" s="5">
        <f t="shared" si="44"/>
        <v>500.00000000000028</v>
      </c>
      <c r="G201" s="7">
        <f t="shared" si="46"/>
        <v>5.6843418860808016E-16</v>
      </c>
      <c r="I201" s="5">
        <f t="shared" si="47"/>
        <v>-3.7379236600827426E-3</v>
      </c>
      <c r="J201" s="5">
        <f t="shared" si="48"/>
        <v>1041.6742100005008</v>
      </c>
      <c r="K201" s="5">
        <f t="shared" si="49"/>
        <v>1.8523427971217643E-3</v>
      </c>
      <c r="L201" s="5">
        <f t="shared" si="50"/>
        <v>500.00249942314235</v>
      </c>
      <c r="M201" s="5">
        <f t="shared" si="51"/>
        <v>500.00249942314235</v>
      </c>
      <c r="N201" s="5">
        <f t="shared" si="52"/>
        <v>500.00249942314235</v>
      </c>
      <c r="O201" s="7">
        <f t="shared" si="53"/>
        <v>4.9988462847068152E-6</v>
      </c>
    </row>
    <row r="202" spans="1:15" x14ac:dyDescent="0.25">
      <c r="A202" s="5">
        <f t="shared" si="41"/>
        <v>500</v>
      </c>
      <c r="B202" s="5">
        <f t="shared" si="42"/>
        <v>0</v>
      </c>
      <c r="C202" s="5">
        <f t="shared" si="43"/>
        <v>500.00000000000028</v>
      </c>
      <c r="D202" s="5">
        <f t="shared" si="45"/>
        <v>500.00000000000028</v>
      </c>
      <c r="F202" s="5">
        <f t="shared" si="44"/>
        <v>500.00000000000028</v>
      </c>
      <c r="G202" s="7">
        <f t="shared" si="46"/>
        <v>5.6843418860808016E-16</v>
      </c>
      <c r="I202" s="5">
        <f t="shared" si="47"/>
        <v>-2.4994231423534075E-3</v>
      </c>
      <c r="J202" s="5">
        <f t="shared" si="48"/>
        <v>1041.6717105773585</v>
      </c>
      <c r="K202" s="5">
        <f t="shared" si="49"/>
        <v>1.2385005177293351E-3</v>
      </c>
      <c r="L202" s="5">
        <f t="shared" si="50"/>
        <v>500.00167125018936</v>
      </c>
      <c r="M202" s="5">
        <f t="shared" si="51"/>
        <v>500.00167125018936</v>
      </c>
      <c r="N202" s="5">
        <f t="shared" si="52"/>
        <v>500.00167125018936</v>
      </c>
      <c r="O202" s="7">
        <f t="shared" si="53"/>
        <v>3.3425003787215248E-6</v>
      </c>
    </row>
    <row r="203" spans="1:15" x14ac:dyDescent="0.25">
      <c r="A203" s="5">
        <f t="shared" si="41"/>
        <v>500</v>
      </c>
      <c r="B203" s="5">
        <f t="shared" si="42"/>
        <v>0</v>
      </c>
      <c r="C203" s="5">
        <f t="shared" si="43"/>
        <v>500.00000000000028</v>
      </c>
      <c r="D203" s="5">
        <f t="shared" si="45"/>
        <v>500.00000000000028</v>
      </c>
      <c r="F203" s="5">
        <f t="shared" si="44"/>
        <v>500.00000000000028</v>
      </c>
      <c r="G203" s="7">
        <f t="shared" si="46"/>
        <v>5.6843418860808016E-16</v>
      </c>
      <c r="I203" s="5">
        <f t="shared" si="47"/>
        <v>-1.6712501893607623E-3</v>
      </c>
      <c r="J203" s="5">
        <f t="shared" si="48"/>
        <v>1041.670039327169</v>
      </c>
      <c r="K203" s="5">
        <f t="shared" si="49"/>
        <v>8.2817295299264515E-4</v>
      </c>
      <c r="L203" s="5">
        <f t="shared" si="50"/>
        <v>500.00111750198437</v>
      </c>
      <c r="M203" s="5">
        <f t="shared" si="51"/>
        <v>500.00111750198437</v>
      </c>
      <c r="N203" s="5">
        <f t="shared" si="52"/>
        <v>500.00111750198437</v>
      </c>
      <c r="O203" s="7">
        <f t="shared" si="53"/>
        <v>2.2350039687353273E-6</v>
      </c>
    </row>
    <row r="204" spans="1:15" x14ac:dyDescent="0.25">
      <c r="A204" s="5">
        <f t="shared" si="41"/>
        <v>500</v>
      </c>
      <c r="B204" s="5">
        <f t="shared" si="42"/>
        <v>0</v>
      </c>
      <c r="C204" s="5">
        <f t="shared" si="43"/>
        <v>500.00000000000028</v>
      </c>
      <c r="D204" s="5">
        <f t="shared" si="45"/>
        <v>500.00000000000028</v>
      </c>
      <c r="F204" s="5">
        <f t="shared" si="44"/>
        <v>500.00000000000028</v>
      </c>
      <c r="G204" s="7">
        <f t="shared" si="46"/>
        <v>5.6843418860808016E-16</v>
      </c>
      <c r="I204" s="5">
        <f t="shared" si="47"/>
        <v>-1.1175019843676637E-3</v>
      </c>
      <c r="J204" s="5">
        <f t="shared" si="48"/>
        <v>1041.6689218251845</v>
      </c>
      <c r="K204" s="5">
        <f t="shared" si="49"/>
        <v>5.5374820499309862E-4</v>
      </c>
      <c r="L204" s="5">
        <f t="shared" si="50"/>
        <v>500.00074722549328</v>
      </c>
      <c r="M204" s="5">
        <f t="shared" si="51"/>
        <v>500.00074722549328</v>
      </c>
      <c r="N204" s="5">
        <f t="shared" si="52"/>
        <v>500.00074722549328</v>
      </c>
      <c r="O204" s="7">
        <f t="shared" si="53"/>
        <v>1.4944509865699728E-6</v>
      </c>
    </row>
    <row r="205" spans="1:15" x14ac:dyDescent="0.25">
      <c r="A205" s="5">
        <f t="shared" si="41"/>
        <v>500</v>
      </c>
      <c r="B205" s="5">
        <f t="shared" si="42"/>
        <v>0</v>
      </c>
      <c r="C205" s="5">
        <f t="shared" si="43"/>
        <v>500.00000000000028</v>
      </c>
      <c r="D205" s="5">
        <f t="shared" si="45"/>
        <v>500.00000000000028</v>
      </c>
      <c r="F205" s="5">
        <f t="shared" si="44"/>
        <v>500.00000000000028</v>
      </c>
      <c r="G205" s="7">
        <f t="shared" si="46"/>
        <v>5.6843418860808016E-16</v>
      </c>
      <c r="I205" s="5">
        <f t="shared" si="47"/>
        <v>-7.4722549328498644E-4</v>
      </c>
      <c r="J205" s="5">
        <f t="shared" si="48"/>
        <v>1041.6681745996912</v>
      </c>
      <c r="K205" s="5">
        <f t="shared" si="49"/>
        <v>3.7027649108267724E-4</v>
      </c>
      <c r="L205" s="5">
        <f t="shared" si="50"/>
        <v>500.00049964020377</v>
      </c>
      <c r="M205" s="5">
        <f t="shared" si="51"/>
        <v>500.00049964020377</v>
      </c>
      <c r="N205" s="5">
        <f t="shared" si="52"/>
        <v>500.00049964020377</v>
      </c>
      <c r="O205" s="7">
        <f t="shared" si="53"/>
        <v>9.9928040754093671E-7</v>
      </c>
    </row>
    <row r="206" spans="1:15" x14ac:dyDescent="0.25">
      <c r="A206" s="5">
        <f t="shared" si="41"/>
        <v>500</v>
      </c>
      <c r="B206" s="5">
        <f t="shared" si="42"/>
        <v>0</v>
      </c>
      <c r="C206" s="5">
        <f t="shared" si="43"/>
        <v>500.00000000000028</v>
      </c>
      <c r="D206" s="5">
        <f t="shared" si="45"/>
        <v>500.00000000000028</v>
      </c>
      <c r="F206" s="5">
        <f t="shared" si="44"/>
        <v>500.00000000000028</v>
      </c>
      <c r="G206" s="7">
        <f t="shared" si="46"/>
        <v>5.6843418860808016E-16</v>
      </c>
      <c r="I206" s="5">
        <f t="shared" si="47"/>
        <v>-4.9964020377046836E-4</v>
      </c>
      <c r="J206" s="5">
        <f t="shared" si="48"/>
        <v>1041.6676749594874</v>
      </c>
      <c r="K206" s="5">
        <f t="shared" si="49"/>
        <v>2.4758528951451808E-4</v>
      </c>
      <c r="L206" s="5">
        <f t="shared" si="50"/>
        <v>500.00033408849282</v>
      </c>
      <c r="M206" s="5">
        <f t="shared" si="51"/>
        <v>500.00033408849282</v>
      </c>
      <c r="N206" s="5">
        <f t="shared" si="52"/>
        <v>500.00033408849282</v>
      </c>
      <c r="O206" s="7">
        <f t="shared" si="53"/>
        <v>6.6817698564136664E-7</v>
      </c>
    </row>
    <row r="207" spans="1:15" x14ac:dyDescent="0.25">
      <c r="A207" s="5">
        <f t="shared" si="41"/>
        <v>500</v>
      </c>
      <c r="B207" s="5">
        <f t="shared" si="42"/>
        <v>0</v>
      </c>
      <c r="C207" s="5">
        <f t="shared" si="43"/>
        <v>500.00000000000028</v>
      </c>
      <c r="D207" s="5">
        <f t="shared" si="45"/>
        <v>500.00000000000028</v>
      </c>
      <c r="F207" s="5">
        <f t="shared" si="44"/>
        <v>500.00000000000028</v>
      </c>
      <c r="G207" s="7">
        <f t="shared" si="46"/>
        <v>5.6843418860808016E-16</v>
      </c>
      <c r="I207" s="5">
        <f t="shared" si="47"/>
        <v>-3.3408849282068331E-4</v>
      </c>
      <c r="J207" s="5">
        <f t="shared" si="48"/>
        <v>1041.6673408709946</v>
      </c>
      <c r="K207" s="5">
        <f t="shared" si="49"/>
        <v>1.6555171094978505E-4</v>
      </c>
      <c r="L207" s="5">
        <f t="shared" si="50"/>
        <v>500.00022339152963</v>
      </c>
      <c r="M207" s="5">
        <f t="shared" si="51"/>
        <v>500.00022339152963</v>
      </c>
      <c r="N207" s="5">
        <f t="shared" si="52"/>
        <v>500.00022339152963</v>
      </c>
      <c r="O207" s="7">
        <f t="shared" si="53"/>
        <v>4.4678305926026952E-7</v>
      </c>
    </row>
    <row r="208" spans="1:15" x14ac:dyDescent="0.25">
      <c r="A208" s="5">
        <f t="shared" si="41"/>
        <v>500</v>
      </c>
      <c r="B208" s="5">
        <f t="shared" si="42"/>
        <v>0</v>
      </c>
      <c r="C208" s="5">
        <f t="shared" si="43"/>
        <v>500.00000000000028</v>
      </c>
      <c r="D208" s="5">
        <f t="shared" si="45"/>
        <v>500.00000000000028</v>
      </c>
      <c r="F208" s="5">
        <f t="shared" si="44"/>
        <v>500.00000000000028</v>
      </c>
      <c r="G208" s="7">
        <f t="shared" si="46"/>
        <v>5.6843418860808016E-16</v>
      </c>
      <c r="I208" s="5">
        <f t="shared" si="47"/>
        <v>-2.2339152963013476E-4</v>
      </c>
      <c r="J208" s="5">
        <f t="shared" si="48"/>
        <v>1041.6671174794651</v>
      </c>
      <c r="K208" s="5">
        <f t="shared" si="49"/>
        <v>1.1069696319054856E-4</v>
      </c>
      <c r="L208" s="5">
        <f t="shared" si="50"/>
        <v>500.00014937268435</v>
      </c>
      <c r="M208" s="5">
        <f t="shared" si="51"/>
        <v>500.00014937268435</v>
      </c>
      <c r="N208" s="5">
        <f t="shared" si="52"/>
        <v>500.00014937268435</v>
      </c>
      <c r="O208" s="7">
        <f t="shared" si="53"/>
        <v>2.9874536869556321E-7</v>
      </c>
    </row>
    <row r="209" spans="1:15" x14ac:dyDescent="0.25">
      <c r="A209" s="5">
        <f t="shared" si="41"/>
        <v>500</v>
      </c>
      <c r="B209" s="5">
        <f t="shared" si="42"/>
        <v>0</v>
      </c>
      <c r="C209" s="5">
        <f t="shared" si="43"/>
        <v>500.00000000000028</v>
      </c>
      <c r="D209" s="5">
        <f t="shared" si="45"/>
        <v>500.00000000000028</v>
      </c>
      <c r="F209" s="5">
        <f t="shared" si="44"/>
        <v>500.00000000000028</v>
      </c>
      <c r="G209" s="7">
        <f t="shared" si="46"/>
        <v>5.6843418860808016E-16</v>
      </c>
      <c r="I209" s="5">
        <f t="shared" si="47"/>
        <v>-1.4937268434778161E-4</v>
      </c>
      <c r="J209" s="5">
        <f t="shared" si="48"/>
        <v>1041.6669681067808</v>
      </c>
      <c r="K209" s="5">
        <f t="shared" si="49"/>
        <v>7.4018845282353141E-5</v>
      </c>
      <c r="L209" s="5">
        <f t="shared" si="50"/>
        <v>500.00009987944952</v>
      </c>
      <c r="M209" s="5">
        <f t="shared" si="51"/>
        <v>500.00009987944952</v>
      </c>
      <c r="N209" s="5">
        <f t="shared" si="52"/>
        <v>500.00009987944952</v>
      </c>
      <c r="O209" s="7">
        <f t="shared" si="53"/>
        <v>1.9975889904344513E-7</v>
      </c>
    </row>
    <row r="210" spans="1:15" x14ac:dyDescent="0.25">
      <c r="A210" s="5">
        <f t="shared" si="41"/>
        <v>500</v>
      </c>
      <c r="B210" s="5">
        <f t="shared" si="42"/>
        <v>0</v>
      </c>
      <c r="C210" s="5">
        <f t="shared" si="43"/>
        <v>500.00000000000028</v>
      </c>
      <c r="D210" s="5">
        <f t="shared" si="45"/>
        <v>500.00000000000028</v>
      </c>
      <c r="F210" s="5">
        <f t="shared" si="44"/>
        <v>500.00000000000028</v>
      </c>
      <c r="G210" s="7">
        <f t="shared" si="46"/>
        <v>5.6843418860808016E-16</v>
      </c>
      <c r="I210" s="5">
        <f t="shared" si="47"/>
        <v>-9.9879449521722563E-5</v>
      </c>
      <c r="J210" s="5">
        <f t="shared" si="48"/>
        <v>1041.6668682273312</v>
      </c>
      <c r="K210" s="5">
        <f t="shared" si="49"/>
        <v>4.9493234826059052E-5</v>
      </c>
      <c r="L210" s="5">
        <f t="shared" si="50"/>
        <v>500.0000667852841</v>
      </c>
      <c r="M210" s="5">
        <f t="shared" si="51"/>
        <v>500.0000667852841</v>
      </c>
      <c r="N210" s="5">
        <f t="shared" si="52"/>
        <v>500.0000667852841</v>
      </c>
      <c r="O210" s="7">
        <f t="shared" si="53"/>
        <v>1.3357056820950674E-7</v>
      </c>
    </row>
    <row r="211" spans="1:15" x14ac:dyDescent="0.25">
      <c r="A211" s="5">
        <f t="shared" si="41"/>
        <v>500</v>
      </c>
      <c r="B211" s="5">
        <f t="shared" si="42"/>
        <v>0</v>
      </c>
      <c r="C211" s="5">
        <f t="shared" si="43"/>
        <v>500.00000000000028</v>
      </c>
      <c r="D211" s="5">
        <f t="shared" si="45"/>
        <v>500.00000000000028</v>
      </c>
      <c r="F211" s="5">
        <f t="shared" si="44"/>
        <v>500.00000000000028</v>
      </c>
      <c r="G211" s="7">
        <f t="shared" si="46"/>
        <v>5.6843418860808016E-16</v>
      </c>
      <c r="I211" s="5">
        <f t="shared" si="47"/>
        <v>-6.6785284104753373E-5</v>
      </c>
      <c r="J211" s="5">
        <f t="shared" si="48"/>
        <v>1041.666801442047</v>
      </c>
      <c r="K211" s="5">
        <f t="shared" si="49"/>
        <v>3.309416541696919E-5</v>
      </c>
      <c r="L211" s="5">
        <f t="shared" si="50"/>
        <v>500.00004465659731</v>
      </c>
      <c r="M211" s="5">
        <f t="shared" si="51"/>
        <v>500.00004465659731</v>
      </c>
      <c r="N211" s="5">
        <f t="shared" si="52"/>
        <v>500.00004465659731</v>
      </c>
      <c r="O211" s="7">
        <f t="shared" si="53"/>
        <v>8.9313194621354335E-8</v>
      </c>
    </row>
    <row r="212" spans="1:15" x14ac:dyDescent="0.25">
      <c r="A212" s="5">
        <f t="shared" si="41"/>
        <v>500</v>
      </c>
      <c r="B212" s="5">
        <f t="shared" si="42"/>
        <v>0</v>
      </c>
      <c r="C212" s="5">
        <f t="shared" si="43"/>
        <v>500.00000000000028</v>
      </c>
      <c r="D212" s="5">
        <f t="shared" si="45"/>
        <v>500.00000000000028</v>
      </c>
      <c r="F212" s="5">
        <f t="shared" si="44"/>
        <v>500.00000000000028</v>
      </c>
      <c r="G212" s="7">
        <f t="shared" si="46"/>
        <v>5.6843418860808016E-16</v>
      </c>
      <c r="I212" s="5">
        <f t="shared" si="47"/>
        <v>-4.4656597310677171E-5</v>
      </c>
      <c r="J212" s="5">
        <f t="shared" si="48"/>
        <v>1041.6667567854497</v>
      </c>
      <c r="K212" s="5">
        <f t="shared" si="49"/>
        <v>2.2128686794076202E-5</v>
      </c>
      <c r="L212" s="5">
        <f t="shared" si="50"/>
        <v>500.00002986003665</v>
      </c>
      <c r="M212" s="5">
        <f t="shared" si="51"/>
        <v>500.00002986003665</v>
      </c>
      <c r="N212" s="5">
        <f t="shared" si="52"/>
        <v>500.00002986003665</v>
      </c>
      <c r="O212" s="7">
        <f t="shared" si="53"/>
        <v>5.972007329546613E-8</v>
      </c>
    </row>
    <row r="213" spans="1:15" x14ac:dyDescent="0.25">
      <c r="A213" s="5">
        <f t="shared" si="41"/>
        <v>500</v>
      </c>
      <c r="B213" s="5">
        <f t="shared" si="42"/>
        <v>0</v>
      </c>
      <c r="C213" s="5">
        <f t="shared" si="43"/>
        <v>500.00000000000028</v>
      </c>
      <c r="D213" s="5">
        <f t="shared" si="45"/>
        <v>500.00000000000028</v>
      </c>
      <c r="F213" s="5">
        <f t="shared" si="44"/>
        <v>500.00000000000028</v>
      </c>
      <c r="G213" s="7">
        <f t="shared" si="46"/>
        <v>5.6843418860808016E-16</v>
      </c>
      <c r="I213" s="5">
        <f t="shared" si="47"/>
        <v>-2.9860036647733068E-5</v>
      </c>
      <c r="J213" s="5">
        <f t="shared" si="48"/>
        <v>1041.6667269254131</v>
      </c>
      <c r="K213" s="5">
        <f t="shared" si="49"/>
        <v>1.4796560662944103E-5</v>
      </c>
      <c r="L213" s="5">
        <f t="shared" si="50"/>
        <v>500.00001996618727</v>
      </c>
      <c r="M213" s="5">
        <f t="shared" si="51"/>
        <v>500.00001996618727</v>
      </c>
      <c r="N213" s="5">
        <f t="shared" si="52"/>
        <v>500.00001996618727</v>
      </c>
      <c r="O213" s="7">
        <f t="shared" si="53"/>
        <v>3.9932374534146219E-8</v>
      </c>
    </row>
    <row r="214" spans="1:15" x14ac:dyDescent="0.25">
      <c r="A214" s="5">
        <f t="shared" si="41"/>
        <v>500</v>
      </c>
      <c r="B214" s="5">
        <f t="shared" si="42"/>
        <v>0</v>
      </c>
      <c r="C214" s="5">
        <f t="shared" si="43"/>
        <v>500.00000000000028</v>
      </c>
      <c r="D214" s="5">
        <f t="shared" si="45"/>
        <v>500.00000000000028</v>
      </c>
      <c r="F214" s="5">
        <f t="shared" si="44"/>
        <v>500.00000000000028</v>
      </c>
      <c r="G214" s="7">
        <f t="shared" si="46"/>
        <v>5.6843418860808016E-16</v>
      </c>
      <c r="I214" s="5">
        <f t="shared" si="47"/>
        <v>-1.996618726707311E-5</v>
      </c>
      <c r="J214" s="5">
        <f t="shared" si="48"/>
        <v>1041.6667069592258</v>
      </c>
      <c r="K214" s="5">
        <f t="shared" si="49"/>
        <v>9.8938493806599581E-6</v>
      </c>
      <c r="L214" s="5">
        <f t="shared" si="50"/>
        <v>500.00001335057226</v>
      </c>
      <c r="M214" s="5">
        <f t="shared" si="51"/>
        <v>500.00001335057226</v>
      </c>
      <c r="N214" s="5">
        <f t="shared" si="52"/>
        <v>500.00001335057226</v>
      </c>
      <c r="O214" s="7">
        <f t="shared" si="53"/>
        <v>2.6701144520302477E-8</v>
      </c>
    </row>
    <row r="215" spans="1:15" x14ac:dyDescent="0.25">
      <c r="A215" s="5">
        <f t="shared" si="41"/>
        <v>500</v>
      </c>
      <c r="B215" s="5">
        <f t="shared" si="42"/>
        <v>0</v>
      </c>
      <c r="C215" s="5">
        <f t="shared" si="43"/>
        <v>500.00000000000028</v>
      </c>
      <c r="D215" s="5">
        <f t="shared" si="45"/>
        <v>500.00000000000028</v>
      </c>
      <c r="F215" s="5">
        <f t="shared" si="44"/>
        <v>500.00000000000028</v>
      </c>
      <c r="G215" s="7">
        <f t="shared" si="46"/>
        <v>5.6843418860808016E-16</v>
      </c>
      <c r="I215" s="5">
        <f t="shared" si="47"/>
        <v>-1.3350572260151239E-5</v>
      </c>
      <c r="J215" s="5">
        <f t="shared" si="48"/>
        <v>1041.6666936086535</v>
      </c>
      <c r="K215" s="5">
        <f t="shared" si="49"/>
        <v>6.6156150069218711E-6</v>
      </c>
      <c r="L215" s="5">
        <f t="shared" si="50"/>
        <v>500.00000892698199</v>
      </c>
      <c r="M215" s="5">
        <f t="shared" si="51"/>
        <v>500.00000892698199</v>
      </c>
      <c r="N215" s="5">
        <f t="shared" si="52"/>
        <v>500.00000892698199</v>
      </c>
      <c r="O215" s="7">
        <f t="shared" si="53"/>
        <v>1.7853963981906417E-8</v>
      </c>
    </row>
    <row r="216" spans="1:15" x14ac:dyDescent="0.25">
      <c r="A216" s="5">
        <f t="shared" si="41"/>
        <v>500</v>
      </c>
      <c r="B216" s="5">
        <f t="shared" si="42"/>
        <v>0</v>
      </c>
      <c r="C216" s="5">
        <f t="shared" si="43"/>
        <v>500.00000000000028</v>
      </c>
      <c r="D216" s="5">
        <f t="shared" si="45"/>
        <v>500.00000000000028</v>
      </c>
      <c r="F216" s="5">
        <f t="shared" si="44"/>
        <v>500.00000000000028</v>
      </c>
      <c r="G216" s="7">
        <f t="shared" si="46"/>
        <v>5.6843418860808016E-16</v>
      </c>
      <c r="I216" s="5">
        <f t="shared" si="47"/>
        <v>-8.9269819909532089E-6</v>
      </c>
      <c r="J216" s="5">
        <f t="shared" si="48"/>
        <v>1041.6666846816715</v>
      </c>
      <c r="K216" s="5">
        <f t="shared" si="49"/>
        <v>4.42359026919803E-6</v>
      </c>
      <c r="L216" s="5">
        <f t="shared" si="50"/>
        <v>500.00000596910775</v>
      </c>
      <c r="M216" s="5">
        <f t="shared" si="51"/>
        <v>500.00000596910775</v>
      </c>
      <c r="N216" s="5">
        <f t="shared" si="52"/>
        <v>500.00000596910775</v>
      </c>
      <c r="O216" s="7">
        <f t="shared" si="53"/>
        <v>1.1938215493501047E-8</v>
      </c>
    </row>
    <row r="217" spans="1:15" x14ac:dyDescent="0.25">
      <c r="A217" s="5">
        <f t="shared" si="41"/>
        <v>500</v>
      </c>
      <c r="B217" s="5">
        <f t="shared" si="42"/>
        <v>0</v>
      </c>
      <c r="C217" s="5">
        <f t="shared" si="43"/>
        <v>500.00000000000028</v>
      </c>
      <c r="D217" s="5">
        <f t="shared" si="45"/>
        <v>500.00000000000028</v>
      </c>
      <c r="F217" s="5">
        <f t="shared" si="44"/>
        <v>500.00000000000028</v>
      </c>
      <c r="G217" s="7">
        <f t="shared" si="46"/>
        <v>5.6843418860808016E-16</v>
      </c>
      <c r="I217" s="5">
        <f t="shared" si="47"/>
        <v>-5.9691077467505238E-6</v>
      </c>
      <c r="J217" s="5">
        <f t="shared" si="48"/>
        <v>1041.6666787125637</v>
      </c>
      <c r="K217" s="5">
        <f t="shared" si="49"/>
        <v>2.9578742442026851E-6</v>
      </c>
      <c r="L217" s="5">
        <f t="shared" si="50"/>
        <v>500.00000399129823</v>
      </c>
      <c r="M217" s="5">
        <f t="shared" si="51"/>
        <v>500.00000399129823</v>
      </c>
      <c r="N217" s="5">
        <f t="shared" si="52"/>
        <v>500.00000399129823</v>
      </c>
      <c r="O217" s="7">
        <f t="shared" si="53"/>
        <v>7.9825964576230027E-9</v>
      </c>
    </row>
    <row r="218" spans="1:15" x14ac:dyDescent="0.25">
      <c r="A218" s="5">
        <f t="shared" si="41"/>
        <v>500</v>
      </c>
      <c r="B218" s="5">
        <f t="shared" si="42"/>
        <v>0</v>
      </c>
      <c r="C218" s="5">
        <f t="shared" si="43"/>
        <v>500.00000000000028</v>
      </c>
      <c r="D218" s="5">
        <f t="shared" si="45"/>
        <v>500.00000000000028</v>
      </c>
      <c r="F218" s="5">
        <f t="shared" si="44"/>
        <v>500.00000000000028</v>
      </c>
      <c r="G218" s="7">
        <f t="shared" si="46"/>
        <v>5.6843418860808016E-16</v>
      </c>
      <c r="I218" s="5">
        <f t="shared" si="47"/>
        <v>-3.9912982288115018E-6</v>
      </c>
      <c r="J218" s="5">
        <f t="shared" si="48"/>
        <v>1041.6666747212655</v>
      </c>
      <c r="K218" s="5">
        <f t="shared" si="49"/>
        <v>1.977809517939022E-6</v>
      </c>
      <c r="L218" s="5">
        <f t="shared" si="50"/>
        <v>500.00000266881801</v>
      </c>
      <c r="M218" s="5">
        <f t="shared" si="51"/>
        <v>500.00000266881801</v>
      </c>
      <c r="N218" s="5">
        <f t="shared" si="52"/>
        <v>500.00000266881801</v>
      </c>
      <c r="O218" s="7">
        <f t="shared" si="53"/>
        <v>5.3376360256152112E-9</v>
      </c>
    </row>
    <row r="219" spans="1:15" x14ac:dyDescent="0.25">
      <c r="A219" s="5">
        <f t="shared" si="41"/>
        <v>500</v>
      </c>
      <c r="B219" s="5">
        <f t="shared" si="42"/>
        <v>0</v>
      </c>
      <c r="C219" s="5">
        <f t="shared" si="43"/>
        <v>500.00000000000028</v>
      </c>
      <c r="D219" s="5">
        <f t="shared" si="45"/>
        <v>500.00000000000028</v>
      </c>
      <c r="F219" s="5">
        <f t="shared" si="44"/>
        <v>500.00000000000028</v>
      </c>
      <c r="G219" s="7">
        <f t="shared" si="46"/>
        <v>5.6843418860808016E-16</v>
      </c>
      <c r="I219" s="5">
        <f t="shared" si="47"/>
        <v>-2.6688180128076056E-6</v>
      </c>
      <c r="J219" s="5">
        <f t="shared" si="48"/>
        <v>1041.6666720524474</v>
      </c>
      <c r="K219" s="5">
        <f t="shared" si="49"/>
        <v>1.3224802160038962E-6</v>
      </c>
      <c r="L219" s="5">
        <f t="shared" si="50"/>
        <v>500.00000178452933</v>
      </c>
      <c r="M219" s="5">
        <f t="shared" si="51"/>
        <v>500.00000178452933</v>
      </c>
      <c r="N219" s="5">
        <f t="shared" si="52"/>
        <v>500.00000178452933</v>
      </c>
      <c r="O219" s="7">
        <f t="shared" si="53"/>
        <v>3.5690586628334132E-9</v>
      </c>
    </row>
    <row r="220" spans="1:15" x14ac:dyDescent="0.25">
      <c r="A220" s="5">
        <f t="shared" si="41"/>
        <v>500</v>
      </c>
      <c r="B220" s="5">
        <f t="shared" si="42"/>
        <v>0</v>
      </c>
      <c r="C220" s="5">
        <f t="shared" si="43"/>
        <v>500.00000000000028</v>
      </c>
      <c r="D220" s="5">
        <f t="shared" si="45"/>
        <v>500.00000000000028</v>
      </c>
      <c r="F220" s="5">
        <f t="shared" si="44"/>
        <v>500.00000000000028</v>
      </c>
      <c r="G220" s="7">
        <f t="shared" si="46"/>
        <v>5.6843418860808016E-16</v>
      </c>
      <c r="I220" s="5">
        <f t="shared" si="47"/>
        <v>-1.7845293314167066E-6</v>
      </c>
      <c r="J220" s="5">
        <f t="shared" si="48"/>
        <v>1041.6666702679181</v>
      </c>
      <c r="K220" s="5">
        <f t="shared" si="49"/>
        <v>8.84288681390899E-7</v>
      </c>
      <c r="L220" s="5">
        <f t="shared" si="50"/>
        <v>500.00000119324187</v>
      </c>
      <c r="M220" s="5">
        <f t="shared" si="51"/>
        <v>500.00000119324187</v>
      </c>
      <c r="N220" s="5">
        <f t="shared" si="52"/>
        <v>500.00000119324187</v>
      </c>
      <c r="O220" s="7">
        <f t="shared" si="53"/>
        <v>2.386483743066492E-9</v>
      </c>
    </row>
    <row r="221" spans="1:15" x14ac:dyDescent="0.25">
      <c r="A221" s="5">
        <f t="shared" si="41"/>
        <v>500</v>
      </c>
      <c r="B221" s="5">
        <f t="shared" si="42"/>
        <v>0</v>
      </c>
      <c r="C221" s="5">
        <f t="shared" si="43"/>
        <v>500.00000000000028</v>
      </c>
      <c r="D221" s="5">
        <f t="shared" si="45"/>
        <v>500.00000000000028</v>
      </c>
      <c r="F221" s="5">
        <f t="shared" si="44"/>
        <v>500.00000000000028</v>
      </c>
      <c r="G221" s="7">
        <f t="shared" si="46"/>
        <v>5.6843418860808016E-16</v>
      </c>
      <c r="I221" s="5">
        <f t="shared" si="47"/>
        <v>-1.193241871533246E-6</v>
      </c>
      <c r="J221" s="5">
        <f t="shared" si="48"/>
        <v>1041.6666690746763</v>
      </c>
      <c r="K221" s="5">
        <f t="shared" si="49"/>
        <v>5.9128745988346054E-7</v>
      </c>
      <c r="L221" s="5">
        <f t="shared" si="50"/>
        <v>500.00000079787208</v>
      </c>
      <c r="M221" s="5">
        <f t="shared" si="51"/>
        <v>500.00000079787208</v>
      </c>
      <c r="N221" s="5">
        <f t="shared" si="52"/>
        <v>500.00000079787208</v>
      </c>
      <c r="O221" s="7">
        <f t="shared" si="53"/>
        <v>1.5957441519276472E-9</v>
      </c>
    </row>
    <row r="222" spans="1:15" x14ac:dyDescent="0.25">
      <c r="A222" s="5">
        <f t="shared" si="41"/>
        <v>500</v>
      </c>
      <c r="B222" s="5">
        <f t="shared" si="42"/>
        <v>0</v>
      </c>
      <c r="C222" s="5">
        <f t="shared" si="43"/>
        <v>500.00000000000028</v>
      </c>
      <c r="D222" s="5">
        <f t="shared" si="45"/>
        <v>500.00000000000028</v>
      </c>
      <c r="F222" s="5">
        <f t="shared" si="44"/>
        <v>500.00000000000028</v>
      </c>
      <c r="G222" s="7">
        <f t="shared" si="46"/>
        <v>5.6843418860808016E-16</v>
      </c>
      <c r="I222" s="5">
        <f t="shared" si="47"/>
        <v>-7.9787207596382359E-7</v>
      </c>
      <c r="J222" s="5">
        <f t="shared" si="48"/>
        <v>1041.6666682768041</v>
      </c>
      <c r="K222" s="5">
        <f t="shared" si="49"/>
        <v>3.9536979556942242E-7</v>
      </c>
      <c r="L222" s="5">
        <f t="shared" si="50"/>
        <v>500.00000053350436</v>
      </c>
      <c r="M222" s="5">
        <f t="shared" si="51"/>
        <v>500.00000053350436</v>
      </c>
      <c r="N222" s="5">
        <f t="shared" si="52"/>
        <v>500.00000053350436</v>
      </c>
      <c r="O222" s="7">
        <f t="shared" si="53"/>
        <v>1.067008724930929E-9</v>
      </c>
    </row>
    <row r="223" spans="1:15" x14ac:dyDescent="0.25">
      <c r="A223" s="5">
        <f t="shared" si="41"/>
        <v>500</v>
      </c>
      <c r="B223" s="5">
        <f t="shared" si="42"/>
        <v>0</v>
      </c>
      <c r="C223" s="5">
        <f t="shared" si="43"/>
        <v>500.00000000000028</v>
      </c>
      <c r="D223" s="5">
        <f t="shared" si="45"/>
        <v>500.00000000000028</v>
      </c>
      <c r="F223" s="5">
        <f t="shared" si="44"/>
        <v>500.00000000000028</v>
      </c>
      <c r="G223" s="7">
        <f t="shared" si="46"/>
        <v>5.6843418860808016E-16</v>
      </c>
      <c r="I223" s="5">
        <f t="shared" si="47"/>
        <v>-5.3350436246546451E-7</v>
      </c>
      <c r="J223" s="5">
        <f t="shared" si="48"/>
        <v>1041.6666677432997</v>
      </c>
      <c r="K223" s="5">
        <f t="shared" si="49"/>
        <v>2.6436771349835908E-7</v>
      </c>
      <c r="L223" s="5">
        <f t="shared" si="50"/>
        <v>500.00000035673258</v>
      </c>
      <c r="M223" s="5">
        <f t="shared" si="51"/>
        <v>500.00000035673258</v>
      </c>
      <c r="N223" s="5">
        <f t="shared" si="52"/>
        <v>500.00000035673258</v>
      </c>
      <c r="O223" s="7">
        <f t="shared" si="53"/>
        <v>7.1346516961057206E-10</v>
      </c>
    </row>
    <row r="224" spans="1:15" x14ac:dyDescent="0.25">
      <c r="A224" s="5">
        <f t="shared" si="41"/>
        <v>500</v>
      </c>
      <c r="B224" s="5">
        <f t="shared" si="42"/>
        <v>0</v>
      </c>
      <c r="C224" s="5">
        <f t="shared" si="43"/>
        <v>500.00000000000028</v>
      </c>
      <c r="D224" s="5">
        <f t="shared" si="45"/>
        <v>500.00000000000028</v>
      </c>
      <c r="F224" s="5">
        <f t="shared" si="44"/>
        <v>500.00000000000028</v>
      </c>
      <c r="G224" s="7">
        <f t="shared" si="46"/>
        <v>5.6843418860808016E-16</v>
      </c>
      <c r="I224" s="5">
        <f t="shared" si="47"/>
        <v>-3.5673258480528602E-7</v>
      </c>
      <c r="J224" s="5">
        <f t="shared" si="48"/>
        <v>1041.666667386567</v>
      </c>
      <c r="K224" s="5">
        <f t="shared" si="49"/>
        <v>1.7677177766017849E-7</v>
      </c>
      <c r="L224" s="5">
        <f t="shared" si="50"/>
        <v>500.00000023853249</v>
      </c>
      <c r="M224" s="5">
        <f t="shared" si="51"/>
        <v>500.00000023853249</v>
      </c>
      <c r="N224" s="5">
        <f t="shared" si="52"/>
        <v>500.00000023853249</v>
      </c>
      <c r="O224" s="7">
        <f t="shared" si="53"/>
        <v>4.7706498662591912E-10</v>
      </c>
    </row>
    <row r="225" spans="1:15" x14ac:dyDescent="0.25">
      <c r="A225" s="5">
        <f t="shared" si="41"/>
        <v>500</v>
      </c>
      <c r="B225" s="5">
        <f t="shared" si="42"/>
        <v>0</v>
      </c>
      <c r="C225" s="5">
        <f t="shared" si="43"/>
        <v>500.00000000000028</v>
      </c>
      <c r="D225" s="5">
        <f t="shared" si="45"/>
        <v>500.00000000000028</v>
      </c>
      <c r="F225" s="5">
        <f t="shared" si="44"/>
        <v>500.00000000000028</v>
      </c>
      <c r="G225" s="7">
        <f t="shared" si="46"/>
        <v>5.6843418860808016E-16</v>
      </c>
      <c r="I225" s="5">
        <f t="shared" si="47"/>
        <v>-2.3853249331295956E-7</v>
      </c>
      <c r="J225" s="5">
        <f t="shared" si="48"/>
        <v>1041.6666671480345</v>
      </c>
      <c r="K225" s="5">
        <f t="shared" si="49"/>
        <v>1.1820009149232646E-7</v>
      </c>
      <c r="L225" s="5">
        <f t="shared" si="50"/>
        <v>500.00000015949684</v>
      </c>
      <c r="M225" s="5">
        <f t="shared" si="51"/>
        <v>500.00000015949684</v>
      </c>
      <c r="N225" s="5">
        <f t="shared" si="52"/>
        <v>500.00000015949684</v>
      </c>
      <c r="O225" s="7">
        <f t="shared" si="53"/>
        <v>3.1899367058940699E-10</v>
      </c>
    </row>
    <row r="226" spans="1:15" x14ac:dyDescent="0.25">
      <c r="A226" s="5">
        <f t="shared" si="41"/>
        <v>500</v>
      </c>
      <c r="B226" s="5">
        <f t="shared" si="42"/>
        <v>0</v>
      </c>
      <c r="C226" s="5">
        <f t="shared" si="43"/>
        <v>500.00000000000028</v>
      </c>
      <c r="D226" s="5">
        <f t="shared" si="45"/>
        <v>500.00000000000028</v>
      </c>
      <c r="F226" s="5">
        <f t="shared" si="44"/>
        <v>500.00000000000028</v>
      </c>
      <c r="G226" s="7">
        <f t="shared" si="46"/>
        <v>5.6843418860808016E-16</v>
      </c>
      <c r="I226" s="5">
        <f t="shared" si="47"/>
        <v>-1.5949683529470349E-7</v>
      </c>
      <c r="J226" s="5">
        <f t="shared" si="48"/>
        <v>1041.6666669885376</v>
      </c>
      <c r="K226" s="5">
        <f t="shared" si="49"/>
        <v>7.9035658018256072E-8</v>
      </c>
      <c r="L226" s="5">
        <f t="shared" si="50"/>
        <v>500.000000106649</v>
      </c>
      <c r="M226" s="5">
        <f t="shared" si="51"/>
        <v>500.000000106649</v>
      </c>
      <c r="N226" s="5">
        <f t="shared" si="52"/>
        <v>500.000000106649</v>
      </c>
      <c r="O226" s="7">
        <f t="shared" si="53"/>
        <v>2.1329799437808107E-10</v>
      </c>
    </row>
    <row r="227" spans="1:15" x14ac:dyDescent="0.25">
      <c r="A227" s="5">
        <f t="shared" si="41"/>
        <v>500</v>
      </c>
      <c r="B227" s="5">
        <f t="shared" si="42"/>
        <v>0</v>
      </c>
      <c r="C227" s="5">
        <f t="shared" si="43"/>
        <v>500.00000000000028</v>
      </c>
      <c r="D227" s="5">
        <f t="shared" si="45"/>
        <v>500.00000000000028</v>
      </c>
      <c r="F227" s="5">
        <f t="shared" si="44"/>
        <v>500.00000000000028</v>
      </c>
      <c r="G227" s="7">
        <f t="shared" si="46"/>
        <v>5.6843418860808016E-16</v>
      </c>
      <c r="I227" s="5">
        <f t="shared" si="47"/>
        <v>-1.0664899718904053E-7</v>
      </c>
      <c r="J227" s="5">
        <f t="shared" si="48"/>
        <v>1041.6666668818887</v>
      </c>
      <c r="K227" s="5">
        <f t="shared" si="49"/>
        <v>5.2847838105662959E-8</v>
      </c>
      <c r="L227" s="5">
        <f t="shared" si="50"/>
        <v>500.00000007131189</v>
      </c>
      <c r="M227" s="5">
        <f t="shared" si="51"/>
        <v>500.00000007131189</v>
      </c>
      <c r="N227" s="5">
        <f t="shared" si="52"/>
        <v>500.00000007131189</v>
      </c>
      <c r="O227" s="7">
        <f t="shared" si="53"/>
        <v>1.4262377590057439E-10</v>
      </c>
    </row>
    <row r="228" spans="1:15" x14ac:dyDescent="0.25">
      <c r="A228" s="5">
        <f t="shared" si="41"/>
        <v>500</v>
      </c>
      <c r="B228" s="5">
        <f t="shared" si="42"/>
        <v>0</v>
      </c>
      <c r="C228" s="5">
        <f t="shared" si="43"/>
        <v>500.00000000000028</v>
      </c>
      <c r="D228" s="5">
        <f t="shared" si="45"/>
        <v>500.00000000000028</v>
      </c>
      <c r="F228" s="5">
        <f t="shared" si="44"/>
        <v>500.00000000000028</v>
      </c>
      <c r="G228" s="7">
        <f t="shared" si="46"/>
        <v>5.6843418860808016E-16</v>
      </c>
      <c r="I228" s="5">
        <f t="shared" si="47"/>
        <v>-7.1311887950287201E-8</v>
      </c>
      <c r="J228" s="5">
        <f t="shared" si="48"/>
        <v>1041.6666668105768</v>
      </c>
      <c r="K228" s="5">
        <f t="shared" si="49"/>
        <v>3.5337109238753328E-8</v>
      </c>
      <c r="L228" s="5">
        <f t="shared" si="50"/>
        <v>500.00000004768327</v>
      </c>
      <c r="M228" s="5">
        <f t="shared" si="51"/>
        <v>500.00000004768327</v>
      </c>
      <c r="N228" s="5">
        <f t="shared" si="52"/>
        <v>500.00000004768327</v>
      </c>
      <c r="O228" s="7">
        <f t="shared" si="53"/>
        <v>9.5366544883290766E-11</v>
      </c>
    </row>
    <row r="229" spans="1:15" x14ac:dyDescent="0.25">
      <c r="A229" s="5">
        <f t="shared" si="41"/>
        <v>500</v>
      </c>
      <c r="B229" s="5">
        <f t="shared" si="42"/>
        <v>0</v>
      </c>
      <c r="C229" s="5">
        <f t="shared" si="43"/>
        <v>500.00000000000028</v>
      </c>
      <c r="D229" s="5">
        <f t="shared" si="45"/>
        <v>500.00000000000028</v>
      </c>
      <c r="F229" s="5">
        <f t="shared" si="44"/>
        <v>500.00000000000028</v>
      </c>
      <c r="G229" s="7">
        <f t="shared" si="46"/>
        <v>5.6843418860808016E-16</v>
      </c>
      <c r="I229" s="5">
        <f t="shared" si="47"/>
        <v>-4.7683272441645386E-8</v>
      </c>
      <c r="J229" s="5">
        <f t="shared" si="48"/>
        <v>1041.6666667628936</v>
      </c>
      <c r="K229" s="5">
        <f t="shared" si="49"/>
        <v>2.3628615508641815E-8</v>
      </c>
      <c r="L229" s="5">
        <f t="shared" si="50"/>
        <v>500.00000003188399</v>
      </c>
      <c r="M229" s="5">
        <f t="shared" si="51"/>
        <v>500.00000003188399</v>
      </c>
      <c r="N229" s="5">
        <f t="shared" si="52"/>
        <v>500.00000003188399</v>
      </c>
      <c r="O229" s="7">
        <f t="shared" si="53"/>
        <v>6.3767970459593925E-11</v>
      </c>
    </row>
    <row r="230" spans="1:15" x14ac:dyDescent="0.25">
      <c r="A230" s="5">
        <f t="shared" si="41"/>
        <v>500</v>
      </c>
      <c r="B230" s="5">
        <f t="shared" si="42"/>
        <v>0</v>
      </c>
      <c r="C230" s="5">
        <f t="shared" si="43"/>
        <v>500.00000000000028</v>
      </c>
      <c r="D230" s="5">
        <f t="shared" si="45"/>
        <v>500.00000000000028</v>
      </c>
      <c r="F230" s="5">
        <f t="shared" si="44"/>
        <v>500.00000000000028</v>
      </c>
      <c r="G230" s="7">
        <f t="shared" si="46"/>
        <v>5.6843418860808016E-16</v>
      </c>
      <c r="I230" s="5">
        <f t="shared" si="47"/>
        <v>-3.1883985229796963E-8</v>
      </c>
      <c r="J230" s="5">
        <f t="shared" si="48"/>
        <v>1041.6666667310096</v>
      </c>
      <c r="K230" s="5">
        <f t="shared" si="49"/>
        <v>1.5799287211848423E-8</v>
      </c>
      <c r="L230" s="5">
        <f t="shared" si="50"/>
        <v>500.00000002131941</v>
      </c>
      <c r="M230" s="5">
        <f t="shared" si="51"/>
        <v>500.00000002131941</v>
      </c>
      <c r="N230" s="5">
        <f t="shared" si="52"/>
        <v>500.00000002131941</v>
      </c>
      <c r="O230" s="7">
        <f t="shared" si="53"/>
        <v>4.2638816921680701E-11</v>
      </c>
    </row>
    <row r="231" spans="1:15" x14ac:dyDescent="0.25">
      <c r="A231" s="5">
        <f t="shared" si="41"/>
        <v>500</v>
      </c>
      <c r="B231" s="5">
        <f t="shared" si="42"/>
        <v>0</v>
      </c>
      <c r="C231" s="5">
        <f t="shared" si="43"/>
        <v>500.00000000000028</v>
      </c>
      <c r="D231" s="5">
        <f t="shared" si="45"/>
        <v>500.00000000000028</v>
      </c>
      <c r="F231" s="5">
        <f t="shared" si="44"/>
        <v>500.00000000000028</v>
      </c>
      <c r="G231" s="7">
        <f t="shared" si="46"/>
        <v>5.6843418860808016E-16</v>
      </c>
      <c r="I231" s="5">
        <f t="shared" si="47"/>
        <v>-2.131940846084035E-8</v>
      </c>
      <c r="J231" s="5">
        <f t="shared" si="48"/>
        <v>1041.6666667096902</v>
      </c>
      <c r="K231" s="5">
        <f t="shared" si="49"/>
        <v>1.0564576768956613E-8</v>
      </c>
      <c r="L231" s="5">
        <f t="shared" si="50"/>
        <v>500.00000001425542</v>
      </c>
      <c r="M231" s="5">
        <f t="shared" si="51"/>
        <v>500.00000001425542</v>
      </c>
      <c r="N231" s="5">
        <f t="shared" si="52"/>
        <v>500.00000001425542</v>
      </c>
      <c r="O231" s="7">
        <f t="shared" si="53"/>
        <v>2.8510839911177753E-11</v>
      </c>
    </row>
    <row r="232" spans="1:15" x14ac:dyDescent="0.25">
      <c r="A232" s="5">
        <f t="shared" si="41"/>
        <v>500</v>
      </c>
      <c r="B232" s="5">
        <f t="shared" si="42"/>
        <v>0</v>
      </c>
      <c r="C232" s="5">
        <f t="shared" si="43"/>
        <v>500.00000000000028</v>
      </c>
      <c r="D232" s="5">
        <f t="shared" si="45"/>
        <v>500.00000000000028</v>
      </c>
      <c r="F232" s="5">
        <f t="shared" si="44"/>
        <v>500.00000000000028</v>
      </c>
      <c r="G232" s="7">
        <f t="shared" si="46"/>
        <v>5.6843418860808016E-16</v>
      </c>
      <c r="I232" s="5">
        <f t="shared" si="47"/>
        <v>-1.4255419955588877E-8</v>
      </c>
      <c r="J232" s="5">
        <f t="shared" si="48"/>
        <v>1041.6666666954347</v>
      </c>
      <c r="K232" s="5">
        <f t="shared" si="49"/>
        <v>7.0639885052514728E-9</v>
      </c>
      <c r="L232" s="5">
        <f t="shared" si="50"/>
        <v>500.00000000953202</v>
      </c>
      <c r="M232" s="5">
        <f t="shared" si="51"/>
        <v>500.00000000953202</v>
      </c>
      <c r="N232" s="5">
        <f t="shared" si="52"/>
        <v>500.00000000953202</v>
      </c>
      <c r="O232" s="7">
        <f t="shared" si="53"/>
        <v>1.906403213070007E-11</v>
      </c>
    </row>
    <row r="233" spans="1:15" x14ac:dyDescent="0.25">
      <c r="A233" s="5">
        <f t="shared" si="41"/>
        <v>500</v>
      </c>
      <c r="B233" s="5">
        <f t="shared" si="42"/>
        <v>0</v>
      </c>
      <c r="C233" s="5">
        <f t="shared" si="43"/>
        <v>500.00000000000028</v>
      </c>
      <c r="D233" s="5">
        <f t="shared" si="45"/>
        <v>500.00000000000028</v>
      </c>
      <c r="F233" s="5">
        <f t="shared" si="44"/>
        <v>500.00000000000028</v>
      </c>
      <c r="G233" s="7">
        <f t="shared" si="46"/>
        <v>5.6843418860808016E-16</v>
      </c>
      <c r="I233" s="5">
        <f t="shared" si="47"/>
        <v>-9.5320160653500352E-9</v>
      </c>
      <c r="J233" s="5">
        <f t="shared" si="48"/>
        <v>1041.6666666859028</v>
      </c>
      <c r="K233" s="5">
        <f t="shared" si="49"/>
        <v>4.723403890238842E-9</v>
      </c>
      <c r="L233" s="5">
        <f t="shared" si="50"/>
        <v>500.00000000637374</v>
      </c>
      <c r="M233" s="5">
        <f t="shared" si="51"/>
        <v>500.00000000637374</v>
      </c>
      <c r="N233" s="5">
        <f t="shared" si="52"/>
        <v>500.00000000637374</v>
      </c>
      <c r="O233" s="7">
        <f t="shared" si="53"/>
        <v>1.2747477740049362E-11</v>
      </c>
    </row>
    <row r="234" spans="1:15" x14ac:dyDescent="0.25">
      <c r="A234" s="5">
        <f t="shared" si="41"/>
        <v>500</v>
      </c>
      <c r="B234" s="5">
        <f t="shared" si="42"/>
        <v>0</v>
      </c>
      <c r="C234" s="5">
        <f t="shared" si="43"/>
        <v>500.00000000000028</v>
      </c>
      <c r="D234" s="5">
        <f t="shared" si="45"/>
        <v>500.00000000000028</v>
      </c>
      <c r="F234" s="5">
        <f t="shared" si="44"/>
        <v>500.00000000000028</v>
      </c>
      <c r="G234" s="7">
        <f t="shared" si="46"/>
        <v>5.6843418860808016E-16</v>
      </c>
      <c r="I234" s="5">
        <f t="shared" si="47"/>
        <v>-6.3737388700246811E-9</v>
      </c>
      <c r="J234" s="5">
        <f t="shared" si="48"/>
        <v>1041.666666679529</v>
      </c>
      <c r="K234" s="5">
        <f t="shared" si="49"/>
        <v>3.1582771953253541E-9</v>
      </c>
      <c r="L234" s="5">
        <f t="shared" si="50"/>
        <v>500.00000000426184</v>
      </c>
      <c r="M234" s="5">
        <f t="shared" si="51"/>
        <v>500.00000000426184</v>
      </c>
      <c r="N234" s="5">
        <f t="shared" si="52"/>
        <v>500.00000000426184</v>
      </c>
      <c r="O234" s="7">
        <f t="shared" si="53"/>
        <v>8.5236706581781612E-12</v>
      </c>
    </row>
    <row r="235" spans="1:15" x14ac:dyDescent="0.25">
      <c r="A235" s="5">
        <f t="shared" si="41"/>
        <v>500</v>
      </c>
      <c r="B235" s="5">
        <f t="shared" si="42"/>
        <v>0</v>
      </c>
      <c r="C235" s="5">
        <f t="shared" si="43"/>
        <v>500.00000000000028</v>
      </c>
      <c r="D235" s="5">
        <f t="shared" si="45"/>
        <v>500.00000000000028</v>
      </c>
      <c r="F235" s="5">
        <f t="shared" si="44"/>
        <v>500.00000000000028</v>
      </c>
      <c r="G235" s="7">
        <f t="shared" si="46"/>
        <v>5.6843418860808016E-16</v>
      </c>
      <c r="I235" s="5">
        <f t="shared" si="47"/>
        <v>-4.2618353290890809E-9</v>
      </c>
      <c r="J235" s="5">
        <f t="shared" si="48"/>
        <v>1041.6666666752672</v>
      </c>
      <c r="K235" s="5">
        <f t="shared" si="49"/>
        <v>2.1119035409356002E-9</v>
      </c>
      <c r="L235" s="5">
        <f t="shared" si="50"/>
        <v>500.00000000284967</v>
      </c>
      <c r="M235" s="5">
        <f t="shared" si="51"/>
        <v>500.00000000284967</v>
      </c>
      <c r="N235" s="5">
        <f t="shared" si="52"/>
        <v>500.00000000284967</v>
      </c>
      <c r="O235" s="7">
        <f t="shared" si="53"/>
        <v>5.6993485486600546E-12</v>
      </c>
    </row>
    <row r="236" spans="1:15" x14ac:dyDescent="0.25">
      <c r="A236" s="5">
        <f t="shared" si="41"/>
        <v>500</v>
      </c>
      <c r="B236" s="5">
        <f t="shared" si="42"/>
        <v>0</v>
      </c>
      <c r="C236" s="5">
        <f t="shared" si="43"/>
        <v>500.00000000000028</v>
      </c>
      <c r="D236" s="5">
        <f t="shared" si="45"/>
        <v>500.00000000000028</v>
      </c>
      <c r="F236" s="5">
        <f t="shared" si="44"/>
        <v>500.00000000000028</v>
      </c>
      <c r="G236" s="7">
        <f t="shared" si="46"/>
        <v>5.6843418860808016E-16</v>
      </c>
      <c r="I236" s="5">
        <f t="shared" si="47"/>
        <v>-2.8496742743300274E-9</v>
      </c>
      <c r="J236" s="5">
        <f t="shared" si="48"/>
        <v>1041.6666666724175</v>
      </c>
      <c r="K236" s="5">
        <f t="shared" si="49"/>
        <v>1.4121610547590535E-9</v>
      </c>
      <c r="L236" s="5">
        <f t="shared" si="50"/>
        <v>500.00000000190551</v>
      </c>
      <c r="M236" s="5">
        <f t="shared" si="51"/>
        <v>500.00000000190551</v>
      </c>
      <c r="N236" s="5">
        <f t="shared" si="52"/>
        <v>500.00000000190551</v>
      </c>
      <c r="O236" s="7">
        <f t="shared" si="53"/>
        <v>3.8110101741040124E-12</v>
      </c>
    </row>
    <row r="237" spans="1:15" x14ac:dyDescent="0.25">
      <c r="A237" s="5">
        <f t="shared" si="41"/>
        <v>500</v>
      </c>
      <c r="B237" s="5">
        <f t="shared" si="42"/>
        <v>0</v>
      </c>
      <c r="C237" s="5">
        <f t="shared" si="43"/>
        <v>500.00000000000028</v>
      </c>
      <c r="D237" s="5">
        <f t="shared" si="45"/>
        <v>500.00000000000028</v>
      </c>
      <c r="F237" s="5">
        <f t="shared" si="44"/>
        <v>500.00000000000028</v>
      </c>
      <c r="G237" s="7">
        <f t="shared" si="46"/>
        <v>5.6843418860808016E-16</v>
      </c>
      <c r="I237" s="5">
        <f t="shared" si="47"/>
        <v>-1.9055050870520063E-9</v>
      </c>
      <c r="J237" s="5">
        <f t="shared" si="48"/>
        <v>1041.6666666705119</v>
      </c>
      <c r="K237" s="5">
        <f t="shared" si="49"/>
        <v>9.4416918727802113E-10</v>
      </c>
      <c r="L237" s="5">
        <f t="shared" si="50"/>
        <v>500.00000000127397</v>
      </c>
      <c r="M237" s="5">
        <f t="shared" si="51"/>
        <v>500.00000000127397</v>
      </c>
      <c r="N237" s="5">
        <f t="shared" si="52"/>
        <v>500.00000000127397</v>
      </c>
      <c r="O237" s="7">
        <f t="shared" si="53"/>
        <v>2.5479494070168583E-12</v>
      </c>
    </row>
    <row r="238" spans="1:15" x14ac:dyDescent="0.25">
      <c r="A238" s="5">
        <f t="shared" si="41"/>
        <v>500</v>
      </c>
      <c r="B238" s="5">
        <f t="shared" si="42"/>
        <v>0</v>
      </c>
      <c r="C238" s="5">
        <f t="shared" si="43"/>
        <v>500.00000000000028</v>
      </c>
      <c r="D238" s="5">
        <f t="shared" si="45"/>
        <v>500.00000000000028</v>
      </c>
      <c r="F238" s="5">
        <f t="shared" si="44"/>
        <v>500.00000000000028</v>
      </c>
      <c r="G238" s="7">
        <f t="shared" si="46"/>
        <v>5.6843418860808016E-16</v>
      </c>
      <c r="I238" s="5">
        <f t="shared" si="47"/>
        <v>-1.2739747035084292E-9</v>
      </c>
      <c r="J238" s="5">
        <f t="shared" si="48"/>
        <v>1041.6666666692379</v>
      </c>
      <c r="K238" s="5">
        <f t="shared" si="49"/>
        <v>6.3153038354357705E-10</v>
      </c>
      <c r="L238" s="5">
        <f t="shared" si="50"/>
        <v>500.00000000085197</v>
      </c>
      <c r="M238" s="5">
        <f t="shared" si="51"/>
        <v>500.00000000085197</v>
      </c>
      <c r="N238" s="5">
        <f t="shared" si="52"/>
        <v>500.00000000085197</v>
      </c>
      <c r="O238" s="7">
        <f t="shared" si="53"/>
        <v>1.703938323771581E-12</v>
      </c>
    </row>
    <row r="239" spans="1:15" x14ac:dyDescent="0.25">
      <c r="A239" s="5">
        <f t="shared" si="41"/>
        <v>500</v>
      </c>
      <c r="B239" s="5">
        <f t="shared" si="42"/>
        <v>0</v>
      </c>
      <c r="C239" s="5">
        <f t="shared" si="43"/>
        <v>500.00000000000028</v>
      </c>
      <c r="D239" s="5">
        <f t="shared" si="45"/>
        <v>500.00000000000028</v>
      </c>
      <c r="F239" s="5">
        <f t="shared" si="44"/>
        <v>500.00000000000028</v>
      </c>
      <c r="G239" s="7">
        <f t="shared" si="46"/>
        <v>5.6843418860808016E-16</v>
      </c>
      <c r="I239" s="5">
        <f t="shared" si="47"/>
        <v>-8.5196916188579053E-10</v>
      </c>
      <c r="J239" s="5">
        <f t="shared" si="48"/>
        <v>1041.6666666683859</v>
      </c>
      <c r="K239" s="5">
        <f t="shared" si="49"/>
        <v>4.220055416226387E-10</v>
      </c>
      <c r="L239" s="5">
        <f t="shared" si="50"/>
        <v>500.00000000056963</v>
      </c>
      <c r="M239" s="5">
        <f t="shared" si="51"/>
        <v>500.00000000056963</v>
      </c>
      <c r="N239" s="5">
        <f t="shared" si="52"/>
        <v>500.00000000056963</v>
      </c>
      <c r="O239" s="7">
        <f t="shared" si="53"/>
        <v>1.1392558008083143E-12</v>
      </c>
    </row>
    <row r="240" spans="1:15" x14ac:dyDescent="0.25">
      <c r="A240" s="5">
        <f t="shared" si="41"/>
        <v>500</v>
      </c>
      <c r="B240" s="5">
        <f t="shared" si="42"/>
        <v>0</v>
      </c>
      <c r="C240" s="5">
        <f t="shared" si="43"/>
        <v>500.00000000000028</v>
      </c>
      <c r="D240" s="5">
        <f t="shared" si="45"/>
        <v>500.00000000000028</v>
      </c>
      <c r="F240" s="5">
        <f t="shared" si="44"/>
        <v>500.00000000000028</v>
      </c>
      <c r="G240" s="7">
        <f t="shared" si="46"/>
        <v>5.6843418860808016E-16</v>
      </c>
      <c r="I240" s="5">
        <f t="shared" si="47"/>
        <v>-5.6962790040415712E-10</v>
      </c>
      <c r="J240" s="5">
        <f t="shared" si="48"/>
        <v>1041.6666666678163</v>
      </c>
      <c r="K240" s="5">
        <f t="shared" si="49"/>
        <v>2.8234126148163341E-10</v>
      </c>
      <c r="L240" s="5">
        <f t="shared" si="50"/>
        <v>500.00000000038096</v>
      </c>
      <c r="M240" s="5">
        <f t="shared" si="51"/>
        <v>500.00000000038096</v>
      </c>
      <c r="N240" s="5">
        <f t="shared" si="52"/>
        <v>500.00000000038096</v>
      </c>
      <c r="O240" s="7">
        <f t="shared" si="53"/>
        <v>7.6192918641027063E-13</v>
      </c>
    </row>
    <row r="241" spans="1:15" x14ac:dyDescent="0.25">
      <c r="A241" s="5">
        <f t="shared" si="41"/>
        <v>500</v>
      </c>
      <c r="B241" s="5">
        <f t="shared" si="42"/>
        <v>0</v>
      </c>
      <c r="C241" s="5">
        <f t="shared" si="43"/>
        <v>500.00000000000028</v>
      </c>
      <c r="D241" s="5">
        <f t="shared" si="45"/>
        <v>500.00000000000028</v>
      </c>
      <c r="F241" s="5">
        <f t="shared" si="44"/>
        <v>500.00000000000028</v>
      </c>
      <c r="G241" s="7">
        <f t="shared" si="46"/>
        <v>5.6843418860808016E-16</v>
      </c>
      <c r="I241" s="5">
        <f t="shared" si="47"/>
        <v>-3.8096459320513532E-10</v>
      </c>
      <c r="J241" s="5">
        <f t="shared" si="48"/>
        <v>1041.6666666674355</v>
      </c>
      <c r="K241" s="5">
        <f t="shared" si="49"/>
        <v>1.886633071990218E-10</v>
      </c>
      <c r="L241" s="5">
        <f t="shared" si="50"/>
        <v>500.00000000025477</v>
      </c>
      <c r="M241" s="5">
        <f t="shared" si="51"/>
        <v>500.00000000025477</v>
      </c>
      <c r="N241" s="5">
        <f t="shared" si="52"/>
        <v>500.00000000025477</v>
      </c>
      <c r="O241" s="7">
        <f t="shared" si="53"/>
        <v>5.0954440666828307E-13</v>
      </c>
    </row>
    <row r="242" spans="1:15" x14ac:dyDescent="0.25">
      <c r="A242" s="5">
        <f t="shared" si="41"/>
        <v>500</v>
      </c>
      <c r="B242" s="5">
        <f t="shared" si="42"/>
        <v>0</v>
      </c>
      <c r="C242" s="5">
        <f t="shared" si="43"/>
        <v>500.00000000000028</v>
      </c>
      <c r="D242" s="5">
        <f t="shared" si="45"/>
        <v>500.00000000000028</v>
      </c>
      <c r="F242" s="5">
        <f t="shared" si="44"/>
        <v>500.00000000000028</v>
      </c>
      <c r="G242" s="7">
        <f t="shared" si="46"/>
        <v>5.6843418860808016E-16</v>
      </c>
      <c r="I242" s="5">
        <f t="shared" si="47"/>
        <v>-2.5477220333414152E-10</v>
      </c>
      <c r="J242" s="5">
        <f t="shared" si="48"/>
        <v>1041.6666666671808</v>
      </c>
      <c r="K242" s="5">
        <f t="shared" si="49"/>
        <v>1.2619238987099379E-10</v>
      </c>
      <c r="L242" s="5">
        <f t="shared" si="50"/>
        <v>500.0000000001703</v>
      </c>
      <c r="M242" s="5">
        <f t="shared" si="51"/>
        <v>500.0000000001703</v>
      </c>
      <c r="N242" s="5">
        <f t="shared" si="52"/>
        <v>500.0000000001703</v>
      </c>
      <c r="O242" s="7">
        <f t="shared" si="53"/>
        <v>3.4060576581396162E-13</v>
      </c>
    </row>
    <row r="243" spans="1:15" x14ac:dyDescent="0.25">
      <c r="A243" s="5">
        <f t="shared" si="41"/>
        <v>500</v>
      </c>
      <c r="B243" s="5">
        <f t="shared" si="42"/>
        <v>0</v>
      </c>
      <c r="C243" s="5">
        <f t="shared" si="43"/>
        <v>500.00000000000028</v>
      </c>
      <c r="D243" s="5">
        <f t="shared" si="45"/>
        <v>500.00000000000028</v>
      </c>
      <c r="F243" s="5">
        <f t="shared" si="44"/>
        <v>500.00000000000028</v>
      </c>
      <c r="G243" s="7">
        <f t="shared" si="46"/>
        <v>5.6843418860808016E-16</v>
      </c>
      <c r="I243" s="5">
        <f t="shared" si="47"/>
        <v>-1.7030288290698081E-10</v>
      </c>
      <c r="J243" s="5">
        <f t="shared" si="48"/>
        <v>1041.6666666670105</v>
      </c>
      <c r="K243" s="5">
        <f t="shared" si="49"/>
        <v>8.446932042716071E-11</v>
      </c>
      <c r="L243" s="5">
        <f t="shared" si="50"/>
        <v>500.00000000011397</v>
      </c>
      <c r="M243" s="5">
        <f t="shared" si="51"/>
        <v>500.00000000011397</v>
      </c>
      <c r="N243" s="5">
        <f t="shared" si="52"/>
        <v>500.00000000011397</v>
      </c>
      <c r="O243" s="7">
        <f t="shared" si="53"/>
        <v>2.2794210963184013E-13</v>
      </c>
    </row>
    <row r="244" spans="1:15" x14ac:dyDescent="0.25">
      <c r="A244" s="5">
        <f t="shared" si="41"/>
        <v>500</v>
      </c>
      <c r="B244" s="5">
        <f t="shared" si="42"/>
        <v>0</v>
      </c>
      <c r="C244" s="5">
        <f t="shared" si="43"/>
        <v>500.00000000000028</v>
      </c>
      <c r="D244" s="5">
        <f t="shared" si="45"/>
        <v>500.00000000000028</v>
      </c>
      <c r="F244" s="5">
        <f t="shared" si="44"/>
        <v>500.00000000000028</v>
      </c>
      <c r="G244" s="7">
        <f t="shared" si="46"/>
        <v>5.6843418860808016E-16</v>
      </c>
      <c r="I244" s="5">
        <f t="shared" si="47"/>
        <v>-1.1397105481592007E-10</v>
      </c>
      <c r="J244" s="5">
        <f t="shared" si="48"/>
        <v>1041.6666666668966</v>
      </c>
      <c r="K244" s="5">
        <f t="shared" si="49"/>
        <v>5.6331828091060743E-11</v>
      </c>
      <c r="L244" s="5">
        <f t="shared" si="50"/>
        <v>500.00000000007617</v>
      </c>
      <c r="M244" s="5">
        <f t="shared" si="51"/>
        <v>500.00000000007617</v>
      </c>
      <c r="N244" s="5">
        <f t="shared" si="52"/>
        <v>500.00000000007617</v>
      </c>
      <c r="O244" s="7">
        <f t="shared" si="53"/>
        <v>1.5234036254696549E-13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3B65-FCE9-4177-A276-DC543AB8DDE8}">
  <dimension ref="A1:R101"/>
  <sheetViews>
    <sheetView tabSelected="1" workbookViewId="0">
      <selection activeCell="F3" sqref="F3"/>
    </sheetView>
  </sheetViews>
  <sheetFormatPr baseColWidth="10" defaultRowHeight="15" x14ac:dyDescent="0.25"/>
  <cols>
    <col min="2" max="2" width="21.5703125" bestFit="1" customWidth="1"/>
    <col min="3" max="4" width="13.5703125" customWidth="1"/>
    <col min="5" max="6" width="21.5703125" bestFit="1" customWidth="1"/>
    <col min="7" max="7" width="20.42578125" bestFit="1" customWidth="1"/>
    <col min="8" max="8" width="21.5703125" bestFit="1" customWidth="1"/>
    <col min="9" max="9" width="20.7109375" bestFit="1" customWidth="1"/>
    <col min="10" max="10" width="10.28515625" customWidth="1"/>
    <col min="11" max="13" width="11.85546875" style="5" customWidth="1"/>
    <col min="14" max="14" width="12.5703125" bestFit="1" customWidth="1"/>
  </cols>
  <sheetData>
    <row r="1" spans="1:15" x14ac:dyDescent="0.25">
      <c r="E1" s="4" t="s">
        <v>8</v>
      </c>
      <c r="F1" s="4" t="s">
        <v>9</v>
      </c>
      <c r="G1" s="4" t="s">
        <v>10</v>
      </c>
    </row>
    <row r="2" spans="1:15" x14ac:dyDescent="0.25">
      <c r="A2" s="2">
        <v>0.03</v>
      </c>
      <c r="E2" s="2">
        <v>20</v>
      </c>
      <c r="F2" s="2">
        <v>0.1</v>
      </c>
      <c r="G2" s="2">
        <v>1</v>
      </c>
      <c r="M2" s="5">
        <v>0.1</v>
      </c>
      <c r="N2" s="2">
        <v>20</v>
      </c>
    </row>
    <row r="3" spans="1:15" x14ac:dyDescent="0.25">
      <c r="A3" s="3" t="s">
        <v>0</v>
      </c>
      <c r="B3" s="3" t="s">
        <v>1</v>
      </c>
      <c r="C3" s="3" t="s">
        <v>5</v>
      </c>
      <c r="D3" s="3" t="s">
        <v>6</v>
      </c>
      <c r="E3" s="3" t="s">
        <v>2</v>
      </c>
      <c r="F3" s="3" t="s">
        <v>3</v>
      </c>
      <c r="G3" s="3" t="s">
        <v>4</v>
      </c>
      <c r="H3" s="3" t="s">
        <v>7</v>
      </c>
      <c r="I3" s="3" t="s">
        <v>13</v>
      </c>
      <c r="J3" s="3"/>
      <c r="K3" s="6" t="s">
        <v>11</v>
      </c>
      <c r="L3" s="6" t="s">
        <v>1</v>
      </c>
      <c r="M3" s="6" t="s">
        <v>14</v>
      </c>
      <c r="N3" s="3" t="s">
        <v>12</v>
      </c>
    </row>
    <row r="4" spans="1:15" x14ac:dyDescent="0.25">
      <c r="B4" s="1"/>
      <c r="C4" s="1"/>
      <c r="D4" s="1"/>
      <c r="E4" s="1"/>
      <c r="F4" s="1"/>
      <c r="G4" s="1"/>
      <c r="H4" s="1"/>
      <c r="I4" s="1"/>
      <c r="J4" s="1"/>
    </row>
    <row r="5" spans="1:15" x14ac:dyDescent="0.25">
      <c r="A5">
        <v>1000</v>
      </c>
      <c r="B5" s="1">
        <f t="shared" ref="B5:B36" si="0">A5-I4</f>
        <v>1000</v>
      </c>
      <c r="C5" s="1">
        <f>C4+B5</f>
        <v>1000</v>
      </c>
      <c r="D5" s="1">
        <f>B5-B4</f>
        <v>1000</v>
      </c>
      <c r="E5" s="1"/>
      <c r="F5" s="1"/>
      <c r="G5" s="1"/>
      <c r="H5" s="1"/>
      <c r="I5" s="1">
        <f>IF(I4&lt;H5,I4+$A$2*ABS(H5),I4-$A$2*ABS(H5))*(1-K5)</f>
        <v>0</v>
      </c>
      <c r="J5" s="1"/>
      <c r="L5" s="5">
        <f>A5-N4</f>
        <v>1000</v>
      </c>
      <c r="M5" s="5">
        <f>M4+L5</f>
        <v>1000</v>
      </c>
      <c r="N5" s="5"/>
    </row>
    <row r="6" spans="1:15" x14ac:dyDescent="0.25">
      <c r="A6">
        <f>A5</f>
        <v>1000</v>
      </c>
      <c r="B6" s="1">
        <f t="shared" si="0"/>
        <v>1000</v>
      </c>
      <c r="C6" s="1">
        <f t="shared" ref="C6:C57" si="1">C5+B6</f>
        <v>2000</v>
      </c>
      <c r="D6" s="1">
        <f t="shared" ref="D6:D57" si="2">B6-B5</f>
        <v>0</v>
      </c>
      <c r="E6" s="1">
        <f t="shared" ref="E6:E36" si="3">B6*$E$2</f>
        <v>20000</v>
      </c>
      <c r="F6" s="1">
        <f t="shared" ref="F6:F36" si="4">C6*$F$2</f>
        <v>200</v>
      </c>
      <c r="G6" s="1">
        <f t="shared" ref="G6:G36" si="5">D6*$G$2</f>
        <v>0</v>
      </c>
      <c r="H6" s="1">
        <f>(B5+$F$2*F6+$G$2*G6)*$E$2</f>
        <v>20400</v>
      </c>
      <c r="I6" s="1">
        <f t="shared" ref="I6:I69" si="6">IF(I5&lt;H6,I5+$A$2*ABS(H6),I5-$A$2*ABS(H6))*(1-K6)</f>
        <v>612</v>
      </c>
      <c r="J6" s="7">
        <f>ABS(B6/A6)</f>
        <v>1</v>
      </c>
      <c r="L6" s="5">
        <f>A6-N5</f>
        <v>1000</v>
      </c>
      <c r="M6" s="5">
        <f t="shared" ref="M6:M69" si="7">M5+L6</f>
        <v>2000</v>
      </c>
      <c r="N6" s="5">
        <f>IF(A5&gt;N5,N5+ABS(L5)*$N$2*$A$2,N5-ABS(L5)*$N$2*$A$2)*(1-K6)</f>
        <v>600</v>
      </c>
      <c r="O6" s="7">
        <f>ABS(L6/A6)</f>
        <v>1</v>
      </c>
    </row>
    <row r="7" spans="1:15" x14ac:dyDescent="0.25">
      <c r="A7">
        <f t="shared" ref="A7:A70" si="8">A6</f>
        <v>1000</v>
      </c>
      <c r="B7" s="1">
        <f t="shared" si="0"/>
        <v>388</v>
      </c>
      <c r="C7" s="1">
        <f t="shared" si="1"/>
        <v>2388</v>
      </c>
      <c r="D7" s="1">
        <f t="shared" si="2"/>
        <v>-612</v>
      </c>
      <c r="E7" s="1">
        <f t="shared" si="3"/>
        <v>7760</v>
      </c>
      <c r="F7" s="1">
        <f t="shared" si="4"/>
        <v>238.8</v>
      </c>
      <c r="G7" s="1">
        <f t="shared" si="5"/>
        <v>-612</v>
      </c>
      <c r="H7" s="1">
        <f t="shared" ref="H7:H70" si="9">(B6+$F$2*F7+$G$2*G7)*$E$2</f>
        <v>8237.6</v>
      </c>
      <c r="I7" s="1">
        <f t="shared" si="6"/>
        <v>859.12800000000004</v>
      </c>
      <c r="J7" s="7">
        <f t="shared" ref="J7:J70" si="10">ABS(B7/A7)</f>
        <v>0.38800000000000001</v>
      </c>
      <c r="L7" s="5">
        <f>A7-N6</f>
        <v>400</v>
      </c>
      <c r="M7" s="5">
        <f t="shared" si="7"/>
        <v>2400</v>
      </c>
      <c r="N7" s="5">
        <f t="shared" ref="N7:N70" si="11">IF(A6&gt;N6,N6+ABS(L6)*$N$2*$A$2,N6-ABS(L6)*$N$2*$A$2)*(1-K7)</f>
        <v>1200</v>
      </c>
      <c r="O7" s="7">
        <f t="shared" ref="O7:O70" si="12">ABS(L7/A7)</f>
        <v>0.4</v>
      </c>
    </row>
    <row r="8" spans="1:15" x14ac:dyDescent="0.25">
      <c r="A8">
        <f t="shared" si="8"/>
        <v>1000</v>
      </c>
      <c r="B8" s="1">
        <f t="shared" si="0"/>
        <v>140.87199999999996</v>
      </c>
      <c r="C8" s="1">
        <f t="shared" si="1"/>
        <v>2528.8719999999998</v>
      </c>
      <c r="D8" s="1">
        <f t="shared" si="2"/>
        <v>-247.12800000000004</v>
      </c>
      <c r="E8" s="1">
        <f t="shared" si="3"/>
        <v>2817.4399999999991</v>
      </c>
      <c r="F8" s="1">
        <f t="shared" si="4"/>
        <v>252.88720000000001</v>
      </c>
      <c r="G8" s="1">
        <f t="shared" si="5"/>
        <v>-247.12800000000004</v>
      </c>
      <c r="H8" s="1">
        <f t="shared" si="9"/>
        <v>3323.2143999999994</v>
      </c>
      <c r="I8" s="1">
        <f t="shared" si="6"/>
        <v>958.824432</v>
      </c>
      <c r="J8" s="7">
        <f t="shared" si="10"/>
        <v>0.14087199999999997</v>
      </c>
      <c r="L8" s="5">
        <f t="shared" ref="L8:L69" si="13">A8-N7</f>
        <v>-200</v>
      </c>
      <c r="M8" s="5">
        <f t="shared" si="7"/>
        <v>2200</v>
      </c>
      <c r="N8" s="5">
        <f t="shared" si="11"/>
        <v>960</v>
      </c>
      <c r="O8" s="7">
        <f t="shared" si="12"/>
        <v>0.2</v>
      </c>
    </row>
    <row r="9" spans="1:15" x14ac:dyDescent="0.25">
      <c r="A9">
        <f t="shared" si="8"/>
        <v>1000</v>
      </c>
      <c r="B9" s="1">
        <f t="shared" si="0"/>
        <v>41.175567999999998</v>
      </c>
      <c r="C9" s="1">
        <f t="shared" si="1"/>
        <v>2570.047568</v>
      </c>
      <c r="D9" s="1">
        <f t="shared" si="2"/>
        <v>-99.696431999999959</v>
      </c>
      <c r="E9" s="1">
        <f t="shared" si="3"/>
        <v>823.51135999999997</v>
      </c>
      <c r="F9" s="1">
        <f t="shared" si="4"/>
        <v>257.0047568</v>
      </c>
      <c r="G9" s="1">
        <f t="shared" si="5"/>
        <v>-99.696431999999959</v>
      </c>
      <c r="H9" s="1">
        <f t="shared" si="9"/>
        <v>1337.5208736000002</v>
      </c>
      <c r="I9" s="1">
        <f t="shared" si="6"/>
        <v>998.95005820799997</v>
      </c>
      <c r="J9" s="7">
        <f t="shared" si="10"/>
        <v>4.1175567999999996E-2</v>
      </c>
      <c r="L9" s="5">
        <f t="shared" si="13"/>
        <v>40</v>
      </c>
      <c r="M9" s="5">
        <f t="shared" si="7"/>
        <v>2240</v>
      </c>
      <c r="N9" s="5">
        <f t="shared" si="11"/>
        <v>1080</v>
      </c>
      <c r="O9" s="7">
        <f t="shared" si="12"/>
        <v>0.04</v>
      </c>
    </row>
    <row r="10" spans="1:15" x14ac:dyDescent="0.25">
      <c r="A10">
        <f t="shared" si="8"/>
        <v>1000</v>
      </c>
      <c r="B10" s="1">
        <f t="shared" si="0"/>
        <v>1.0499417920000269</v>
      </c>
      <c r="C10" s="1">
        <f t="shared" si="1"/>
        <v>2571.097509792</v>
      </c>
      <c r="D10" s="1">
        <f t="shared" si="2"/>
        <v>-40.125626207999971</v>
      </c>
      <c r="E10" s="1">
        <f t="shared" si="3"/>
        <v>20.998835840000538</v>
      </c>
      <c r="F10" s="1">
        <f t="shared" si="4"/>
        <v>257.10975097919999</v>
      </c>
      <c r="G10" s="1">
        <f t="shared" si="5"/>
        <v>-40.125626207999971</v>
      </c>
      <c r="H10" s="1">
        <f t="shared" si="9"/>
        <v>535.21833779840051</v>
      </c>
      <c r="I10" s="1">
        <f t="shared" si="6"/>
        <v>982.89350807404799</v>
      </c>
      <c r="J10" s="7">
        <f t="shared" si="10"/>
        <v>1.049941792000027E-3</v>
      </c>
      <c r="L10" s="5">
        <f t="shared" si="13"/>
        <v>-80</v>
      </c>
      <c r="M10" s="5">
        <f t="shared" si="7"/>
        <v>2160</v>
      </c>
      <c r="N10" s="5">
        <f t="shared" si="11"/>
        <v>1056</v>
      </c>
      <c r="O10" s="7">
        <f t="shared" si="12"/>
        <v>0.08</v>
      </c>
    </row>
    <row r="11" spans="1:15" x14ac:dyDescent="0.25">
      <c r="A11">
        <f t="shared" si="8"/>
        <v>1000</v>
      </c>
      <c r="B11" s="1">
        <f t="shared" si="0"/>
        <v>17.106491925952014</v>
      </c>
      <c r="C11" s="1">
        <f t="shared" si="1"/>
        <v>2588.204001717952</v>
      </c>
      <c r="D11" s="1">
        <f t="shared" si="2"/>
        <v>16.056550133951987</v>
      </c>
      <c r="E11" s="1">
        <f t="shared" si="3"/>
        <v>342.12983851904028</v>
      </c>
      <c r="F11" s="1">
        <f t="shared" si="4"/>
        <v>258.8204001717952</v>
      </c>
      <c r="G11" s="1">
        <f t="shared" si="5"/>
        <v>16.056550133951987</v>
      </c>
      <c r="H11" s="1">
        <f t="shared" si="9"/>
        <v>859.77063886263068</v>
      </c>
      <c r="I11" s="1">
        <f t="shared" si="6"/>
        <v>957.10038890816907</v>
      </c>
      <c r="J11" s="7">
        <f t="shared" si="10"/>
        <v>1.7106491925952014E-2</v>
      </c>
      <c r="L11" s="5">
        <f t="shared" si="13"/>
        <v>-56</v>
      </c>
      <c r="M11" s="5">
        <f t="shared" si="7"/>
        <v>2104</v>
      </c>
      <c r="N11" s="5">
        <f t="shared" si="11"/>
        <v>1008</v>
      </c>
      <c r="O11" s="7">
        <f t="shared" si="12"/>
        <v>5.6000000000000001E-2</v>
      </c>
    </row>
    <row r="12" spans="1:15" x14ac:dyDescent="0.25">
      <c r="A12">
        <f t="shared" si="8"/>
        <v>1000</v>
      </c>
      <c r="B12" s="1">
        <f t="shared" si="0"/>
        <v>42.899611091830934</v>
      </c>
      <c r="C12" s="1">
        <f t="shared" si="1"/>
        <v>2631.103612809783</v>
      </c>
      <c r="D12" s="1">
        <f t="shared" si="2"/>
        <v>25.79311916587892</v>
      </c>
      <c r="E12" s="1">
        <f t="shared" si="3"/>
        <v>857.99222183661868</v>
      </c>
      <c r="F12" s="1">
        <f t="shared" si="4"/>
        <v>263.11036128097834</v>
      </c>
      <c r="G12" s="1">
        <f t="shared" si="5"/>
        <v>25.79311916587892</v>
      </c>
      <c r="H12" s="1">
        <f t="shared" si="9"/>
        <v>1384.2129443985755</v>
      </c>
      <c r="I12" s="1">
        <f t="shared" si="6"/>
        <v>998.62677724012633</v>
      </c>
      <c r="J12" s="7">
        <f t="shared" si="10"/>
        <v>4.2899611091830936E-2</v>
      </c>
      <c r="L12" s="5">
        <f t="shared" si="13"/>
        <v>-8</v>
      </c>
      <c r="M12" s="5">
        <f t="shared" si="7"/>
        <v>2096</v>
      </c>
      <c r="N12" s="5">
        <f t="shared" si="11"/>
        <v>974.4</v>
      </c>
      <c r="O12" s="7">
        <f t="shared" si="12"/>
        <v>8.0000000000000002E-3</v>
      </c>
    </row>
    <row r="13" spans="1:15" x14ac:dyDescent="0.25">
      <c r="A13">
        <f t="shared" si="8"/>
        <v>1000</v>
      </c>
      <c r="B13" s="1">
        <f t="shared" si="0"/>
        <v>1.3732227598736699</v>
      </c>
      <c r="C13" s="1">
        <f t="shared" si="1"/>
        <v>2632.4768355696569</v>
      </c>
      <c r="D13" s="1">
        <f t="shared" si="2"/>
        <v>-41.526388331957264</v>
      </c>
      <c r="E13" s="1">
        <f t="shared" si="3"/>
        <v>27.464455197473399</v>
      </c>
      <c r="F13" s="1">
        <f t="shared" si="4"/>
        <v>263.24768355696568</v>
      </c>
      <c r="G13" s="1">
        <f t="shared" si="5"/>
        <v>-41.526388331957264</v>
      </c>
      <c r="H13" s="1">
        <f t="shared" si="9"/>
        <v>553.95982231140465</v>
      </c>
      <c r="I13" s="1">
        <f t="shared" si="6"/>
        <v>982.00798257078418</v>
      </c>
      <c r="J13" s="7">
        <f t="shared" si="10"/>
        <v>1.37322275987367E-3</v>
      </c>
      <c r="L13" s="5">
        <f t="shared" si="13"/>
        <v>25.600000000000023</v>
      </c>
      <c r="M13" s="5">
        <f t="shared" si="7"/>
        <v>2121.6</v>
      </c>
      <c r="N13" s="5">
        <f t="shared" si="11"/>
        <v>979.19999999999993</v>
      </c>
      <c r="O13" s="7">
        <f t="shared" si="12"/>
        <v>2.5600000000000022E-2</v>
      </c>
    </row>
    <row r="14" spans="1:15" x14ac:dyDescent="0.25">
      <c r="A14">
        <v>2000</v>
      </c>
      <c r="B14" s="1">
        <f t="shared" si="0"/>
        <v>1017.9920174292158</v>
      </c>
      <c r="C14" s="1">
        <f t="shared" si="1"/>
        <v>3650.4688529988725</v>
      </c>
      <c r="D14" s="1">
        <f t="shared" si="2"/>
        <v>1016.6187946693422</v>
      </c>
      <c r="E14" s="1">
        <f t="shared" si="3"/>
        <v>20359.840348584316</v>
      </c>
      <c r="F14" s="1">
        <f t="shared" si="4"/>
        <v>365.04688529988726</v>
      </c>
      <c r="G14" s="1">
        <f t="shared" si="5"/>
        <v>1016.6187946693422</v>
      </c>
      <c r="H14" s="1">
        <f t="shared" si="9"/>
        <v>21089.93411918409</v>
      </c>
      <c r="I14" s="1">
        <f t="shared" si="6"/>
        <v>1614.7060061463069</v>
      </c>
      <c r="J14" s="7">
        <f t="shared" si="10"/>
        <v>0.50899600871460793</v>
      </c>
      <c r="L14" s="5">
        <f t="shared" si="13"/>
        <v>1020.8000000000001</v>
      </c>
      <c r="M14" s="5">
        <f t="shared" si="7"/>
        <v>3142.4</v>
      </c>
      <c r="N14" s="5">
        <f t="shared" si="11"/>
        <v>994.56</v>
      </c>
      <c r="O14" s="7">
        <f t="shared" si="12"/>
        <v>0.51040000000000008</v>
      </c>
    </row>
    <row r="15" spans="1:15" x14ac:dyDescent="0.25">
      <c r="A15">
        <f t="shared" si="8"/>
        <v>2000</v>
      </c>
      <c r="B15" s="1">
        <f t="shared" si="0"/>
        <v>385.29399385369311</v>
      </c>
      <c r="C15" s="1">
        <f t="shared" si="1"/>
        <v>4035.7628468525654</v>
      </c>
      <c r="D15" s="1">
        <f t="shared" si="2"/>
        <v>-632.69802357552271</v>
      </c>
      <c r="E15" s="1">
        <f t="shared" si="3"/>
        <v>7705.8798770738622</v>
      </c>
      <c r="F15" s="1">
        <f t="shared" si="4"/>
        <v>403.57628468525655</v>
      </c>
      <c r="G15" s="1">
        <f t="shared" si="5"/>
        <v>-632.69802357552271</v>
      </c>
      <c r="H15" s="1">
        <f t="shared" si="9"/>
        <v>8513.0324464443765</v>
      </c>
      <c r="I15" s="1">
        <f t="shared" si="6"/>
        <v>1870.0969795396381</v>
      </c>
      <c r="J15" s="7">
        <f t="shared" si="10"/>
        <v>0.19264699692684656</v>
      </c>
      <c r="L15" s="5">
        <f t="shared" si="13"/>
        <v>1005.44</v>
      </c>
      <c r="M15" s="5">
        <f t="shared" si="7"/>
        <v>4147.84</v>
      </c>
      <c r="N15" s="5">
        <f t="shared" si="11"/>
        <v>1607.04</v>
      </c>
      <c r="O15" s="7">
        <f t="shared" si="12"/>
        <v>0.50272000000000006</v>
      </c>
    </row>
    <row r="16" spans="1:15" x14ac:dyDescent="0.25">
      <c r="A16">
        <f t="shared" si="8"/>
        <v>2000</v>
      </c>
      <c r="B16" s="1">
        <f t="shared" si="0"/>
        <v>129.90302046036186</v>
      </c>
      <c r="C16" s="1">
        <f t="shared" si="1"/>
        <v>4165.6658673129277</v>
      </c>
      <c r="D16" s="1">
        <f t="shared" si="2"/>
        <v>-255.39097339333125</v>
      </c>
      <c r="E16" s="1">
        <f t="shared" si="3"/>
        <v>2598.0604092072372</v>
      </c>
      <c r="F16" s="1">
        <f t="shared" si="4"/>
        <v>416.56658673129277</v>
      </c>
      <c r="G16" s="1">
        <f t="shared" si="5"/>
        <v>-255.39097339333125</v>
      </c>
      <c r="H16" s="1">
        <f t="shared" si="9"/>
        <v>3431.1935826698232</v>
      </c>
      <c r="I16" s="1">
        <f t="shared" si="6"/>
        <v>1973.032787019733</v>
      </c>
      <c r="J16" s="7">
        <f t="shared" si="10"/>
        <v>6.4951510230180934E-2</v>
      </c>
      <c r="L16" s="5">
        <f t="shared" si="13"/>
        <v>392.96000000000004</v>
      </c>
      <c r="M16" s="5">
        <f t="shared" si="7"/>
        <v>4540.8</v>
      </c>
      <c r="N16" s="5">
        <f t="shared" si="11"/>
        <v>2210.3040000000001</v>
      </c>
      <c r="O16" s="7">
        <f t="shared" si="12"/>
        <v>0.19648000000000002</v>
      </c>
    </row>
    <row r="17" spans="1:15" x14ac:dyDescent="0.25">
      <c r="A17">
        <f t="shared" si="8"/>
        <v>2000</v>
      </c>
      <c r="B17" s="1">
        <f t="shared" si="0"/>
        <v>26.96721298026705</v>
      </c>
      <c r="C17" s="1">
        <f t="shared" si="1"/>
        <v>4192.6330802931952</v>
      </c>
      <c r="D17" s="1">
        <f t="shared" si="2"/>
        <v>-102.93580748009481</v>
      </c>
      <c r="E17" s="1">
        <f t="shared" si="3"/>
        <v>539.34425960534099</v>
      </c>
      <c r="F17" s="1">
        <f t="shared" si="4"/>
        <v>419.26330802931955</v>
      </c>
      <c r="G17" s="1">
        <f t="shared" si="5"/>
        <v>-102.93580748009481</v>
      </c>
      <c r="H17" s="1">
        <f t="shared" si="9"/>
        <v>1377.8708756639799</v>
      </c>
      <c r="I17" s="1">
        <f t="shared" si="6"/>
        <v>1931.6966607498136</v>
      </c>
      <c r="J17" s="7">
        <f t="shared" si="10"/>
        <v>1.3483606490133524E-2</v>
      </c>
      <c r="L17" s="5">
        <f t="shared" si="13"/>
        <v>-210.30400000000009</v>
      </c>
      <c r="M17" s="5">
        <f t="shared" si="7"/>
        <v>4330.4960000000001</v>
      </c>
      <c r="N17" s="5">
        <f t="shared" si="11"/>
        <v>1974.528</v>
      </c>
      <c r="O17" s="7">
        <f t="shared" si="12"/>
        <v>0.10515200000000004</v>
      </c>
    </row>
    <row r="18" spans="1:15" x14ac:dyDescent="0.25">
      <c r="A18">
        <f t="shared" si="8"/>
        <v>2000</v>
      </c>
      <c r="B18" s="1">
        <f t="shared" si="0"/>
        <v>68.303339250186355</v>
      </c>
      <c r="C18" s="1">
        <f t="shared" si="1"/>
        <v>4260.9364195433818</v>
      </c>
      <c r="D18" s="1">
        <f t="shared" si="2"/>
        <v>41.336126269919305</v>
      </c>
      <c r="E18" s="1">
        <f t="shared" si="3"/>
        <v>1366.0667850037271</v>
      </c>
      <c r="F18" s="1">
        <f t="shared" si="4"/>
        <v>426.09364195433818</v>
      </c>
      <c r="G18" s="1">
        <f t="shared" si="5"/>
        <v>41.336126269919305</v>
      </c>
      <c r="H18" s="1">
        <f t="shared" si="9"/>
        <v>2218.2540689124035</v>
      </c>
      <c r="I18" s="1">
        <f t="shared" si="6"/>
        <v>1998.2442828171856</v>
      </c>
      <c r="J18" s="7">
        <f t="shared" si="10"/>
        <v>3.4151669625093174E-2</v>
      </c>
      <c r="L18" s="5">
        <f t="shared" si="13"/>
        <v>25.47199999999998</v>
      </c>
      <c r="M18" s="5">
        <f t="shared" si="7"/>
        <v>4355.9679999999998</v>
      </c>
      <c r="N18" s="5">
        <f t="shared" si="11"/>
        <v>2100.7103999999999</v>
      </c>
      <c r="O18" s="7">
        <f t="shared" si="12"/>
        <v>1.273599999999999E-2</v>
      </c>
    </row>
    <row r="19" spans="1:15" x14ac:dyDescent="0.25">
      <c r="A19">
        <f t="shared" si="8"/>
        <v>2000</v>
      </c>
      <c r="B19" s="1">
        <f t="shared" si="0"/>
        <v>1.755717182814351</v>
      </c>
      <c r="C19" s="1">
        <f t="shared" si="1"/>
        <v>4262.6921367261966</v>
      </c>
      <c r="D19" s="1">
        <f t="shared" si="2"/>
        <v>-66.547622067372004</v>
      </c>
      <c r="E19" s="1">
        <f t="shared" si="3"/>
        <v>35.114343656287019</v>
      </c>
      <c r="F19" s="1">
        <f t="shared" si="4"/>
        <v>426.26921367261968</v>
      </c>
      <c r="G19" s="1">
        <f t="shared" si="5"/>
        <v>-66.547622067372004</v>
      </c>
      <c r="H19" s="1">
        <f t="shared" si="9"/>
        <v>887.65277100152639</v>
      </c>
      <c r="I19" s="1">
        <f t="shared" si="6"/>
        <v>1971.6146996871398</v>
      </c>
      <c r="J19" s="7">
        <f t="shared" si="10"/>
        <v>8.7785859140717553E-4</v>
      </c>
      <c r="L19" s="5">
        <f t="shared" si="13"/>
        <v>-100.71039999999994</v>
      </c>
      <c r="M19" s="5">
        <f t="shared" si="7"/>
        <v>4255.2575999999999</v>
      </c>
      <c r="N19" s="5">
        <f t="shared" si="11"/>
        <v>2085.4272000000001</v>
      </c>
      <c r="O19" s="7">
        <f t="shared" si="12"/>
        <v>5.0355199999999968E-2</v>
      </c>
    </row>
    <row r="20" spans="1:15" x14ac:dyDescent="0.25">
      <c r="A20">
        <f t="shared" si="8"/>
        <v>2000</v>
      </c>
      <c r="B20" s="1">
        <f t="shared" si="0"/>
        <v>28.385300312860181</v>
      </c>
      <c r="C20" s="1">
        <f t="shared" si="1"/>
        <v>4291.0774370390573</v>
      </c>
      <c r="D20" s="1">
        <f t="shared" si="2"/>
        <v>26.62958313004583</v>
      </c>
      <c r="E20" s="1">
        <f t="shared" si="3"/>
        <v>567.70600625720363</v>
      </c>
      <c r="F20" s="1">
        <f t="shared" si="4"/>
        <v>429.10774370390573</v>
      </c>
      <c r="G20" s="1">
        <f t="shared" si="5"/>
        <v>26.62958313004583</v>
      </c>
      <c r="H20" s="1">
        <f t="shared" si="9"/>
        <v>1425.9214936650153</v>
      </c>
      <c r="I20" s="1">
        <f t="shared" si="6"/>
        <v>1928.8370548771893</v>
      </c>
      <c r="J20" s="7">
        <f t="shared" si="10"/>
        <v>1.419265015643009E-2</v>
      </c>
      <c r="L20" s="5">
        <f t="shared" si="13"/>
        <v>-85.427200000000084</v>
      </c>
      <c r="M20" s="5">
        <f t="shared" si="7"/>
        <v>4169.8303999999998</v>
      </c>
      <c r="N20" s="5">
        <f t="shared" si="11"/>
        <v>2025.0009600000001</v>
      </c>
      <c r="O20" s="7">
        <f t="shared" si="12"/>
        <v>4.2713600000000039E-2</v>
      </c>
    </row>
    <row r="21" spans="1:15" x14ac:dyDescent="0.25">
      <c r="A21">
        <f t="shared" si="8"/>
        <v>2000</v>
      </c>
      <c r="B21" s="1">
        <f t="shared" si="0"/>
        <v>71.162945122810697</v>
      </c>
      <c r="C21" s="1">
        <f t="shared" si="1"/>
        <v>4362.2403821618682</v>
      </c>
      <c r="D21" s="1">
        <f t="shared" si="2"/>
        <v>42.777644809950516</v>
      </c>
      <c r="E21" s="1">
        <f t="shared" si="3"/>
        <v>1423.2589024562139</v>
      </c>
      <c r="F21" s="1">
        <f t="shared" si="4"/>
        <v>436.22403821618684</v>
      </c>
      <c r="G21" s="1">
        <f t="shared" si="5"/>
        <v>42.777644809950516</v>
      </c>
      <c r="H21" s="1">
        <f t="shared" si="9"/>
        <v>2295.7069788885879</v>
      </c>
      <c r="I21" s="1">
        <f t="shared" si="6"/>
        <v>1997.708264243847</v>
      </c>
      <c r="J21" s="7">
        <f t="shared" si="10"/>
        <v>3.5581472561405349E-2</v>
      </c>
      <c r="L21" s="5">
        <f t="shared" si="13"/>
        <v>-25.000960000000077</v>
      </c>
      <c r="M21" s="5">
        <f t="shared" si="7"/>
        <v>4144.8294399999995</v>
      </c>
      <c r="N21" s="5">
        <f t="shared" si="11"/>
        <v>1973.7446400000001</v>
      </c>
      <c r="O21" s="7">
        <f t="shared" si="12"/>
        <v>1.2500480000000039E-2</v>
      </c>
    </row>
    <row r="22" spans="1:15" x14ac:dyDescent="0.25">
      <c r="A22">
        <f t="shared" si="8"/>
        <v>2000</v>
      </c>
      <c r="B22" s="1">
        <f t="shared" si="0"/>
        <v>2.2917357561530025</v>
      </c>
      <c r="C22" s="1">
        <f t="shared" si="1"/>
        <v>4364.532117918021</v>
      </c>
      <c r="D22" s="1">
        <f t="shared" si="2"/>
        <v>-68.871209366657695</v>
      </c>
      <c r="E22" s="1">
        <f t="shared" si="3"/>
        <v>45.83471512306005</v>
      </c>
      <c r="F22" s="1">
        <f t="shared" si="4"/>
        <v>436.45321179180212</v>
      </c>
      <c r="G22" s="1">
        <f t="shared" si="5"/>
        <v>-68.871209366657695</v>
      </c>
      <c r="H22" s="1">
        <f t="shared" si="9"/>
        <v>918.74113870666429</v>
      </c>
      <c r="I22" s="1">
        <f t="shared" si="6"/>
        <v>1970.146030082647</v>
      </c>
      <c r="J22" s="7">
        <f t="shared" si="10"/>
        <v>1.1458678780765013E-3</v>
      </c>
      <c r="L22" s="5">
        <f t="shared" si="13"/>
        <v>26.255359999999882</v>
      </c>
      <c r="M22" s="5">
        <f t="shared" si="7"/>
        <v>4171.0847999999996</v>
      </c>
      <c r="N22" s="5">
        <f t="shared" si="11"/>
        <v>1988.7452160000003</v>
      </c>
      <c r="O22" s="7">
        <f t="shared" si="12"/>
        <v>1.3127679999999942E-2</v>
      </c>
    </row>
    <row r="23" spans="1:15" x14ac:dyDescent="0.25">
      <c r="A23">
        <f t="shared" si="8"/>
        <v>2000</v>
      </c>
      <c r="B23" s="1">
        <f t="shared" si="0"/>
        <v>29.85396991735297</v>
      </c>
      <c r="C23" s="1">
        <f t="shared" si="1"/>
        <v>4394.3860878353735</v>
      </c>
      <c r="D23" s="1">
        <f t="shared" si="2"/>
        <v>27.562234161199967</v>
      </c>
      <c r="E23" s="1">
        <f t="shared" si="3"/>
        <v>597.0793983470594</v>
      </c>
      <c r="F23" s="1">
        <f t="shared" si="4"/>
        <v>439.43860878353735</v>
      </c>
      <c r="G23" s="1">
        <f t="shared" si="5"/>
        <v>27.562234161199967</v>
      </c>
      <c r="H23" s="1">
        <f t="shared" si="9"/>
        <v>1475.9566159141343</v>
      </c>
      <c r="I23" s="1">
        <f t="shared" si="6"/>
        <v>1925.8673316052229</v>
      </c>
      <c r="J23" s="7">
        <f t="shared" si="10"/>
        <v>1.4926984958676484E-2</v>
      </c>
      <c r="L23" s="5">
        <f t="shared" si="13"/>
        <v>11.254783999999745</v>
      </c>
      <c r="M23" s="5">
        <f t="shared" si="7"/>
        <v>4182.3395839999994</v>
      </c>
      <c r="N23" s="5">
        <f t="shared" si="11"/>
        <v>2004.4984320000001</v>
      </c>
      <c r="O23" s="7">
        <f t="shared" si="12"/>
        <v>5.6273919999998727E-3</v>
      </c>
    </row>
    <row r="24" spans="1:15" x14ac:dyDescent="0.25">
      <c r="A24">
        <f t="shared" si="8"/>
        <v>2000</v>
      </c>
      <c r="B24" s="1">
        <f t="shared" si="0"/>
        <v>74.132668394777056</v>
      </c>
      <c r="C24" s="1">
        <f t="shared" si="1"/>
        <v>4468.5187562301508</v>
      </c>
      <c r="D24" s="1">
        <f t="shared" si="2"/>
        <v>44.278698477424086</v>
      </c>
      <c r="E24" s="1">
        <f t="shared" si="3"/>
        <v>1482.6533678955411</v>
      </c>
      <c r="F24" s="1">
        <f t="shared" si="4"/>
        <v>446.85187562301508</v>
      </c>
      <c r="G24" s="1">
        <f t="shared" si="5"/>
        <v>44.278698477424086</v>
      </c>
      <c r="H24" s="1">
        <f t="shared" si="9"/>
        <v>2376.3571191415713</v>
      </c>
      <c r="I24" s="1">
        <f t="shared" si="6"/>
        <v>1997.15804517947</v>
      </c>
      <c r="J24" s="7">
        <f t="shared" si="10"/>
        <v>3.7066334197388529E-2</v>
      </c>
      <c r="L24" s="5">
        <f t="shared" si="13"/>
        <v>-4.4984320000000935</v>
      </c>
      <c r="M24" s="5">
        <f t="shared" si="7"/>
        <v>4177.8411519999991</v>
      </c>
      <c r="N24" s="5">
        <f t="shared" si="11"/>
        <v>1997.7455616000002</v>
      </c>
      <c r="O24" s="7">
        <f t="shared" si="12"/>
        <v>2.2492160000000469E-3</v>
      </c>
    </row>
    <row r="25" spans="1:15" x14ac:dyDescent="0.25">
      <c r="A25">
        <f t="shared" si="8"/>
        <v>2000</v>
      </c>
      <c r="B25" s="1">
        <f t="shared" si="0"/>
        <v>2.8419548205299634</v>
      </c>
      <c r="C25" s="1">
        <f t="shared" si="1"/>
        <v>4471.3607110506809</v>
      </c>
      <c r="D25" s="1">
        <f t="shared" si="2"/>
        <v>-71.290713574247093</v>
      </c>
      <c r="E25" s="1">
        <f t="shared" si="3"/>
        <v>56.839096410599268</v>
      </c>
      <c r="F25" s="1">
        <f t="shared" si="4"/>
        <v>447.13607110506814</v>
      </c>
      <c r="G25" s="1">
        <f t="shared" si="5"/>
        <v>-71.290713574247093</v>
      </c>
      <c r="H25" s="1">
        <f t="shared" si="9"/>
        <v>951.11123862073555</v>
      </c>
      <c r="I25" s="1">
        <f t="shared" si="6"/>
        <v>1968.6247080208479</v>
      </c>
      <c r="J25" s="7">
        <f t="shared" si="10"/>
        <v>1.4209774102649816E-3</v>
      </c>
      <c r="L25" s="5">
        <f t="shared" si="13"/>
        <v>2.254438399999799</v>
      </c>
      <c r="M25" s="5">
        <f t="shared" si="7"/>
        <v>4180.0955903999984</v>
      </c>
      <c r="N25" s="5">
        <f t="shared" si="11"/>
        <v>2000.4446208000002</v>
      </c>
      <c r="O25" s="7">
        <f t="shared" si="12"/>
        <v>1.1272191999998995E-3</v>
      </c>
    </row>
    <row r="26" spans="1:15" x14ac:dyDescent="0.25">
      <c r="A26">
        <f t="shared" si="8"/>
        <v>2000</v>
      </c>
      <c r="B26" s="1">
        <f t="shared" si="0"/>
        <v>31.375291979152053</v>
      </c>
      <c r="C26" s="1">
        <f t="shared" si="1"/>
        <v>4502.7360030298332</v>
      </c>
      <c r="D26" s="1">
        <f t="shared" si="2"/>
        <v>28.533337158622089</v>
      </c>
      <c r="E26" s="1">
        <f t="shared" si="3"/>
        <v>627.50583958304105</v>
      </c>
      <c r="F26" s="1">
        <f t="shared" si="4"/>
        <v>450.27360030298337</v>
      </c>
      <c r="G26" s="1">
        <f t="shared" si="5"/>
        <v>28.533337158622089</v>
      </c>
      <c r="H26" s="1">
        <f t="shared" si="9"/>
        <v>1528.0530401890078</v>
      </c>
      <c r="I26" s="1">
        <f t="shared" si="6"/>
        <v>1922.7831168151777</v>
      </c>
      <c r="J26" s="7">
        <f t="shared" si="10"/>
        <v>1.5687645989576025E-2</v>
      </c>
      <c r="L26" s="5">
        <f t="shared" si="13"/>
        <v>-0.44462080000016613</v>
      </c>
      <c r="M26" s="5">
        <f t="shared" si="7"/>
        <v>4179.6509695999985</v>
      </c>
      <c r="N26" s="5">
        <f t="shared" si="11"/>
        <v>1999.0919577600002</v>
      </c>
      <c r="O26" s="7">
        <f t="shared" si="12"/>
        <v>2.2231040000008306E-4</v>
      </c>
    </row>
    <row r="27" spans="1:15" x14ac:dyDescent="0.25">
      <c r="A27">
        <f t="shared" si="8"/>
        <v>2000</v>
      </c>
      <c r="B27" s="1">
        <f t="shared" si="0"/>
        <v>77.216883184822336</v>
      </c>
      <c r="C27" s="1">
        <f t="shared" si="1"/>
        <v>4579.9528862146553</v>
      </c>
      <c r="D27" s="1">
        <f t="shared" si="2"/>
        <v>45.841591205670284</v>
      </c>
      <c r="E27" s="1">
        <f t="shared" si="3"/>
        <v>1544.3376636964467</v>
      </c>
      <c r="F27" s="1">
        <f t="shared" si="4"/>
        <v>457.99528862146553</v>
      </c>
      <c r="G27" s="1">
        <f t="shared" si="5"/>
        <v>45.841591205670284</v>
      </c>
      <c r="H27" s="1">
        <f t="shared" si="9"/>
        <v>2460.3282409393778</v>
      </c>
      <c r="I27" s="1">
        <f t="shared" si="6"/>
        <v>1996.592964043359</v>
      </c>
      <c r="J27" s="7">
        <f t="shared" si="10"/>
        <v>3.8608441592411169E-2</v>
      </c>
      <c r="L27" s="5">
        <f t="shared" si="13"/>
        <v>0.90804223999975875</v>
      </c>
      <c r="M27" s="5">
        <f t="shared" si="7"/>
        <v>4180.5590118399978</v>
      </c>
      <c r="N27" s="5">
        <f t="shared" si="11"/>
        <v>1999.3587302400003</v>
      </c>
      <c r="O27" s="7">
        <f t="shared" si="12"/>
        <v>4.5402111999987937E-4</v>
      </c>
    </row>
    <row r="28" spans="1:15" x14ac:dyDescent="0.25">
      <c r="A28">
        <f t="shared" si="8"/>
        <v>2000</v>
      </c>
      <c r="B28" s="1">
        <f t="shared" si="0"/>
        <v>3.4070359566410389</v>
      </c>
      <c r="C28" s="1">
        <f t="shared" si="1"/>
        <v>4583.3599221712966</v>
      </c>
      <c r="D28" s="1">
        <f t="shared" si="2"/>
        <v>-73.809847228181297</v>
      </c>
      <c r="E28" s="1">
        <f t="shared" si="3"/>
        <v>68.140719132820777</v>
      </c>
      <c r="F28" s="1">
        <f t="shared" si="4"/>
        <v>458.33599221712967</v>
      </c>
      <c r="G28" s="1">
        <f t="shared" si="5"/>
        <v>-73.809847228181297</v>
      </c>
      <c r="H28" s="1">
        <f t="shared" si="9"/>
        <v>984.81270356708023</v>
      </c>
      <c r="I28" s="1">
        <f t="shared" si="6"/>
        <v>1967.0485829363465</v>
      </c>
      <c r="J28" s="7">
        <f t="shared" si="10"/>
        <v>1.7035179783205195E-3</v>
      </c>
      <c r="L28" s="5">
        <f t="shared" si="13"/>
        <v>0.64126975999965907</v>
      </c>
      <c r="M28" s="5">
        <f t="shared" si="7"/>
        <v>4181.2002815999977</v>
      </c>
      <c r="N28" s="5">
        <f t="shared" si="11"/>
        <v>1999.9035555840003</v>
      </c>
      <c r="O28" s="7">
        <f t="shared" si="12"/>
        <v>3.2063487999982955E-4</v>
      </c>
    </row>
    <row r="29" spans="1:15" x14ac:dyDescent="0.25">
      <c r="A29">
        <f t="shared" si="8"/>
        <v>2000</v>
      </c>
      <c r="B29" s="1">
        <f t="shared" si="0"/>
        <v>32.95141706365348</v>
      </c>
      <c r="C29" s="1">
        <f t="shared" si="1"/>
        <v>4616.3113392349496</v>
      </c>
      <c r="D29" s="1">
        <f t="shared" si="2"/>
        <v>29.544381107012441</v>
      </c>
      <c r="E29" s="1">
        <f t="shared" si="3"/>
        <v>659.0283412730696</v>
      </c>
      <c r="F29" s="1">
        <f t="shared" si="4"/>
        <v>461.63113392349499</v>
      </c>
      <c r="G29" s="1">
        <f t="shared" si="5"/>
        <v>29.544381107012441</v>
      </c>
      <c r="H29" s="1">
        <f t="shared" si="9"/>
        <v>1582.2906091200596</v>
      </c>
      <c r="I29" s="1">
        <f t="shared" si="6"/>
        <v>1919.5798646627447</v>
      </c>
      <c r="J29" s="7">
        <f t="shared" si="10"/>
        <v>1.6475708531826741E-2</v>
      </c>
      <c r="L29" s="5">
        <f t="shared" si="13"/>
        <v>9.6444415999712874E-2</v>
      </c>
      <c r="M29" s="5">
        <f t="shared" si="7"/>
        <v>4181.2967260159976</v>
      </c>
      <c r="N29" s="5">
        <f t="shared" si="11"/>
        <v>2000.2883174400001</v>
      </c>
      <c r="O29" s="7">
        <f t="shared" si="12"/>
        <v>4.8222207999856434E-5</v>
      </c>
    </row>
    <row r="30" spans="1:15" x14ac:dyDescent="0.25">
      <c r="A30">
        <f t="shared" si="8"/>
        <v>2000</v>
      </c>
      <c r="B30" s="1">
        <f t="shared" si="0"/>
        <v>80.42013533725526</v>
      </c>
      <c r="C30" s="1">
        <f t="shared" si="1"/>
        <v>4696.7314745722051</v>
      </c>
      <c r="D30" s="1">
        <f t="shared" si="2"/>
        <v>47.46871827360178</v>
      </c>
      <c r="E30" s="1">
        <f t="shared" si="3"/>
        <v>1608.4027067451052</v>
      </c>
      <c r="F30" s="1">
        <f t="shared" si="4"/>
        <v>469.67314745722052</v>
      </c>
      <c r="G30" s="1">
        <f t="shared" si="5"/>
        <v>47.46871827360178</v>
      </c>
      <c r="H30" s="1">
        <f t="shared" si="9"/>
        <v>2547.7490016595466</v>
      </c>
      <c r="I30" s="1">
        <f t="shared" si="6"/>
        <v>1996.0123347125311</v>
      </c>
      <c r="J30" s="7">
        <f t="shared" si="10"/>
        <v>4.0210067668627628E-2</v>
      </c>
      <c r="L30" s="5">
        <f t="shared" si="13"/>
        <v>-0.28831744000012804</v>
      </c>
      <c r="M30" s="5">
        <f t="shared" si="7"/>
        <v>4181.0084085759972</v>
      </c>
      <c r="N30" s="5">
        <f t="shared" si="11"/>
        <v>2000.2304507904003</v>
      </c>
      <c r="O30" s="7">
        <f t="shared" si="12"/>
        <v>1.4415872000006402E-4</v>
      </c>
    </row>
    <row r="31" spans="1:15" x14ac:dyDescent="0.25">
      <c r="A31">
        <f t="shared" si="8"/>
        <v>2000</v>
      </c>
      <c r="B31" s="1">
        <f t="shared" si="0"/>
        <v>3.9876652874688716</v>
      </c>
      <c r="C31" s="1">
        <f t="shared" si="1"/>
        <v>4700.7191398596742</v>
      </c>
      <c r="D31" s="1">
        <f t="shared" si="2"/>
        <v>-76.432470049786389</v>
      </c>
      <c r="E31" s="1">
        <f t="shared" si="3"/>
        <v>79.753305749377432</v>
      </c>
      <c r="F31" s="1">
        <f t="shared" si="4"/>
        <v>470.07191398596746</v>
      </c>
      <c r="G31" s="1">
        <f t="shared" si="5"/>
        <v>-76.432470049786389</v>
      </c>
      <c r="H31" s="1">
        <f t="shared" si="9"/>
        <v>1019.8971337213123</v>
      </c>
      <c r="I31" s="1">
        <f t="shared" si="6"/>
        <v>1965.4154207008917</v>
      </c>
      <c r="J31" s="7">
        <f t="shared" si="10"/>
        <v>1.9938326437344356E-3</v>
      </c>
      <c r="L31" s="5">
        <f t="shared" si="13"/>
        <v>-0.23045079040025485</v>
      </c>
      <c r="M31" s="5">
        <f t="shared" si="7"/>
        <v>4180.7779577855972</v>
      </c>
      <c r="N31" s="5">
        <f t="shared" si="11"/>
        <v>2000.0574603264001</v>
      </c>
      <c r="O31" s="7">
        <f t="shared" si="12"/>
        <v>1.1522539520012742E-4</v>
      </c>
    </row>
    <row r="32" spans="1:15" x14ac:dyDescent="0.25">
      <c r="A32">
        <f t="shared" si="8"/>
        <v>2000</v>
      </c>
      <c r="B32" s="1">
        <f t="shared" si="0"/>
        <v>34.584579299108327</v>
      </c>
      <c r="C32" s="1">
        <f t="shared" si="1"/>
        <v>4735.3037191587828</v>
      </c>
      <c r="D32" s="1">
        <f t="shared" si="2"/>
        <v>30.596914011639456</v>
      </c>
      <c r="E32" s="1">
        <f t="shared" si="3"/>
        <v>691.69158598216654</v>
      </c>
      <c r="F32" s="1">
        <f t="shared" si="4"/>
        <v>473.53037191587828</v>
      </c>
      <c r="G32" s="1">
        <f t="shared" si="5"/>
        <v>30.596914011639456</v>
      </c>
      <c r="H32" s="1">
        <f t="shared" si="9"/>
        <v>1638.7523298139231</v>
      </c>
      <c r="I32" s="1">
        <f t="shared" si="6"/>
        <v>1916.252850806474</v>
      </c>
      <c r="J32" s="7">
        <f t="shared" si="10"/>
        <v>1.7292289649554163E-2</v>
      </c>
      <c r="L32" s="5">
        <f t="shared" si="13"/>
        <v>-5.7460326400132544E-2</v>
      </c>
      <c r="M32" s="5">
        <f t="shared" si="7"/>
        <v>4180.7204974591968</v>
      </c>
      <c r="N32" s="5">
        <f t="shared" si="11"/>
        <v>1999.9191898521599</v>
      </c>
      <c r="O32" s="7">
        <f t="shared" si="12"/>
        <v>2.8730163200066272E-5</v>
      </c>
    </row>
    <row r="33" spans="1:15" x14ac:dyDescent="0.25">
      <c r="A33">
        <f t="shared" si="8"/>
        <v>2000</v>
      </c>
      <c r="B33" s="1">
        <f t="shared" si="0"/>
        <v>83.747149193525956</v>
      </c>
      <c r="C33" s="1">
        <f t="shared" si="1"/>
        <v>4819.0508683523085</v>
      </c>
      <c r="D33" s="1">
        <f t="shared" si="2"/>
        <v>49.162569894417629</v>
      </c>
      <c r="E33" s="1">
        <f t="shared" si="3"/>
        <v>1674.9429838705191</v>
      </c>
      <c r="F33" s="1">
        <f t="shared" si="4"/>
        <v>481.90508683523086</v>
      </c>
      <c r="G33" s="1">
        <f t="shared" si="5"/>
        <v>49.162569894417629</v>
      </c>
      <c r="H33" s="1">
        <f t="shared" si="9"/>
        <v>2638.7531575409812</v>
      </c>
      <c r="I33" s="1">
        <f t="shared" si="6"/>
        <v>1995.4154455327034</v>
      </c>
      <c r="J33" s="7">
        <f t="shared" si="10"/>
        <v>4.1873574596762976E-2</v>
      </c>
      <c r="L33" s="5">
        <f t="shared" si="13"/>
        <v>8.0810147840111313E-2</v>
      </c>
      <c r="M33" s="5">
        <f t="shared" si="7"/>
        <v>4180.8013076070365</v>
      </c>
      <c r="N33" s="5">
        <f t="shared" si="11"/>
        <v>1999.9536660480001</v>
      </c>
      <c r="O33" s="7">
        <f t="shared" si="12"/>
        <v>4.0405073920055654E-5</v>
      </c>
    </row>
    <row r="34" spans="1:15" x14ac:dyDescent="0.25">
      <c r="A34">
        <v>1000</v>
      </c>
      <c r="B34" s="1">
        <f t="shared" si="0"/>
        <v>-995.41544553270342</v>
      </c>
      <c r="C34" s="1">
        <f t="shared" si="1"/>
        <v>3823.6354228196051</v>
      </c>
      <c r="D34" s="1">
        <f t="shared" si="2"/>
        <v>-1079.1625947262294</v>
      </c>
      <c r="E34" s="1">
        <f t="shared" si="3"/>
        <v>-19908.308910654068</v>
      </c>
      <c r="F34" s="1">
        <f t="shared" si="4"/>
        <v>382.36354228196052</v>
      </c>
      <c r="G34" s="1">
        <f t="shared" si="5"/>
        <v>-1079.1625947262294</v>
      </c>
      <c r="H34" s="1">
        <f t="shared" si="9"/>
        <v>-19143.581826090147</v>
      </c>
      <c r="I34" s="1">
        <f t="shared" si="6"/>
        <v>1421.1079907499989</v>
      </c>
      <c r="J34" s="7">
        <f t="shared" si="10"/>
        <v>0.99541544553270345</v>
      </c>
      <c r="L34" s="5">
        <f t="shared" si="13"/>
        <v>-999.95366604800006</v>
      </c>
      <c r="M34" s="5">
        <f t="shared" si="7"/>
        <v>3180.8476415590367</v>
      </c>
      <c r="N34" s="5">
        <f t="shared" si="11"/>
        <v>2000.0021521367041</v>
      </c>
      <c r="O34" s="7">
        <f t="shared" si="12"/>
        <v>0.99995366604800007</v>
      </c>
    </row>
    <row r="35" spans="1:15" x14ac:dyDescent="0.25">
      <c r="A35">
        <f t="shared" si="8"/>
        <v>1000</v>
      </c>
      <c r="B35" s="1">
        <f t="shared" si="0"/>
        <v>-421.10799074999886</v>
      </c>
      <c r="C35" s="1">
        <f t="shared" si="1"/>
        <v>3402.5274320696062</v>
      </c>
      <c r="D35" s="1">
        <f t="shared" si="2"/>
        <v>574.30745478270455</v>
      </c>
      <c r="E35" s="1">
        <f t="shared" si="3"/>
        <v>-8422.1598149999772</v>
      </c>
      <c r="F35" s="1">
        <f t="shared" si="4"/>
        <v>340.25274320696064</v>
      </c>
      <c r="G35" s="1">
        <f t="shared" si="5"/>
        <v>574.30745478270455</v>
      </c>
      <c r="H35" s="1">
        <f t="shared" si="9"/>
        <v>-7741.6543285860553</v>
      </c>
      <c r="I35" s="1">
        <f t="shared" si="6"/>
        <v>1188.8583608924173</v>
      </c>
      <c r="J35" s="7">
        <f t="shared" si="10"/>
        <v>0.42110799074999888</v>
      </c>
      <c r="L35" s="5">
        <f t="shared" si="13"/>
        <v>-1000.0021521367041</v>
      </c>
      <c r="M35" s="5">
        <f t="shared" si="7"/>
        <v>2180.8454894223323</v>
      </c>
      <c r="N35" s="5">
        <f t="shared" si="11"/>
        <v>1400.029952507904</v>
      </c>
      <c r="O35" s="7">
        <f t="shared" si="12"/>
        <v>1.0000021521367042</v>
      </c>
    </row>
    <row r="36" spans="1:15" x14ac:dyDescent="0.25">
      <c r="A36">
        <f t="shared" si="8"/>
        <v>1000</v>
      </c>
      <c r="B36" s="1">
        <f t="shared" si="0"/>
        <v>-188.85836089241729</v>
      </c>
      <c r="C36" s="1">
        <f t="shared" si="1"/>
        <v>3213.6690711771889</v>
      </c>
      <c r="D36" s="1">
        <f t="shared" si="2"/>
        <v>232.24962985758157</v>
      </c>
      <c r="E36" s="1">
        <f t="shared" si="3"/>
        <v>-3777.1672178483459</v>
      </c>
      <c r="F36" s="1">
        <f t="shared" si="4"/>
        <v>321.36690711771894</v>
      </c>
      <c r="G36" s="1">
        <f t="shared" si="5"/>
        <v>232.24962985758157</v>
      </c>
      <c r="H36" s="1">
        <f t="shared" si="9"/>
        <v>-3134.4334036129076</v>
      </c>
      <c r="I36" s="1">
        <f t="shared" si="6"/>
        <v>1094.82535878403</v>
      </c>
      <c r="J36" s="7">
        <f t="shared" si="10"/>
        <v>0.18885836089241728</v>
      </c>
      <c r="L36" s="5">
        <f t="shared" si="13"/>
        <v>-400.029952507904</v>
      </c>
      <c r="M36" s="5">
        <f t="shared" si="7"/>
        <v>1780.8155369144283</v>
      </c>
      <c r="N36" s="5">
        <f t="shared" si="11"/>
        <v>800.02866122588148</v>
      </c>
      <c r="O36" s="7">
        <f t="shared" si="12"/>
        <v>0.40002995250790402</v>
      </c>
    </row>
    <row r="37" spans="1:15" x14ac:dyDescent="0.25">
      <c r="A37">
        <f t="shared" si="8"/>
        <v>1000</v>
      </c>
      <c r="B37" s="1">
        <f t="shared" ref="B37:B68" si="14">A37-I36</f>
        <v>-94.825358784029959</v>
      </c>
      <c r="C37" s="1">
        <f t="shared" si="1"/>
        <v>3118.843712393159</v>
      </c>
      <c r="D37" s="1">
        <f t="shared" si="2"/>
        <v>94.033002108387336</v>
      </c>
      <c r="E37" s="1">
        <f t="shared" ref="E37:E68" si="15">B37*$E$2</f>
        <v>-1896.5071756805992</v>
      </c>
      <c r="F37" s="1">
        <f t="shared" ref="F37:F68" si="16">C37*$F$2</f>
        <v>311.8843712393159</v>
      </c>
      <c r="G37" s="1">
        <f t="shared" ref="G37:G68" si="17">D37*$G$2</f>
        <v>94.033002108387336</v>
      </c>
      <c r="H37" s="1">
        <f t="shared" si="9"/>
        <v>-1272.7384332019676</v>
      </c>
      <c r="I37" s="1">
        <f t="shared" si="6"/>
        <v>1056.6432057879708</v>
      </c>
      <c r="J37" s="7">
        <f t="shared" si="10"/>
        <v>9.4825358784029964E-2</v>
      </c>
      <c r="L37" s="5">
        <f t="shared" si="13"/>
        <v>199.97133877411852</v>
      </c>
      <c r="M37" s="5">
        <f t="shared" si="7"/>
        <v>1980.7868756885468</v>
      </c>
      <c r="N37" s="5">
        <f t="shared" si="11"/>
        <v>1040.046632730624</v>
      </c>
      <c r="O37" s="7">
        <f t="shared" si="12"/>
        <v>0.19997133877411852</v>
      </c>
    </row>
    <row r="38" spans="1:15" x14ac:dyDescent="0.25">
      <c r="A38">
        <f t="shared" si="8"/>
        <v>1000</v>
      </c>
      <c r="B38" s="1">
        <f t="shared" si="14"/>
        <v>-56.643205787970828</v>
      </c>
      <c r="C38" s="1">
        <f t="shared" si="1"/>
        <v>3062.2005066051879</v>
      </c>
      <c r="D38" s="1">
        <f t="shared" si="2"/>
        <v>38.182152996059131</v>
      </c>
      <c r="E38" s="1">
        <f t="shared" si="15"/>
        <v>-1132.8641157594166</v>
      </c>
      <c r="F38" s="1">
        <f t="shared" si="16"/>
        <v>306.22005066051878</v>
      </c>
      <c r="G38" s="1">
        <f t="shared" si="17"/>
        <v>38.182152996059131</v>
      </c>
      <c r="H38" s="1">
        <f t="shared" si="9"/>
        <v>-520.42401443837889</v>
      </c>
      <c r="I38" s="1">
        <f t="shared" si="6"/>
        <v>1041.0304853548196</v>
      </c>
      <c r="J38" s="7">
        <f t="shared" si="10"/>
        <v>5.664320578797083E-2</v>
      </c>
      <c r="L38" s="5">
        <f t="shared" si="13"/>
        <v>-40.046632730623969</v>
      </c>
      <c r="M38" s="5">
        <f t="shared" si="7"/>
        <v>1940.7402429579229</v>
      </c>
      <c r="N38" s="5">
        <f t="shared" si="11"/>
        <v>920.06382946615281</v>
      </c>
      <c r="O38" s="7">
        <f t="shared" si="12"/>
        <v>4.004663273062397E-2</v>
      </c>
    </row>
    <row r="39" spans="1:15" x14ac:dyDescent="0.25">
      <c r="A39">
        <v>1000</v>
      </c>
      <c r="B39" s="1">
        <f t="shared" si="14"/>
        <v>-41.030485354819575</v>
      </c>
      <c r="C39" s="1">
        <f t="shared" si="1"/>
        <v>3021.1700212503683</v>
      </c>
      <c r="D39" s="1">
        <f t="shared" si="2"/>
        <v>15.612720433151253</v>
      </c>
      <c r="E39" s="1">
        <f t="shared" si="15"/>
        <v>-820.6097070963915</v>
      </c>
      <c r="F39" s="1">
        <f t="shared" si="16"/>
        <v>302.11700212503683</v>
      </c>
      <c r="G39" s="1">
        <f t="shared" si="17"/>
        <v>15.612720433151253</v>
      </c>
      <c r="H39" s="1">
        <f t="shared" si="9"/>
        <v>-216.37570284631778</v>
      </c>
      <c r="I39" s="1">
        <f t="shared" si="6"/>
        <v>1034.53921426943</v>
      </c>
      <c r="J39" s="7">
        <f t="shared" si="10"/>
        <v>4.1030485354819575E-2</v>
      </c>
      <c r="L39" s="5">
        <f t="shared" si="13"/>
        <v>79.936170533847189</v>
      </c>
      <c r="M39" s="5">
        <f t="shared" si="7"/>
        <v>2020.6764134917701</v>
      </c>
      <c r="N39" s="5">
        <f t="shared" si="11"/>
        <v>944.09180910452721</v>
      </c>
      <c r="O39" s="7">
        <f t="shared" si="12"/>
        <v>7.993617053384719E-2</v>
      </c>
    </row>
    <row r="40" spans="1:15" x14ac:dyDescent="0.25">
      <c r="A40">
        <f t="shared" si="8"/>
        <v>1000</v>
      </c>
      <c r="B40" s="1">
        <f t="shared" si="14"/>
        <v>-34.539214269429976</v>
      </c>
      <c r="C40" s="1">
        <f t="shared" si="1"/>
        <v>2986.6308069809384</v>
      </c>
      <c r="D40" s="1">
        <f t="shared" si="2"/>
        <v>6.4912710853895987</v>
      </c>
      <c r="E40" s="1">
        <f t="shared" si="15"/>
        <v>-690.78428538859953</v>
      </c>
      <c r="F40" s="1">
        <f t="shared" si="16"/>
        <v>298.66308069809384</v>
      </c>
      <c r="G40" s="1">
        <f t="shared" si="17"/>
        <v>6.4912710853895987</v>
      </c>
      <c r="H40" s="1">
        <f t="shared" si="9"/>
        <v>-93.458123992411828</v>
      </c>
      <c r="I40" s="1">
        <f t="shared" si="6"/>
        <v>1031.7354705496575</v>
      </c>
      <c r="J40" s="7">
        <f t="shared" si="10"/>
        <v>3.4539214269429977E-2</v>
      </c>
      <c r="L40" s="5">
        <f t="shared" si="13"/>
        <v>55.908190895472785</v>
      </c>
      <c r="M40" s="5">
        <f t="shared" si="7"/>
        <v>2076.584604387243</v>
      </c>
      <c r="N40" s="5">
        <f t="shared" si="11"/>
        <v>992.05351142483551</v>
      </c>
      <c r="O40" s="7">
        <f t="shared" si="12"/>
        <v>5.5908190895472783E-2</v>
      </c>
    </row>
    <row r="41" spans="1:15" x14ac:dyDescent="0.25">
      <c r="A41">
        <f t="shared" si="8"/>
        <v>1000</v>
      </c>
      <c r="B41" s="1">
        <f t="shared" si="14"/>
        <v>-31.735470549657521</v>
      </c>
      <c r="C41" s="1">
        <f t="shared" si="1"/>
        <v>2954.8953364312811</v>
      </c>
      <c r="D41" s="1">
        <f t="shared" si="2"/>
        <v>2.8037437197724557</v>
      </c>
      <c r="E41" s="1">
        <f t="shared" si="15"/>
        <v>-634.70941099315041</v>
      </c>
      <c r="F41" s="1">
        <f t="shared" si="16"/>
        <v>295.48953364312814</v>
      </c>
      <c r="G41" s="1">
        <f t="shared" si="17"/>
        <v>2.8037437197724557</v>
      </c>
      <c r="H41" s="1">
        <f t="shared" si="9"/>
        <v>-43.730343706894104</v>
      </c>
      <c r="I41" s="1">
        <f t="shared" si="6"/>
        <v>1030.4235602384506</v>
      </c>
      <c r="J41" s="7">
        <f t="shared" si="10"/>
        <v>3.1735470549657523E-2</v>
      </c>
      <c r="L41" s="5">
        <f t="shared" si="13"/>
        <v>7.9464885751644943</v>
      </c>
      <c r="M41" s="5">
        <f t="shared" si="7"/>
        <v>2084.5310929624075</v>
      </c>
      <c r="N41" s="5">
        <f t="shared" si="11"/>
        <v>1025.5984259621191</v>
      </c>
      <c r="O41" s="7">
        <f t="shared" si="12"/>
        <v>7.946488575164494E-3</v>
      </c>
    </row>
    <row r="42" spans="1:15" x14ac:dyDescent="0.25">
      <c r="A42">
        <f t="shared" si="8"/>
        <v>1000</v>
      </c>
      <c r="B42" s="1">
        <f t="shared" si="14"/>
        <v>-30.423560238450591</v>
      </c>
      <c r="C42" s="1">
        <f t="shared" si="1"/>
        <v>2924.4717761928305</v>
      </c>
      <c r="D42" s="1">
        <f t="shared" si="2"/>
        <v>1.3119103112069297</v>
      </c>
      <c r="E42" s="1">
        <f t="shared" si="15"/>
        <v>-608.47120476901182</v>
      </c>
      <c r="F42" s="1">
        <f t="shared" si="16"/>
        <v>292.44717761928308</v>
      </c>
      <c r="G42" s="1">
        <f t="shared" si="17"/>
        <v>1.3119103112069297</v>
      </c>
      <c r="H42" s="1">
        <f t="shared" si="9"/>
        <v>-23.576849530445614</v>
      </c>
      <c r="I42" s="1">
        <f t="shared" si="6"/>
        <v>1029.7162547525372</v>
      </c>
      <c r="J42" s="7">
        <f t="shared" si="10"/>
        <v>3.0423560238450591E-2</v>
      </c>
      <c r="L42" s="5">
        <f t="shared" si="13"/>
        <v>-25.598425962119109</v>
      </c>
      <c r="M42" s="5">
        <f t="shared" si="7"/>
        <v>2058.9326670002883</v>
      </c>
      <c r="N42" s="5">
        <f t="shared" si="11"/>
        <v>1020.8305328170204</v>
      </c>
      <c r="O42" s="7">
        <f t="shared" si="12"/>
        <v>2.5598425962119108E-2</v>
      </c>
    </row>
    <row r="43" spans="1:15" x14ac:dyDescent="0.25">
      <c r="A43">
        <f t="shared" si="8"/>
        <v>1000</v>
      </c>
      <c r="B43" s="1">
        <f t="shared" si="14"/>
        <v>-29.716254752537225</v>
      </c>
      <c r="C43" s="1">
        <f t="shared" si="1"/>
        <v>2894.7555214402933</v>
      </c>
      <c r="D43" s="1">
        <f t="shared" si="2"/>
        <v>0.70730548591336628</v>
      </c>
      <c r="E43" s="1">
        <f t="shared" si="15"/>
        <v>-594.32509505074449</v>
      </c>
      <c r="F43" s="1">
        <f t="shared" si="16"/>
        <v>289.47555214402934</v>
      </c>
      <c r="G43" s="1">
        <f t="shared" si="17"/>
        <v>0.70730548591336628</v>
      </c>
      <c r="H43" s="1">
        <f t="shared" si="9"/>
        <v>-15.373990762685779</v>
      </c>
      <c r="I43" s="1">
        <f t="shared" si="6"/>
        <v>1029.2550350296567</v>
      </c>
      <c r="J43" s="7">
        <f t="shared" si="10"/>
        <v>2.9716254752537224E-2</v>
      </c>
      <c r="L43" s="5">
        <f t="shared" si="13"/>
        <v>-20.830532817020412</v>
      </c>
      <c r="M43" s="5">
        <f t="shared" si="7"/>
        <v>2038.1021341832679</v>
      </c>
      <c r="N43" s="5">
        <f t="shared" si="11"/>
        <v>1005.471477239749</v>
      </c>
      <c r="O43" s="7">
        <f t="shared" si="12"/>
        <v>2.0830532817020412E-2</v>
      </c>
    </row>
    <row r="44" spans="1:15" x14ac:dyDescent="0.25">
      <c r="A44">
        <f t="shared" si="8"/>
        <v>1000</v>
      </c>
      <c r="B44" s="1">
        <f t="shared" si="14"/>
        <v>-29.25503502965671</v>
      </c>
      <c r="C44" s="1">
        <f t="shared" si="1"/>
        <v>2865.5004864106368</v>
      </c>
      <c r="D44" s="1">
        <f t="shared" si="2"/>
        <v>0.46121972288051438</v>
      </c>
      <c r="E44" s="1">
        <f t="shared" si="15"/>
        <v>-585.10070059313421</v>
      </c>
      <c r="F44" s="1">
        <f t="shared" si="16"/>
        <v>286.55004864106371</v>
      </c>
      <c r="G44" s="1">
        <f t="shared" si="17"/>
        <v>0.46121972288051438</v>
      </c>
      <c r="H44" s="1">
        <f t="shared" si="9"/>
        <v>-12.000603311006728</v>
      </c>
      <c r="I44" s="1">
        <f t="shared" si="6"/>
        <v>1028.8950169303266</v>
      </c>
      <c r="J44" s="7">
        <f t="shared" si="10"/>
        <v>2.925503502965671E-2</v>
      </c>
      <c r="L44" s="5">
        <f t="shared" si="13"/>
        <v>-5.4714772397489924</v>
      </c>
      <c r="M44" s="5">
        <f t="shared" si="7"/>
        <v>2032.6306569435189</v>
      </c>
      <c r="N44" s="5">
        <f t="shared" si="11"/>
        <v>992.97315754953672</v>
      </c>
      <c r="O44" s="7">
        <f t="shared" si="12"/>
        <v>5.4714772397489921E-3</v>
      </c>
    </row>
    <row r="45" spans="1:15" x14ac:dyDescent="0.25">
      <c r="A45">
        <f t="shared" si="8"/>
        <v>1000</v>
      </c>
      <c r="B45" s="1">
        <f t="shared" si="14"/>
        <v>-28.895016930326619</v>
      </c>
      <c r="C45" s="1">
        <f t="shared" si="1"/>
        <v>2836.6054694803101</v>
      </c>
      <c r="D45" s="1">
        <f t="shared" si="2"/>
        <v>0.36001809933009099</v>
      </c>
      <c r="E45" s="1">
        <f t="shared" si="15"/>
        <v>-577.90033860653239</v>
      </c>
      <c r="F45" s="1">
        <f t="shared" si="16"/>
        <v>283.66054694803103</v>
      </c>
      <c r="G45" s="1">
        <f t="shared" si="17"/>
        <v>0.36001809933009099</v>
      </c>
      <c r="H45" s="1">
        <f t="shared" si="9"/>
        <v>-10.579244710470306</v>
      </c>
      <c r="I45" s="1">
        <f t="shared" si="6"/>
        <v>1028.5776395890125</v>
      </c>
      <c r="J45" s="7">
        <f t="shared" si="10"/>
        <v>2.889501693032662E-2</v>
      </c>
      <c r="L45" s="5">
        <f t="shared" si="13"/>
        <v>7.0268424504632776</v>
      </c>
      <c r="M45" s="5">
        <f t="shared" si="7"/>
        <v>2039.6574993939821</v>
      </c>
      <c r="N45" s="5">
        <f t="shared" si="11"/>
        <v>996.25604389338616</v>
      </c>
      <c r="O45" s="7">
        <f t="shared" si="12"/>
        <v>7.0268424504632779E-3</v>
      </c>
    </row>
    <row r="46" spans="1:15" x14ac:dyDescent="0.25">
      <c r="A46">
        <f t="shared" si="8"/>
        <v>1000</v>
      </c>
      <c r="B46" s="1">
        <f t="shared" si="14"/>
        <v>-28.577639589012506</v>
      </c>
      <c r="C46" s="1">
        <f t="shared" si="1"/>
        <v>2808.0278298912976</v>
      </c>
      <c r="D46" s="1">
        <f t="shared" si="2"/>
        <v>0.31737734131411344</v>
      </c>
      <c r="E46" s="1">
        <f t="shared" si="15"/>
        <v>-571.55279178025012</v>
      </c>
      <c r="F46" s="1">
        <f t="shared" si="16"/>
        <v>280.80278298912975</v>
      </c>
      <c r="G46" s="1">
        <f t="shared" si="17"/>
        <v>0.31737734131411344</v>
      </c>
      <c r="H46" s="1">
        <f t="shared" si="9"/>
        <v>-9.9472258019905979</v>
      </c>
      <c r="I46" s="1">
        <f t="shared" si="6"/>
        <v>1028.2792228149528</v>
      </c>
      <c r="J46" s="7">
        <f t="shared" si="10"/>
        <v>2.8577639589012507E-2</v>
      </c>
      <c r="L46" s="5">
        <f t="shared" si="13"/>
        <v>3.7439561066138367</v>
      </c>
      <c r="M46" s="5">
        <f t="shared" si="7"/>
        <v>2043.4014555005961</v>
      </c>
      <c r="N46" s="5">
        <f t="shared" si="11"/>
        <v>1000.4721493636641</v>
      </c>
      <c r="O46" s="7">
        <f t="shared" si="12"/>
        <v>3.7439561066138368E-3</v>
      </c>
    </row>
    <row r="47" spans="1:15" x14ac:dyDescent="0.25">
      <c r="A47">
        <f t="shared" si="8"/>
        <v>1000</v>
      </c>
      <c r="B47" s="1">
        <f t="shared" si="14"/>
        <v>-28.279222814952846</v>
      </c>
      <c r="C47" s="1">
        <f t="shared" si="1"/>
        <v>2779.7486070763448</v>
      </c>
      <c r="D47" s="1">
        <f t="shared" si="2"/>
        <v>0.29841677405966038</v>
      </c>
      <c r="E47" s="1">
        <f t="shared" si="15"/>
        <v>-565.58445629905691</v>
      </c>
      <c r="F47" s="1">
        <f t="shared" si="16"/>
        <v>277.97486070763449</v>
      </c>
      <c r="G47" s="1">
        <f t="shared" si="17"/>
        <v>0.29841677405966038</v>
      </c>
      <c r="H47" s="1">
        <f t="shared" si="9"/>
        <v>-9.6347348837878855</v>
      </c>
      <c r="I47" s="1">
        <f t="shared" si="6"/>
        <v>1027.9901807684391</v>
      </c>
      <c r="J47" s="7">
        <f t="shared" si="10"/>
        <v>2.8279222814952844E-2</v>
      </c>
      <c r="L47" s="5">
        <f t="shared" si="13"/>
        <v>-0.47214936366412985</v>
      </c>
      <c r="M47" s="5">
        <f t="shared" si="7"/>
        <v>2042.9293061369319</v>
      </c>
      <c r="N47" s="5">
        <f t="shared" si="11"/>
        <v>998.22577569969587</v>
      </c>
      <c r="O47" s="7">
        <f t="shared" si="12"/>
        <v>4.7214936366412984E-4</v>
      </c>
    </row>
    <row r="48" spans="1:15" x14ac:dyDescent="0.25">
      <c r="A48">
        <f t="shared" si="8"/>
        <v>1000</v>
      </c>
      <c r="B48" s="1">
        <f t="shared" si="14"/>
        <v>-27.990180768439131</v>
      </c>
      <c r="C48" s="1">
        <f t="shared" si="1"/>
        <v>2751.7584263079057</v>
      </c>
      <c r="D48" s="1">
        <f t="shared" si="2"/>
        <v>0.28904204651371401</v>
      </c>
      <c r="E48" s="1">
        <f t="shared" si="15"/>
        <v>-559.80361536878263</v>
      </c>
      <c r="F48" s="1">
        <f t="shared" si="16"/>
        <v>275.17584263079056</v>
      </c>
      <c r="G48" s="1">
        <f t="shared" si="17"/>
        <v>0.28904204651371401</v>
      </c>
      <c r="H48" s="1">
        <f t="shared" si="9"/>
        <v>-9.4519301072014628</v>
      </c>
      <c r="I48" s="1">
        <f t="shared" si="6"/>
        <v>1027.7066228652232</v>
      </c>
      <c r="J48" s="7">
        <f t="shared" si="10"/>
        <v>2.7990180768439132E-2</v>
      </c>
      <c r="L48" s="5">
        <f t="shared" si="13"/>
        <v>1.7742243003041267</v>
      </c>
      <c r="M48" s="5">
        <f t="shared" si="7"/>
        <v>2044.7035304372362</v>
      </c>
      <c r="N48" s="5">
        <f t="shared" si="11"/>
        <v>998.5090653178944</v>
      </c>
      <c r="O48" s="7">
        <f t="shared" si="12"/>
        <v>1.7742243003041266E-3</v>
      </c>
    </row>
    <row r="49" spans="1:15" x14ac:dyDescent="0.25">
      <c r="A49">
        <f t="shared" si="8"/>
        <v>1000</v>
      </c>
      <c r="B49" s="1">
        <f t="shared" si="14"/>
        <v>-27.706622865223153</v>
      </c>
      <c r="C49" s="1">
        <f t="shared" si="1"/>
        <v>2724.0518034426823</v>
      </c>
      <c r="D49" s="1">
        <f t="shared" si="2"/>
        <v>0.28355790321597851</v>
      </c>
      <c r="E49" s="1">
        <f t="shared" si="15"/>
        <v>-554.13245730446306</v>
      </c>
      <c r="F49" s="1">
        <f t="shared" si="16"/>
        <v>272.40518034426822</v>
      </c>
      <c r="G49" s="1">
        <f t="shared" si="17"/>
        <v>0.28355790321597851</v>
      </c>
      <c r="H49" s="1">
        <f t="shared" si="9"/>
        <v>-9.3220966159265828</v>
      </c>
      <c r="I49" s="1">
        <f t="shared" si="6"/>
        <v>1027.4269599667452</v>
      </c>
      <c r="J49" s="7">
        <f t="shared" si="10"/>
        <v>2.7706622865223154E-2</v>
      </c>
      <c r="L49" s="5">
        <f t="shared" si="13"/>
        <v>1.4909346821056033</v>
      </c>
      <c r="M49" s="5">
        <f t="shared" si="7"/>
        <v>2046.1944651193417</v>
      </c>
      <c r="N49" s="5">
        <f t="shared" si="11"/>
        <v>999.57359989807685</v>
      </c>
      <c r="O49" s="7">
        <f t="shared" si="12"/>
        <v>1.4909346821056033E-3</v>
      </c>
    </row>
    <row r="50" spans="1:15" x14ac:dyDescent="0.25">
      <c r="A50">
        <f t="shared" si="8"/>
        <v>1000</v>
      </c>
      <c r="B50" s="1">
        <f t="shared" si="14"/>
        <v>-27.426959966745244</v>
      </c>
      <c r="C50" s="1">
        <f t="shared" si="1"/>
        <v>2696.6248434759373</v>
      </c>
      <c r="D50" s="1">
        <f t="shared" si="2"/>
        <v>0.27966289847790904</v>
      </c>
      <c r="E50" s="1">
        <f t="shared" si="15"/>
        <v>-548.53919933490488</v>
      </c>
      <c r="F50" s="1">
        <f t="shared" si="16"/>
        <v>269.66248434759376</v>
      </c>
      <c r="G50" s="1">
        <f t="shared" si="17"/>
        <v>0.27966289847790904</v>
      </c>
      <c r="H50" s="1">
        <f t="shared" si="9"/>
        <v>-9.2142306397173002</v>
      </c>
      <c r="I50" s="1">
        <f t="shared" si="6"/>
        <v>1027.1505330475538</v>
      </c>
      <c r="J50" s="7">
        <f t="shared" si="10"/>
        <v>2.7426959966745244E-2</v>
      </c>
      <c r="L50" s="5">
        <f t="shared" si="13"/>
        <v>0.42640010192315003</v>
      </c>
      <c r="M50" s="5">
        <f t="shared" si="7"/>
        <v>2046.6208652212649</v>
      </c>
      <c r="N50" s="5">
        <f t="shared" si="11"/>
        <v>1000.4681607073402</v>
      </c>
      <c r="O50" s="7">
        <f t="shared" si="12"/>
        <v>4.2640010192315005E-4</v>
      </c>
    </row>
    <row r="51" spans="1:15" x14ac:dyDescent="0.25">
      <c r="A51">
        <f t="shared" si="8"/>
        <v>1000</v>
      </c>
      <c r="B51" s="1">
        <f t="shared" si="14"/>
        <v>-27.150533047553836</v>
      </c>
      <c r="C51" s="1">
        <f t="shared" si="1"/>
        <v>2669.4743104283834</v>
      </c>
      <c r="D51" s="1">
        <f t="shared" si="2"/>
        <v>0.27642691919140816</v>
      </c>
      <c r="E51" s="1">
        <f t="shared" si="15"/>
        <v>-543.01066095107672</v>
      </c>
      <c r="F51" s="1">
        <f t="shared" si="16"/>
        <v>266.94743104283833</v>
      </c>
      <c r="G51" s="1">
        <f t="shared" si="17"/>
        <v>0.27642691919140816</v>
      </c>
      <c r="H51" s="1">
        <f t="shared" si="9"/>
        <v>-9.1157988654000377</v>
      </c>
      <c r="I51" s="1">
        <f t="shared" si="6"/>
        <v>1026.8770590815918</v>
      </c>
      <c r="J51" s="7">
        <f t="shared" si="10"/>
        <v>2.7150533047553837E-2</v>
      </c>
      <c r="L51" s="5">
        <f t="shared" si="13"/>
        <v>-0.46816070734018922</v>
      </c>
      <c r="M51" s="5">
        <f t="shared" si="7"/>
        <v>2046.1527045139246</v>
      </c>
      <c r="N51" s="5">
        <f t="shared" si="11"/>
        <v>1000.2123206461863</v>
      </c>
      <c r="O51" s="7">
        <f t="shared" si="12"/>
        <v>4.6816070734018921E-4</v>
      </c>
    </row>
    <row r="52" spans="1:15" x14ac:dyDescent="0.25">
      <c r="A52">
        <f t="shared" si="8"/>
        <v>1000</v>
      </c>
      <c r="B52" s="1">
        <f t="shared" si="14"/>
        <v>-26.877059081591824</v>
      </c>
      <c r="C52" s="1">
        <f t="shared" si="1"/>
        <v>2642.5972513467914</v>
      </c>
      <c r="D52" s="1">
        <f t="shared" si="2"/>
        <v>0.27347396596201179</v>
      </c>
      <c r="E52" s="1">
        <f t="shared" si="15"/>
        <v>-537.54118163183648</v>
      </c>
      <c r="F52" s="1">
        <f t="shared" si="16"/>
        <v>264.25972513467917</v>
      </c>
      <c r="G52" s="1">
        <f t="shared" si="17"/>
        <v>0.27347396596201179</v>
      </c>
      <c r="H52" s="1">
        <f t="shared" si="9"/>
        <v>-9.021731362478107</v>
      </c>
      <c r="I52" s="1">
        <f t="shared" si="6"/>
        <v>1026.6064071407175</v>
      </c>
      <c r="J52" s="7">
        <f t="shared" si="10"/>
        <v>2.6877059081591825E-2</v>
      </c>
      <c r="L52" s="5">
        <f t="shared" si="13"/>
        <v>-0.2123206461862992</v>
      </c>
      <c r="M52" s="5">
        <f t="shared" si="7"/>
        <v>2045.9403838677383</v>
      </c>
      <c r="N52" s="5">
        <f t="shared" si="11"/>
        <v>999.93142422178221</v>
      </c>
      <c r="O52" s="7">
        <f t="shared" si="12"/>
        <v>2.1232064618629921E-4</v>
      </c>
    </row>
    <row r="53" spans="1:15" x14ac:dyDescent="0.25">
      <c r="A53">
        <f t="shared" si="8"/>
        <v>1000</v>
      </c>
      <c r="B53" s="1">
        <f t="shared" si="14"/>
        <v>-26.606407140717465</v>
      </c>
      <c r="C53" s="1">
        <f t="shared" si="1"/>
        <v>2615.9908442060741</v>
      </c>
      <c r="D53" s="1">
        <f t="shared" si="2"/>
        <v>0.27065194087435884</v>
      </c>
      <c r="E53" s="1">
        <f t="shared" si="15"/>
        <v>-532.1281428143493</v>
      </c>
      <c r="F53" s="1">
        <f t="shared" si="16"/>
        <v>261.59908442060743</v>
      </c>
      <c r="G53" s="1">
        <f t="shared" si="17"/>
        <v>0.27065194087435884</v>
      </c>
      <c r="H53" s="1">
        <f t="shared" si="9"/>
        <v>-8.9299739731344374</v>
      </c>
      <c r="I53" s="1">
        <f t="shared" si="6"/>
        <v>1026.3385079215234</v>
      </c>
      <c r="J53" s="7">
        <f t="shared" si="10"/>
        <v>2.6606407140717464E-2</v>
      </c>
      <c r="L53" s="5">
        <f t="shared" si="13"/>
        <v>6.8575778217791594E-2</v>
      </c>
      <c r="M53" s="5">
        <f t="shared" si="7"/>
        <v>2046.0089596459561</v>
      </c>
      <c r="N53" s="5">
        <f t="shared" si="11"/>
        <v>1000.058816609494</v>
      </c>
      <c r="O53" s="7">
        <f t="shared" si="12"/>
        <v>6.85757782177916E-5</v>
      </c>
    </row>
    <row r="54" spans="1:15" x14ac:dyDescent="0.25">
      <c r="A54">
        <f t="shared" si="8"/>
        <v>1000</v>
      </c>
      <c r="B54" s="1">
        <f t="shared" si="14"/>
        <v>-26.338507921523387</v>
      </c>
      <c r="C54" s="1">
        <f t="shared" si="1"/>
        <v>2589.652336284551</v>
      </c>
      <c r="D54" s="1">
        <f t="shared" si="2"/>
        <v>0.26789921919407789</v>
      </c>
      <c r="E54" s="1">
        <f t="shared" si="15"/>
        <v>-526.77015843046775</v>
      </c>
      <c r="F54" s="1">
        <f t="shared" si="16"/>
        <v>258.96523362845511</v>
      </c>
      <c r="G54" s="1">
        <f t="shared" si="17"/>
        <v>0.26789921919407789</v>
      </c>
      <c r="H54" s="1">
        <f t="shared" si="9"/>
        <v>-8.839691173557469</v>
      </c>
      <c r="I54" s="1">
        <f t="shared" si="6"/>
        <v>1026.0733171863167</v>
      </c>
      <c r="J54" s="7">
        <f t="shared" si="10"/>
        <v>2.6338507921523386E-2</v>
      </c>
      <c r="L54" s="5">
        <f t="shared" si="13"/>
        <v>-5.8816609493987926E-2</v>
      </c>
      <c r="M54" s="5">
        <f t="shared" si="7"/>
        <v>2045.9501430364621</v>
      </c>
      <c r="N54" s="5">
        <f t="shared" si="11"/>
        <v>1000.0176711425634</v>
      </c>
      <c r="O54" s="7">
        <f t="shared" si="12"/>
        <v>5.8816609493987927E-5</v>
      </c>
    </row>
    <row r="55" spans="1:15" x14ac:dyDescent="0.25">
      <c r="A55">
        <f t="shared" si="8"/>
        <v>1000</v>
      </c>
      <c r="B55" s="1">
        <f t="shared" si="14"/>
        <v>-26.073317186316672</v>
      </c>
      <c r="C55" s="1">
        <f t="shared" si="1"/>
        <v>2563.5790190982343</v>
      </c>
      <c r="D55" s="1">
        <f t="shared" si="2"/>
        <v>0.26519073520671554</v>
      </c>
      <c r="E55" s="1">
        <f t="shared" si="15"/>
        <v>-521.46634372633343</v>
      </c>
      <c r="F55" s="1">
        <f t="shared" si="16"/>
        <v>256.35790190982345</v>
      </c>
      <c r="G55" s="1">
        <f t="shared" si="17"/>
        <v>0.26519073520671554</v>
      </c>
      <c r="H55" s="1">
        <f t="shared" si="9"/>
        <v>-8.7505399066864697</v>
      </c>
      <c r="I55" s="1">
        <f t="shared" si="6"/>
        <v>1025.8108009891162</v>
      </c>
      <c r="J55" s="7">
        <f t="shared" si="10"/>
        <v>2.6073317186316673E-2</v>
      </c>
      <c r="L55" s="5">
        <f t="shared" si="13"/>
        <v>-1.7671142563358444E-2</v>
      </c>
      <c r="M55" s="5">
        <f t="shared" si="7"/>
        <v>2045.9324718938988</v>
      </c>
      <c r="N55" s="5">
        <f t="shared" si="11"/>
        <v>999.98238117686697</v>
      </c>
      <c r="O55" s="7">
        <f t="shared" si="12"/>
        <v>1.7671142563358444E-5</v>
      </c>
    </row>
    <row r="56" spans="1:15" x14ac:dyDescent="0.25">
      <c r="A56">
        <f t="shared" si="8"/>
        <v>1000</v>
      </c>
      <c r="B56" s="1">
        <f t="shared" si="14"/>
        <v>-25.81080098911616</v>
      </c>
      <c r="C56" s="1">
        <f t="shared" si="1"/>
        <v>2537.7682181091182</v>
      </c>
      <c r="D56" s="1">
        <f t="shared" si="2"/>
        <v>0.26251619720051167</v>
      </c>
      <c r="E56" s="1">
        <f t="shared" si="15"/>
        <v>-516.2160197823232</v>
      </c>
      <c r="F56" s="1">
        <f t="shared" si="16"/>
        <v>253.77682181091183</v>
      </c>
      <c r="G56" s="1">
        <f t="shared" si="17"/>
        <v>0.26251619720051167</v>
      </c>
      <c r="H56" s="1">
        <f t="shared" si="9"/>
        <v>-8.6623761604995053</v>
      </c>
      <c r="I56" s="1">
        <f t="shared" si="6"/>
        <v>922.99583673387099</v>
      </c>
      <c r="J56" s="7">
        <f t="shared" si="10"/>
        <v>2.5810800989116159E-2</v>
      </c>
      <c r="K56" s="5">
        <v>0.1</v>
      </c>
      <c r="L56" s="5">
        <f t="shared" si="13"/>
        <v>1.7618823133034311E-2</v>
      </c>
      <c r="M56" s="5">
        <f t="shared" si="7"/>
        <v>2045.9500907170318</v>
      </c>
      <c r="N56" s="5">
        <f t="shared" si="11"/>
        <v>899.9936854761645</v>
      </c>
      <c r="O56" s="7">
        <f t="shared" si="12"/>
        <v>1.7618823133034311E-5</v>
      </c>
    </row>
    <row r="57" spans="1:15" x14ac:dyDescent="0.25">
      <c r="A57">
        <f t="shared" si="8"/>
        <v>1000</v>
      </c>
      <c r="B57" s="1">
        <f t="shared" si="14"/>
        <v>77.004163266129012</v>
      </c>
      <c r="C57" s="1">
        <f t="shared" si="1"/>
        <v>2614.7723813752473</v>
      </c>
      <c r="D57" s="1">
        <f t="shared" si="2"/>
        <v>102.81496425524517</v>
      </c>
      <c r="E57" s="1">
        <f t="shared" si="15"/>
        <v>1540.0832653225802</v>
      </c>
      <c r="F57" s="1">
        <f t="shared" si="16"/>
        <v>261.47723813752475</v>
      </c>
      <c r="G57" s="1">
        <f t="shared" si="17"/>
        <v>102.81496425524517</v>
      </c>
      <c r="H57" s="1">
        <f t="shared" si="9"/>
        <v>2063.03774159763</v>
      </c>
      <c r="I57" s="1">
        <f t="shared" si="6"/>
        <v>886.39827208361987</v>
      </c>
      <c r="J57" s="7">
        <f t="shared" si="10"/>
        <v>7.7004163266129008E-2</v>
      </c>
      <c r="K57" s="5">
        <f t="shared" ref="K57:K100" si="18">K56</f>
        <v>0.1</v>
      </c>
      <c r="L57" s="5">
        <f t="shared" si="13"/>
        <v>100.0063145238355</v>
      </c>
      <c r="M57" s="5">
        <f t="shared" si="7"/>
        <v>2145.9564052408673</v>
      </c>
      <c r="N57" s="5">
        <f t="shared" si="11"/>
        <v>810.00383109303993</v>
      </c>
      <c r="O57" s="7">
        <f t="shared" si="12"/>
        <v>0.1000063145238355</v>
      </c>
    </row>
    <row r="58" spans="1:15" x14ac:dyDescent="0.25">
      <c r="A58">
        <f t="shared" si="8"/>
        <v>1000</v>
      </c>
      <c r="B58" s="1">
        <f t="shared" si="14"/>
        <v>113.60172791638013</v>
      </c>
      <c r="C58" s="1">
        <f t="shared" ref="C58:C101" si="19">C57+B58</f>
        <v>2728.3741092916275</v>
      </c>
      <c r="D58" s="1">
        <f t="shared" ref="D58:D101" si="20">B58-B57</f>
        <v>36.597564650251115</v>
      </c>
      <c r="E58" s="1">
        <f t="shared" si="15"/>
        <v>2272.0345583276026</v>
      </c>
      <c r="F58" s="1">
        <f t="shared" si="16"/>
        <v>272.83741092916279</v>
      </c>
      <c r="G58" s="1">
        <f t="shared" si="17"/>
        <v>36.597564650251115</v>
      </c>
      <c r="H58" s="1">
        <f t="shared" si="9"/>
        <v>2817.7093801859282</v>
      </c>
      <c r="I58" s="1">
        <f t="shared" si="6"/>
        <v>873.83659814027794</v>
      </c>
      <c r="J58" s="7">
        <f t="shared" si="10"/>
        <v>0.11360172791638012</v>
      </c>
      <c r="K58" s="5">
        <f t="shared" si="18"/>
        <v>0.1</v>
      </c>
      <c r="L58" s="5">
        <f t="shared" si="13"/>
        <v>189.99616890696007</v>
      </c>
      <c r="M58" s="5">
        <f t="shared" si="7"/>
        <v>2335.9525741478274</v>
      </c>
      <c r="N58" s="5">
        <f t="shared" si="11"/>
        <v>783.00685782660719</v>
      </c>
      <c r="O58" s="7">
        <f t="shared" si="12"/>
        <v>0.18999616890696006</v>
      </c>
    </row>
    <row r="59" spans="1:15" x14ac:dyDescent="0.25">
      <c r="A59">
        <f t="shared" si="8"/>
        <v>1000</v>
      </c>
      <c r="B59" s="1">
        <f t="shared" si="14"/>
        <v>126.16340185972206</v>
      </c>
      <c r="C59" s="1">
        <f t="shared" si="19"/>
        <v>2854.5375111513495</v>
      </c>
      <c r="D59" s="1">
        <f t="shared" si="20"/>
        <v>12.56167394334193</v>
      </c>
      <c r="E59" s="1">
        <f t="shared" si="15"/>
        <v>2523.2680371944411</v>
      </c>
      <c r="F59" s="1">
        <f t="shared" si="16"/>
        <v>285.45375111513493</v>
      </c>
      <c r="G59" s="1">
        <f t="shared" si="17"/>
        <v>12.56167394334193</v>
      </c>
      <c r="H59" s="1">
        <f t="shared" si="9"/>
        <v>3094.1755394247111</v>
      </c>
      <c r="I59" s="1">
        <f t="shared" si="6"/>
        <v>869.99567789071739</v>
      </c>
      <c r="J59" s="7">
        <f t="shared" si="10"/>
        <v>0.12616340185972205</v>
      </c>
      <c r="K59" s="5">
        <f t="shared" si="18"/>
        <v>0.1</v>
      </c>
      <c r="L59" s="5">
        <f t="shared" si="13"/>
        <v>216.99314217339281</v>
      </c>
      <c r="M59" s="5">
        <f t="shared" si="7"/>
        <v>2552.9457163212201</v>
      </c>
      <c r="N59" s="5">
        <f t="shared" si="11"/>
        <v>807.30410325370485</v>
      </c>
      <c r="O59" s="7">
        <f t="shared" si="12"/>
        <v>0.2169931421733928</v>
      </c>
    </row>
    <row r="60" spans="1:15" x14ac:dyDescent="0.25">
      <c r="A60">
        <v>1000</v>
      </c>
      <c r="B60" s="1">
        <f t="shared" si="14"/>
        <v>130.00432210928261</v>
      </c>
      <c r="C60" s="1">
        <f t="shared" si="19"/>
        <v>2984.5418332606323</v>
      </c>
      <c r="D60" s="1">
        <f t="shared" si="20"/>
        <v>3.8409202495605541</v>
      </c>
      <c r="E60" s="1">
        <f t="shared" si="15"/>
        <v>2600.0864421856522</v>
      </c>
      <c r="F60" s="1">
        <f t="shared" si="16"/>
        <v>298.45418332606323</v>
      </c>
      <c r="G60" s="1">
        <f t="shared" si="17"/>
        <v>3.8409202495605541</v>
      </c>
      <c r="H60" s="1">
        <f t="shared" si="9"/>
        <v>3196.9948088377787</v>
      </c>
      <c r="I60" s="1">
        <f t="shared" si="6"/>
        <v>869.31496994026577</v>
      </c>
      <c r="J60" s="7">
        <f t="shared" si="10"/>
        <v>0.13000432210928262</v>
      </c>
      <c r="K60" s="5">
        <f t="shared" si="18"/>
        <v>0.1</v>
      </c>
      <c r="L60" s="5">
        <f t="shared" si="13"/>
        <v>192.69589674629515</v>
      </c>
      <c r="M60" s="5">
        <f t="shared" si="7"/>
        <v>2745.6416130675152</v>
      </c>
      <c r="N60" s="5">
        <f t="shared" si="11"/>
        <v>843.74998970196646</v>
      </c>
      <c r="O60" s="7">
        <f t="shared" si="12"/>
        <v>0.19269589674629514</v>
      </c>
    </row>
    <row r="61" spans="1:15" x14ac:dyDescent="0.25">
      <c r="A61">
        <f t="shared" si="8"/>
        <v>1000</v>
      </c>
      <c r="B61" s="1">
        <f t="shared" si="14"/>
        <v>130.68503005973423</v>
      </c>
      <c r="C61" s="1">
        <f t="shared" si="19"/>
        <v>3115.2268633203666</v>
      </c>
      <c r="D61" s="1">
        <f t="shared" si="20"/>
        <v>0.68070795045161958</v>
      </c>
      <c r="E61" s="1">
        <f t="shared" si="15"/>
        <v>2613.7006011946846</v>
      </c>
      <c r="F61" s="1">
        <f t="shared" si="16"/>
        <v>311.5226863320367</v>
      </c>
      <c r="G61" s="1">
        <f t="shared" si="17"/>
        <v>0.68070795045161958</v>
      </c>
      <c r="H61" s="1">
        <f t="shared" si="9"/>
        <v>3236.7459738587581</v>
      </c>
      <c r="I61" s="1">
        <f t="shared" si="6"/>
        <v>869.77561424042574</v>
      </c>
      <c r="J61" s="7">
        <f t="shared" si="10"/>
        <v>0.13068503005973423</v>
      </c>
      <c r="K61" s="5">
        <f t="shared" si="18"/>
        <v>0.1</v>
      </c>
      <c r="L61" s="5">
        <f t="shared" si="13"/>
        <v>156.25001029803354</v>
      </c>
      <c r="M61" s="5">
        <f t="shared" si="7"/>
        <v>2901.8916233655486</v>
      </c>
      <c r="N61" s="5">
        <f t="shared" si="11"/>
        <v>863.43077497476918</v>
      </c>
      <c r="O61" s="7">
        <f t="shared" si="12"/>
        <v>0.15625001029803354</v>
      </c>
    </row>
    <row r="62" spans="1:15" x14ac:dyDescent="0.25">
      <c r="A62">
        <f t="shared" si="8"/>
        <v>1000</v>
      </c>
      <c r="B62" s="1">
        <f t="shared" si="14"/>
        <v>130.22438575957426</v>
      </c>
      <c r="C62" s="1">
        <f t="shared" si="19"/>
        <v>3245.4512490799407</v>
      </c>
      <c r="D62" s="1">
        <f t="shared" si="20"/>
        <v>-0.46064430015997004</v>
      </c>
      <c r="E62" s="1">
        <f t="shared" si="15"/>
        <v>2604.4877151914852</v>
      </c>
      <c r="F62" s="1">
        <f t="shared" si="16"/>
        <v>324.54512490799408</v>
      </c>
      <c r="G62" s="1">
        <f t="shared" si="17"/>
        <v>-0.46064430015997004</v>
      </c>
      <c r="H62" s="1">
        <f t="shared" si="9"/>
        <v>3253.5779650074733</v>
      </c>
      <c r="I62" s="1">
        <f t="shared" si="6"/>
        <v>870.64465787158497</v>
      </c>
      <c r="J62" s="7">
        <f t="shared" si="10"/>
        <v>0.13022438575957426</v>
      </c>
      <c r="K62" s="5">
        <f t="shared" si="18"/>
        <v>0.1</v>
      </c>
      <c r="L62" s="5">
        <f t="shared" si="13"/>
        <v>136.56922502523082</v>
      </c>
      <c r="M62" s="5">
        <f t="shared" si="7"/>
        <v>3038.4608483907796</v>
      </c>
      <c r="N62" s="5">
        <f t="shared" si="11"/>
        <v>861.46270303823042</v>
      </c>
      <c r="O62" s="7">
        <f t="shared" si="12"/>
        <v>0.13656922502523083</v>
      </c>
    </row>
    <row r="63" spans="1:15" x14ac:dyDescent="0.25">
      <c r="A63">
        <f t="shared" si="8"/>
        <v>1000</v>
      </c>
      <c r="B63" s="1">
        <f t="shared" si="14"/>
        <v>129.35534212841503</v>
      </c>
      <c r="C63" s="1">
        <f t="shared" si="19"/>
        <v>3374.8065912083557</v>
      </c>
      <c r="D63" s="1">
        <f t="shared" si="20"/>
        <v>-0.86904363115922934</v>
      </c>
      <c r="E63" s="1">
        <f t="shared" si="15"/>
        <v>2587.1068425683006</v>
      </c>
      <c r="F63" s="1">
        <f t="shared" si="16"/>
        <v>337.48065912083558</v>
      </c>
      <c r="G63" s="1">
        <f t="shared" si="17"/>
        <v>-0.86904363115922934</v>
      </c>
      <c r="H63" s="1">
        <f t="shared" si="9"/>
        <v>3262.0681608099721</v>
      </c>
      <c r="I63" s="1">
        <f t="shared" si="6"/>
        <v>871.65603242629572</v>
      </c>
      <c r="J63" s="7">
        <f t="shared" si="10"/>
        <v>0.12935534212841504</v>
      </c>
      <c r="K63" s="5">
        <f t="shared" si="18"/>
        <v>0.1</v>
      </c>
      <c r="L63" s="5">
        <f t="shared" si="13"/>
        <v>138.53729696176958</v>
      </c>
      <c r="M63" s="5">
        <f t="shared" si="7"/>
        <v>3176.9981453525493</v>
      </c>
      <c r="N63" s="5">
        <f t="shared" si="11"/>
        <v>849.06381424803203</v>
      </c>
      <c r="O63" s="7">
        <f t="shared" si="12"/>
        <v>0.13853729696176958</v>
      </c>
    </row>
    <row r="64" spans="1:15" x14ac:dyDescent="0.25">
      <c r="A64">
        <f t="shared" si="8"/>
        <v>1000</v>
      </c>
      <c r="B64" s="1">
        <f t="shared" si="14"/>
        <v>128.34396757370428</v>
      </c>
      <c r="C64" s="1">
        <f t="shared" si="19"/>
        <v>3503.1505587820602</v>
      </c>
      <c r="D64" s="1">
        <f t="shared" si="20"/>
        <v>-1.0113745547107555</v>
      </c>
      <c r="E64" s="1">
        <f t="shared" si="15"/>
        <v>2566.8793514740855</v>
      </c>
      <c r="F64" s="1">
        <f t="shared" si="16"/>
        <v>350.31505587820607</v>
      </c>
      <c r="G64" s="1">
        <f t="shared" si="17"/>
        <v>-1.0113745547107555</v>
      </c>
      <c r="H64" s="1">
        <f t="shared" si="9"/>
        <v>3267.5094632304981</v>
      </c>
      <c r="I64" s="1">
        <f t="shared" si="6"/>
        <v>872.71318469088965</v>
      </c>
      <c r="J64" s="7">
        <f t="shared" si="10"/>
        <v>0.12834396757370428</v>
      </c>
      <c r="K64" s="5">
        <f t="shared" si="18"/>
        <v>0.1</v>
      </c>
      <c r="L64" s="5">
        <f t="shared" si="13"/>
        <v>150.93618575196797</v>
      </c>
      <c r="M64" s="5">
        <f t="shared" si="7"/>
        <v>3327.9343311045172</v>
      </c>
      <c r="N64" s="5">
        <f t="shared" si="11"/>
        <v>838.96757318258437</v>
      </c>
      <c r="O64" s="7">
        <f t="shared" si="12"/>
        <v>0.15093618575196796</v>
      </c>
    </row>
    <row r="65" spans="1:15" x14ac:dyDescent="0.25">
      <c r="A65">
        <f t="shared" si="8"/>
        <v>1000</v>
      </c>
      <c r="B65" s="1">
        <f t="shared" si="14"/>
        <v>127.28681530911035</v>
      </c>
      <c r="C65" s="1">
        <f t="shared" si="19"/>
        <v>3630.4373740911706</v>
      </c>
      <c r="D65" s="1">
        <f t="shared" si="20"/>
        <v>-1.057152264593924</v>
      </c>
      <c r="E65" s="1">
        <f t="shared" si="15"/>
        <v>2545.736306182207</v>
      </c>
      <c r="F65" s="1">
        <f t="shared" si="16"/>
        <v>363.04373740911706</v>
      </c>
      <c r="G65" s="1">
        <f t="shared" si="17"/>
        <v>-1.057152264593924</v>
      </c>
      <c r="H65" s="1">
        <f t="shared" si="9"/>
        <v>3271.8237810004412</v>
      </c>
      <c r="I65" s="1">
        <f t="shared" si="6"/>
        <v>873.78110830881258</v>
      </c>
      <c r="J65" s="7">
        <f t="shared" si="10"/>
        <v>0.12728681530911035</v>
      </c>
      <c r="K65" s="5">
        <f t="shared" si="18"/>
        <v>0.1</v>
      </c>
      <c r="L65" s="5">
        <f t="shared" si="13"/>
        <v>161.03242681741563</v>
      </c>
      <c r="M65" s="5">
        <f t="shared" si="7"/>
        <v>3488.9667579219331</v>
      </c>
      <c r="N65" s="5">
        <f t="shared" si="11"/>
        <v>836.57635617038875</v>
      </c>
      <c r="O65" s="7">
        <f t="shared" si="12"/>
        <v>0.16103242681741561</v>
      </c>
    </row>
    <row r="66" spans="1:15" x14ac:dyDescent="0.25">
      <c r="A66">
        <f t="shared" si="8"/>
        <v>1000</v>
      </c>
      <c r="B66" s="1">
        <f t="shared" si="14"/>
        <v>126.21889169118742</v>
      </c>
      <c r="C66" s="1">
        <f t="shared" si="19"/>
        <v>3756.6562657823579</v>
      </c>
      <c r="D66" s="1">
        <f t="shared" si="20"/>
        <v>-1.0679236179229292</v>
      </c>
      <c r="E66" s="1">
        <f t="shared" si="15"/>
        <v>2524.3778338237485</v>
      </c>
      <c r="F66" s="1">
        <f t="shared" si="16"/>
        <v>375.66562657823579</v>
      </c>
      <c r="G66" s="1">
        <f t="shared" si="17"/>
        <v>-1.0679236179229292</v>
      </c>
      <c r="H66" s="1">
        <f t="shared" si="9"/>
        <v>3275.7090869802196</v>
      </c>
      <c r="I66" s="1">
        <f t="shared" si="6"/>
        <v>874.8471428263972</v>
      </c>
      <c r="J66" s="7">
        <f t="shared" si="10"/>
        <v>0.12621889169118741</v>
      </c>
      <c r="K66" s="5">
        <f t="shared" si="18"/>
        <v>0.1</v>
      </c>
      <c r="L66" s="5">
        <f t="shared" si="13"/>
        <v>163.42364382961125</v>
      </c>
      <c r="M66" s="5">
        <f t="shared" si="7"/>
        <v>3652.3904017515442</v>
      </c>
      <c r="N66" s="5">
        <f t="shared" si="11"/>
        <v>839.87623103475437</v>
      </c>
      <c r="O66" s="7">
        <f t="shared" si="12"/>
        <v>0.16342364382961125</v>
      </c>
    </row>
    <row r="67" spans="1:15" x14ac:dyDescent="0.25">
      <c r="A67">
        <f t="shared" si="8"/>
        <v>1000</v>
      </c>
      <c r="B67" s="1">
        <f t="shared" si="14"/>
        <v>125.1528571736028</v>
      </c>
      <c r="C67" s="1">
        <f t="shared" si="19"/>
        <v>3881.8091229559604</v>
      </c>
      <c r="D67" s="1">
        <f t="shared" si="20"/>
        <v>-1.066034517584626</v>
      </c>
      <c r="E67" s="1">
        <f t="shared" si="15"/>
        <v>2503.0571434720559</v>
      </c>
      <c r="F67" s="1">
        <f t="shared" si="16"/>
        <v>388.18091229559604</v>
      </c>
      <c r="G67" s="1">
        <f t="shared" si="17"/>
        <v>-1.066034517584626</v>
      </c>
      <c r="H67" s="1">
        <f t="shared" si="9"/>
        <v>3279.418968063248</v>
      </c>
      <c r="I67" s="1">
        <f t="shared" si="6"/>
        <v>875.90674068146518</v>
      </c>
      <c r="J67" s="7">
        <f t="shared" si="10"/>
        <v>0.12515285717360281</v>
      </c>
      <c r="K67" s="5">
        <f t="shared" si="18"/>
        <v>0.1</v>
      </c>
      <c r="L67" s="5">
        <f t="shared" si="13"/>
        <v>160.12376896524563</v>
      </c>
      <c r="M67" s="5">
        <f t="shared" si="7"/>
        <v>3812.51417071679</v>
      </c>
      <c r="N67" s="5">
        <f t="shared" si="11"/>
        <v>844.13737559926903</v>
      </c>
      <c r="O67" s="7">
        <f t="shared" si="12"/>
        <v>0.16012376896524563</v>
      </c>
    </row>
    <row r="68" spans="1:15" x14ac:dyDescent="0.25">
      <c r="A68">
        <f t="shared" si="8"/>
        <v>1000</v>
      </c>
      <c r="B68" s="1">
        <f t="shared" si="14"/>
        <v>124.09325931853482</v>
      </c>
      <c r="C68" s="1">
        <f t="shared" si="19"/>
        <v>4005.9023822744953</v>
      </c>
      <c r="D68" s="1">
        <f t="shared" si="20"/>
        <v>-1.0595978550679774</v>
      </c>
      <c r="E68" s="1">
        <f t="shared" si="15"/>
        <v>2481.8651863706964</v>
      </c>
      <c r="F68" s="1">
        <f t="shared" si="16"/>
        <v>400.59023822744956</v>
      </c>
      <c r="G68" s="1">
        <f t="shared" si="17"/>
        <v>-1.0595978550679774</v>
      </c>
      <c r="H68" s="1">
        <f t="shared" si="9"/>
        <v>3283.0456628255956</v>
      </c>
      <c r="I68" s="1">
        <f t="shared" si="6"/>
        <v>876.95829950960979</v>
      </c>
      <c r="J68" s="7">
        <f t="shared" si="10"/>
        <v>0.12409325931853482</v>
      </c>
      <c r="K68" s="5">
        <f t="shared" si="18"/>
        <v>0.1</v>
      </c>
      <c r="L68" s="5">
        <f t="shared" si="13"/>
        <v>155.86262440073097</v>
      </c>
      <c r="M68" s="5">
        <f t="shared" si="7"/>
        <v>3968.3767951175209</v>
      </c>
      <c r="N68" s="5">
        <f t="shared" si="11"/>
        <v>846.19047328057479</v>
      </c>
      <c r="O68" s="7">
        <f t="shared" si="12"/>
        <v>0.15586262440073095</v>
      </c>
    </row>
    <row r="69" spans="1:15" x14ac:dyDescent="0.25">
      <c r="A69">
        <f t="shared" si="8"/>
        <v>1000</v>
      </c>
      <c r="B69" s="1">
        <f t="shared" ref="B69:B100" si="21">A69-I68</f>
        <v>123.04170049039021</v>
      </c>
      <c r="C69" s="1">
        <f t="shared" si="19"/>
        <v>4128.944082764885</v>
      </c>
      <c r="D69" s="1">
        <f t="shared" si="20"/>
        <v>-1.0515588281446071</v>
      </c>
      <c r="E69" s="1">
        <f t="shared" ref="E69:E101" si="22">B69*$E$2</f>
        <v>2460.8340098078043</v>
      </c>
      <c r="F69" s="1">
        <f t="shared" ref="F69:F101" si="23">C69*$F$2</f>
        <v>412.89440827648855</v>
      </c>
      <c r="G69" s="1">
        <f t="shared" ref="G69:G101" si="24">D69*$G$2</f>
        <v>-1.0515588281446071</v>
      </c>
      <c r="H69" s="1">
        <f t="shared" si="9"/>
        <v>3286.6228263607813</v>
      </c>
      <c r="I69" s="1">
        <f t="shared" si="6"/>
        <v>878.00128587038989</v>
      </c>
      <c r="J69" s="7">
        <f t="shared" si="10"/>
        <v>0.12304170049039022</v>
      </c>
      <c r="K69" s="5">
        <f t="shared" si="18"/>
        <v>0.1</v>
      </c>
      <c r="L69" s="5">
        <f t="shared" si="13"/>
        <v>153.80952671942521</v>
      </c>
      <c r="M69" s="5">
        <f t="shared" si="7"/>
        <v>4122.1863218369463</v>
      </c>
      <c r="N69" s="5">
        <f t="shared" si="11"/>
        <v>845.73724312891204</v>
      </c>
      <c r="O69" s="7">
        <f t="shared" si="12"/>
        <v>0.15380952671942522</v>
      </c>
    </row>
    <row r="70" spans="1:15" x14ac:dyDescent="0.25">
      <c r="A70">
        <f t="shared" si="8"/>
        <v>1000</v>
      </c>
      <c r="B70" s="1">
        <f t="shared" si="21"/>
        <v>121.99871412961011</v>
      </c>
      <c r="C70" s="1">
        <f t="shared" si="19"/>
        <v>4250.9427968944947</v>
      </c>
      <c r="D70" s="1">
        <f t="shared" si="20"/>
        <v>-1.0429863607801053</v>
      </c>
      <c r="E70" s="1">
        <f t="shared" si="22"/>
        <v>2439.9742825922021</v>
      </c>
      <c r="F70" s="1">
        <f t="shared" si="23"/>
        <v>425.09427968944948</v>
      </c>
      <c r="G70" s="1">
        <f t="shared" si="24"/>
        <v>-1.0429863607801053</v>
      </c>
      <c r="H70" s="1">
        <f t="shared" si="9"/>
        <v>3290.162841971101</v>
      </c>
      <c r="I70" s="1">
        <f t="shared" ref="I70:I101" si="25">IF(I69&lt;H70,I69+$A$2*ABS(H70),I69-$A$2*ABS(H70))*(1-K70)</f>
        <v>879.03555401657059</v>
      </c>
      <c r="J70" s="7">
        <f t="shared" si="10"/>
        <v>0.12199871412961011</v>
      </c>
      <c r="K70" s="5">
        <f t="shared" si="18"/>
        <v>0.1</v>
      </c>
      <c r="L70" s="5">
        <f t="shared" ref="L70:L101" si="26">A70-N69</f>
        <v>154.26275687108796</v>
      </c>
      <c r="M70" s="5">
        <f t="shared" ref="M70:M101" si="27">M69+L70</f>
        <v>4276.449078708034</v>
      </c>
      <c r="N70" s="5">
        <f t="shared" si="11"/>
        <v>844.22066324451055</v>
      </c>
      <c r="O70" s="7">
        <f t="shared" si="12"/>
        <v>0.15426275687108795</v>
      </c>
    </row>
    <row r="71" spans="1:15" x14ac:dyDescent="0.25">
      <c r="A71">
        <f t="shared" ref="A71:A101" si="28">A70</f>
        <v>1000</v>
      </c>
      <c r="B71" s="1">
        <f t="shared" si="21"/>
        <v>120.96444598342941</v>
      </c>
      <c r="C71" s="1">
        <f t="shared" si="19"/>
        <v>4371.9072428779236</v>
      </c>
      <c r="D71" s="1">
        <f t="shared" si="20"/>
        <v>-1.0342681461806933</v>
      </c>
      <c r="E71" s="1">
        <f t="shared" si="22"/>
        <v>2419.2889196685883</v>
      </c>
      <c r="F71" s="1">
        <f t="shared" si="23"/>
        <v>437.19072428779236</v>
      </c>
      <c r="G71" s="1">
        <f t="shared" si="24"/>
        <v>-1.0342681461806933</v>
      </c>
      <c r="H71" s="1">
        <f t="shared" ref="H71:H101" si="29">(B70+$F$2*F71+$G$2*G71)*$E$2</f>
        <v>3293.670368244173</v>
      </c>
      <c r="I71" s="1">
        <f t="shared" si="25"/>
        <v>880.06109855750628</v>
      </c>
      <c r="J71" s="7">
        <f t="shared" ref="J71:J101" si="30">ABS(B71/A71)</f>
        <v>0.12096444598342941</v>
      </c>
      <c r="K71" s="5">
        <f t="shared" si="18"/>
        <v>0.1</v>
      </c>
      <c r="L71" s="5">
        <f t="shared" si="26"/>
        <v>155.77933675548945</v>
      </c>
      <c r="M71" s="5">
        <f t="shared" si="27"/>
        <v>4432.2284154635236</v>
      </c>
      <c r="N71" s="5">
        <f t="shared" ref="N71:N101" si="31">IF(A70&gt;N70,N70+ABS(L70)*$N$2*$A$2,N70-ABS(L70)*$N$2*$A$2)*(1-K71)</f>
        <v>843.100485630447</v>
      </c>
      <c r="O71" s="7">
        <f t="shared" ref="O71:O101" si="32">ABS(L71/A71)</f>
        <v>0.15577933675548944</v>
      </c>
    </row>
    <row r="72" spans="1:15" x14ac:dyDescent="0.25">
      <c r="A72">
        <f t="shared" si="28"/>
        <v>1000</v>
      </c>
      <c r="B72" s="1">
        <f t="shared" si="21"/>
        <v>119.93890144249372</v>
      </c>
      <c r="C72" s="1">
        <f t="shared" si="19"/>
        <v>4491.8461443204178</v>
      </c>
      <c r="D72" s="1">
        <f t="shared" si="20"/>
        <v>-1.025544540935698</v>
      </c>
      <c r="E72" s="1">
        <f t="shared" si="22"/>
        <v>2398.7780288498743</v>
      </c>
      <c r="F72" s="1">
        <f t="shared" si="23"/>
        <v>449.18461443204183</v>
      </c>
      <c r="G72" s="1">
        <f t="shared" si="24"/>
        <v>-1.025544540935698</v>
      </c>
      <c r="H72" s="1">
        <f t="shared" si="29"/>
        <v>3297.1472577139584</v>
      </c>
      <c r="I72" s="1">
        <f t="shared" si="25"/>
        <v>881.07796466003253</v>
      </c>
      <c r="J72" s="7">
        <f t="shared" si="30"/>
        <v>0.11993890144249372</v>
      </c>
      <c r="K72" s="5">
        <f t="shared" si="18"/>
        <v>0.1</v>
      </c>
      <c r="L72" s="5">
        <f t="shared" si="26"/>
        <v>156.899514369553</v>
      </c>
      <c r="M72" s="5">
        <f t="shared" si="27"/>
        <v>4589.1279298330765</v>
      </c>
      <c r="N72" s="5">
        <f t="shared" si="31"/>
        <v>842.91127891536667</v>
      </c>
      <c r="O72" s="7">
        <f t="shared" si="32"/>
        <v>0.15689951436955302</v>
      </c>
    </row>
    <row r="73" spans="1:15" x14ac:dyDescent="0.25">
      <c r="A73">
        <f t="shared" si="28"/>
        <v>1000</v>
      </c>
      <c r="B73" s="1">
        <f t="shared" si="21"/>
        <v>118.92203533996747</v>
      </c>
      <c r="C73" s="1">
        <f t="shared" si="19"/>
        <v>4610.7681796603856</v>
      </c>
      <c r="D73" s="1">
        <f t="shared" si="20"/>
        <v>-1.0168661025262509</v>
      </c>
      <c r="E73" s="1">
        <f t="shared" si="22"/>
        <v>2378.4407067993493</v>
      </c>
      <c r="F73" s="1">
        <f t="shared" si="23"/>
        <v>461.07681796603856</v>
      </c>
      <c r="G73" s="1">
        <f t="shared" si="24"/>
        <v>-1.0168661025262509</v>
      </c>
      <c r="H73" s="1">
        <f t="shared" si="29"/>
        <v>3300.5943427314264</v>
      </c>
      <c r="I73" s="1">
        <f t="shared" si="25"/>
        <v>882.08621544777782</v>
      </c>
      <c r="J73" s="7">
        <f t="shared" si="30"/>
        <v>0.11892203533996747</v>
      </c>
      <c r="K73" s="5">
        <f t="shared" si="18"/>
        <v>0.1</v>
      </c>
      <c r="L73" s="5">
        <f t="shared" si="26"/>
        <v>157.08872108463333</v>
      </c>
      <c r="M73" s="5">
        <f t="shared" si="27"/>
        <v>4746.2166509177096</v>
      </c>
      <c r="N73" s="5">
        <f t="shared" si="31"/>
        <v>843.34588878338855</v>
      </c>
      <c r="O73" s="7">
        <f t="shared" si="32"/>
        <v>0.15708872108463334</v>
      </c>
    </row>
    <row r="74" spans="1:15" x14ac:dyDescent="0.25">
      <c r="A74">
        <f t="shared" si="28"/>
        <v>1000</v>
      </c>
      <c r="B74" s="1">
        <f t="shared" si="21"/>
        <v>117.91378455222218</v>
      </c>
      <c r="C74" s="1">
        <f t="shared" si="19"/>
        <v>4728.6819642126075</v>
      </c>
      <c r="D74" s="1">
        <f t="shared" si="20"/>
        <v>-1.0082507877452827</v>
      </c>
      <c r="E74" s="1">
        <f t="shared" si="22"/>
        <v>2358.2756910444436</v>
      </c>
      <c r="F74" s="1">
        <f t="shared" si="23"/>
        <v>472.86819642126079</v>
      </c>
      <c r="G74" s="1">
        <f t="shared" si="24"/>
        <v>-1.0082507877452827</v>
      </c>
      <c r="H74" s="1">
        <f t="shared" si="29"/>
        <v>3304.0120838869652</v>
      </c>
      <c r="I74" s="1">
        <f t="shared" si="25"/>
        <v>883.08592016794807</v>
      </c>
      <c r="J74" s="7">
        <f t="shared" si="30"/>
        <v>0.11791378455222218</v>
      </c>
      <c r="K74" s="5">
        <f t="shared" si="18"/>
        <v>0.1</v>
      </c>
      <c r="L74" s="5">
        <f t="shared" si="26"/>
        <v>156.65411121661145</v>
      </c>
      <c r="M74" s="5">
        <f t="shared" si="27"/>
        <v>4902.870762134321</v>
      </c>
      <c r="N74" s="5">
        <f t="shared" si="31"/>
        <v>843.83920929075168</v>
      </c>
      <c r="O74" s="7">
        <f t="shared" si="32"/>
        <v>0.15665411121661146</v>
      </c>
    </row>
    <row r="75" spans="1:15" x14ac:dyDescent="0.25">
      <c r="A75">
        <f t="shared" si="28"/>
        <v>1000</v>
      </c>
      <c r="B75" s="1">
        <f t="shared" si="21"/>
        <v>116.91407983205193</v>
      </c>
      <c r="C75" s="1">
        <f t="shared" si="19"/>
        <v>4845.5960440446597</v>
      </c>
      <c r="D75" s="1">
        <f t="shared" si="20"/>
        <v>-0.99970472017025713</v>
      </c>
      <c r="E75" s="1">
        <f t="shared" si="22"/>
        <v>2338.2815966410385</v>
      </c>
      <c r="F75" s="1">
        <f t="shared" si="23"/>
        <v>484.55960440446597</v>
      </c>
      <c r="G75" s="1">
        <f t="shared" si="24"/>
        <v>-0.99970472017025713</v>
      </c>
      <c r="H75" s="1">
        <f t="shared" si="29"/>
        <v>3307.4008054499704</v>
      </c>
      <c r="I75" s="1">
        <f t="shared" si="25"/>
        <v>884.07714989830242</v>
      </c>
      <c r="J75" s="7">
        <f t="shared" si="30"/>
        <v>0.11691407983205193</v>
      </c>
      <c r="K75" s="5">
        <f t="shared" si="18"/>
        <v>0.1</v>
      </c>
      <c r="L75" s="5">
        <f t="shared" si="26"/>
        <v>156.16079070924832</v>
      </c>
      <c r="M75" s="5">
        <f t="shared" si="27"/>
        <v>5059.0315528435694</v>
      </c>
      <c r="N75" s="5">
        <f t="shared" si="31"/>
        <v>844.04850841864675</v>
      </c>
      <c r="O75" s="7">
        <f t="shared" si="32"/>
        <v>0.15616079070924832</v>
      </c>
    </row>
    <row r="76" spans="1:15" x14ac:dyDescent="0.25">
      <c r="A76">
        <f t="shared" si="28"/>
        <v>1000</v>
      </c>
      <c r="B76" s="1">
        <f t="shared" si="21"/>
        <v>115.92285010169758</v>
      </c>
      <c r="C76" s="1">
        <f t="shared" si="19"/>
        <v>4961.5188941463575</v>
      </c>
      <c r="D76" s="1">
        <f t="shared" si="20"/>
        <v>-0.99122973035434825</v>
      </c>
      <c r="E76" s="1">
        <f t="shared" si="22"/>
        <v>2318.4570020339515</v>
      </c>
      <c r="F76" s="1">
        <f t="shared" si="23"/>
        <v>496.15188941463578</v>
      </c>
      <c r="G76" s="1">
        <f t="shared" si="24"/>
        <v>-0.99122973035434825</v>
      </c>
      <c r="H76" s="1">
        <f t="shared" si="29"/>
        <v>3310.7607808632229</v>
      </c>
      <c r="I76" s="1">
        <f t="shared" si="25"/>
        <v>885.0599759917792</v>
      </c>
      <c r="J76" s="7">
        <f t="shared" si="30"/>
        <v>0.11592285010169757</v>
      </c>
      <c r="K76" s="5">
        <f t="shared" si="18"/>
        <v>0.1</v>
      </c>
      <c r="L76" s="5">
        <f t="shared" si="26"/>
        <v>155.95149158135325</v>
      </c>
      <c r="M76" s="5">
        <f t="shared" si="27"/>
        <v>5214.9830444249228</v>
      </c>
      <c r="N76" s="5">
        <f t="shared" si="31"/>
        <v>843.9704845597762</v>
      </c>
      <c r="O76" s="7">
        <f t="shared" si="32"/>
        <v>0.15595149158135324</v>
      </c>
    </row>
    <row r="77" spans="1:15" x14ac:dyDescent="0.25">
      <c r="A77">
        <f t="shared" si="28"/>
        <v>1000</v>
      </c>
      <c r="B77" s="1">
        <f t="shared" si="21"/>
        <v>114.9400240082208</v>
      </c>
      <c r="C77" s="1">
        <f t="shared" si="19"/>
        <v>5076.458918154578</v>
      </c>
      <c r="D77" s="1">
        <f t="shared" si="20"/>
        <v>-0.98282609347677408</v>
      </c>
      <c r="E77" s="1">
        <f t="shared" si="22"/>
        <v>2298.8004801644161</v>
      </c>
      <c r="F77" s="1">
        <f t="shared" si="23"/>
        <v>507.64589181545784</v>
      </c>
      <c r="G77" s="1">
        <f t="shared" si="24"/>
        <v>-0.98282609347677408</v>
      </c>
      <c r="H77" s="1">
        <f t="shared" si="29"/>
        <v>3314.0922637953317</v>
      </c>
      <c r="I77" s="1">
        <f t="shared" si="25"/>
        <v>886.03446951507522</v>
      </c>
      <c r="J77" s="7">
        <f t="shared" si="30"/>
        <v>0.1149400240082208</v>
      </c>
      <c r="K77" s="5">
        <f t="shared" si="18"/>
        <v>0.1</v>
      </c>
      <c r="L77" s="5">
        <f t="shared" si="26"/>
        <v>156.0295154402238</v>
      </c>
      <c r="M77" s="5">
        <f t="shared" si="27"/>
        <v>5371.0125598651466</v>
      </c>
      <c r="N77" s="5">
        <f t="shared" si="31"/>
        <v>843.78724155772943</v>
      </c>
      <c r="O77" s="7">
        <f t="shared" si="32"/>
        <v>0.15602951544022381</v>
      </c>
    </row>
    <row r="78" spans="1:15" x14ac:dyDescent="0.25">
      <c r="A78">
        <f t="shared" si="28"/>
        <v>1000</v>
      </c>
      <c r="B78" s="1">
        <f t="shared" si="21"/>
        <v>113.96553048492478</v>
      </c>
      <c r="C78" s="1">
        <f t="shared" si="19"/>
        <v>5190.4244486395028</v>
      </c>
      <c r="D78" s="1">
        <f t="shared" si="20"/>
        <v>-0.97449352329601879</v>
      </c>
      <c r="E78" s="1">
        <f t="shared" si="22"/>
        <v>2279.3106096984957</v>
      </c>
      <c r="F78" s="1">
        <f t="shared" si="23"/>
        <v>519.04244486395032</v>
      </c>
      <c r="G78" s="1">
        <f t="shared" si="24"/>
        <v>-0.97449352329601879</v>
      </c>
      <c r="H78" s="1">
        <f t="shared" si="29"/>
        <v>3317.3954994263968</v>
      </c>
      <c r="I78" s="1">
        <f t="shared" si="25"/>
        <v>887.00070104808037</v>
      </c>
      <c r="J78" s="7">
        <f t="shared" si="30"/>
        <v>0.11396553048492479</v>
      </c>
      <c r="K78" s="5">
        <f t="shared" si="18"/>
        <v>0.1</v>
      </c>
      <c r="L78" s="5">
        <f t="shared" si="26"/>
        <v>156.21275844227057</v>
      </c>
      <c r="M78" s="5">
        <f t="shared" si="27"/>
        <v>5527.2253183074172</v>
      </c>
      <c r="N78" s="5">
        <f t="shared" si="31"/>
        <v>843.66445573967735</v>
      </c>
      <c r="O78" s="7">
        <f t="shared" si="32"/>
        <v>0.15621275844227056</v>
      </c>
    </row>
    <row r="79" spans="1:15" x14ac:dyDescent="0.25">
      <c r="A79">
        <f t="shared" si="28"/>
        <v>1000</v>
      </c>
      <c r="B79" s="1">
        <f t="shared" si="21"/>
        <v>112.99929895191963</v>
      </c>
      <c r="C79" s="1">
        <f t="shared" si="19"/>
        <v>5303.4237475914224</v>
      </c>
      <c r="D79" s="1">
        <f t="shared" si="20"/>
        <v>-0.96623153300515696</v>
      </c>
      <c r="E79" s="1">
        <f t="shared" si="22"/>
        <v>2259.9859790383925</v>
      </c>
      <c r="F79" s="1">
        <f t="shared" si="23"/>
        <v>530.34237475914222</v>
      </c>
      <c r="G79" s="1">
        <f t="shared" si="24"/>
        <v>-0.96623153300515696</v>
      </c>
      <c r="H79" s="1">
        <f t="shared" si="29"/>
        <v>3320.6707285566767</v>
      </c>
      <c r="I79" s="1">
        <f t="shared" si="25"/>
        <v>887.95874061430266</v>
      </c>
      <c r="J79" s="7">
        <f t="shared" si="30"/>
        <v>0.11299929895191962</v>
      </c>
      <c r="K79" s="5">
        <f t="shared" si="18"/>
        <v>0.1</v>
      </c>
      <c r="L79" s="5">
        <f t="shared" si="26"/>
        <v>156.33554426032265</v>
      </c>
      <c r="M79" s="5">
        <f t="shared" si="27"/>
        <v>5683.5608625677396</v>
      </c>
      <c r="N79" s="5">
        <f t="shared" si="31"/>
        <v>843.6528997245357</v>
      </c>
      <c r="O79" s="7">
        <f t="shared" si="32"/>
        <v>0.15633554426032265</v>
      </c>
    </row>
    <row r="80" spans="1:15" x14ac:dyDescent="0.25">
      <c r="A80">
        <f t="shared" si="28"/>
        <v>1000</v>
      </c>
      <c r="B80" s="1">
        <f t="shared" si="21"/>
        <v>112.04125938569734</v>
      </c>
      <c r="C80" s="1">
        <f t="shared" si="19"/>
        <v>5415.4650069771196</v>
      </c>
      <c r="D80" s="1">
        <f t="shared" si="20"/>
        <v>-0.9580395662222827</v>
      </c>
      <c r="E80" s="1">
        <f t="shared" si="22"/>
        <v>2240.8251877139469</v>
      </c>
      <c r="F80" s="1">
        <f t="shared" si="23"/>
        <v>541.54650069771196</v>
      </c>
      <c r="G80" s="1">
        <f t="shared" si="24"/>
        <v>-0.9580395662222827</v>
      </c>
      <c r="H80" s="1">
        <f t="shared" si="29"/>
        <v>3323.9181891093713</v>
      </c>
      <c r="I80" s="1">
        <f t="shared" si="25"/>
        <v>888.9086576588254</v>
      </c>
      <c r="J80" s="7">
        <f t="shared" si="30"/>
        <v>0.11204125938569734</v>
      </c>
      <c r="K80" s="5">
        <f t="shared" si="18"/>
        <v>0.1</v>
      </c>
      <c r="L80" s="5">
        <f t="shared" si="26"/>
        <v>156.3471002754643</v>
      </c>
      <c r="M80" s="5">
        <f t="shared" si="27"/>
        <v>5839.9079628432037</v>
      </c>
      <c r="N80" s="5">
        <f t="shared" si="31"/>
        <v>843.70880365265634</v>
      </c>
      <c r="O80" s="7">
        <f t="shared" si="32"/>
        <v>0.15634710027546431</v>
      </c>
    </row>
    <row r="81" spans="1:18" x14ac:dyDescent="0.25">
      <c r="A81">
        <f t="shared" si="28"/>
        <v>1000</v>
      </c>
      <c r="B81" s="1">
        <f t="shared" si="21"/>
        <v>111.0913423411746</v>
      </c>
      <c r="C81" s="1">
        <f t="shared" si="19"/>
        <v>5526.5563493182945</v>
      </c>
      <c r="D81" s="1">
        <f t="shared" si="20"/>
        <v>-0.94991704452274917</v>
      </c>
      <c r="E81" s="1">
        <f t="shared" si="22"/>
        <v>2221.8268468234919</v>
      </c>
      <c r="F81" s="1">
        <f t="shared" si="23"/>
        <v>552.65563493182947</v>
      </c>
      <c r="G81" s="1">
        <f t="shared" si="24"/>
        <v>-0.94991704452274917</v>
      </c>
      <c r="H81" s="1">
        <f t="shared" si="29"/>
        <v>3327.1381166871511</v>
      </c>
      <c r="I81" s="1">
        <f t="shared" si="25"/>
        <v>889.85052104349597</v>
      </c>
      <c r="J81" s="7">
        <f t="shared" si="30"/>
        <v>0.1110913423411746</v>
      </c>
      <c r="K81" s="5">
        <f t="shared" si="18"/>
        <v>0.1</v>
      </c>
      <c r="L81" s="5">
        <f t="shared" si="26"/>
        <v>156.29119634734366</v>
      </c>
      <c r="M81" s="5">
        <f t="shared" si="27"/>
        <v>5996.1991591905471</v>
      </c>
      <c r="N81" s="5">
        <f t="shared" si="31"/>
        <v>843.76535743614147</v>
      </c>
      <c r="O81" s="7">
        <f t="shared" si="32"/>
        <v>0.15629119634734365</v>
      </c>
      <c r="R81" s="5"/>
    </row>
    <row r="82" spans="1:18" x14ac:dyDescent="0.25">
      <c r="A82">
        <f t="shared" si="28"/>
        <v>1000</v>
      </c>
      <c r="B82" s="1">
        <f t="shared" si="21"/>
        <v>110.14947895650403</v>
      </c>
      <c r="C82" s="1">
        <f t="shared" si="19"/>
        <v>5636.7058282747985</v>
      </c>
      <c r="D82" s="1">
        <f t="shared" si="20"/>
        <v>-0.94186338467056885</v>
      </c>
      <c r="E82" s="1">
        <f t="shared" si="22"/>
        <v>2202.9895791300805</v>
      </c>
      <c r="F82" s="1">
        <f t="shared" si="23"/>
        <v>563.67058282747985</v>
      </c>
      <c r="G82" s="1">
        <f t="shared" si="24"/>
        <v>-0.94186338467056885</v>
      </c>
      <c r="H82" s="1">
        <f t="shared" si="29"/>
        <v>3330.3307447850402</v>
      </c>
      <c r="I82" s="1">
        <f t="shared" si="25"/>
        <v>890.78439904834249</v>
      </c>
      <c r="J82" s="7">
        <f t="shared" si="30"/>
        <v>0.11014947895650402</v>
      </c>
      <c r="K82" s="5">
        <f t="shared" si="18"/>
        <v>0.1</v>
      </c>
      <c r="L82" s="5">
        <f t="shared" si="26"/>
        <v>156.23464256385853</v>
      </c>
      <c r="M82" s="5">
        <f t="shared" si="27"/>
        <v>6152.433801754406</v>
      </c>
      <c r="N82" s="5">
        <f t="shared" si="31"/>
        <v>843.78606772009289</v>
      </c>
      <c r="O82" s="7">
        <f t="shared" si="32"/>
        <v>0.15623464256385852</v>
      </c>
    </row>
    <row r="83" spans="1:18" x14ac:dyDescent="0.25">
      <c r="A83">
        <f t="shared" si="28"/>
        <v>1000</v>
      </c>
      <c r="B83" s="1">
        <f t="shared" si="21"/>
        <v>109.21560095165751</v>
      </c>
      <c r="C83" s="1">
        <f t="shared" si="19"/>
        <v>5745.921429226456</v>
      </c>
      <c r="D83" s="1">
        <f t="shared" si="20"/>
        <v>-0.93387800484651962</v>
      </c>
      <c r="E83" s="1">
        <f t="shared" si="22"/>
        <v>2184.3120190331501</v>
      </c>
      <c r="F83" s="1">
        <f t="shared" si="23"/>
        <v>574.59214292264562</v>
      </c>
      <c r="G83" s="1">
        <f t="shared" si="24"/>
        <v>-0.93387800484651962</v>
      </c>
      <c r="H83" s="1">
        <f t="shared" si="29"/>
        <v>3333.4963048784412</v>
      </c>
      <c r="I83" s="1">
        <f t="shared" si="25"/>
        <v>891.71035937522618</v>
      </c>
      <c r="J83" s="7">
        <f t="shared" si="30"/>
        <v>0.10921560095165751</v>
      </c>
      <c r="K83" s="5">
        <f t="shared" si="18"/>
        <v>0.1</v>
      </c>
      <c r="L83" s="5">
        <f t="shared" si="26"/>
        <v>156.21393227990711</v>
      </c>
      <c r="M83" s="5">
        <f t="shared" si="27"/>
        <v>6308.6477340343135</v>
      </c>
      <c r="N83" s="5">
        <f t="shared" si="31"/>
        <v>843.77416793256725</v>
      </c>
      <c r="O83" s="7">
        <f t="shared" si="32"/>
        <v>0.15621393227990713</v>
      </c>
    </row>
    <row r="84" spans="1:18" x14ac:dyDescent="0.25">
      <c r="A84">
        <f t="shared" si="28"/>
        <v>1000</v>
      </c>
      <c r="B84" s="1">
        <f t="shared" si="21"/>
        <v>108.28964062477382</v>
      </c>
      <c r="C84" s="1">
        <f t="shared" si="19"/>
        <v>5854.2110698512297</v>
      </c>
      <c r="D84" s="1">
        <f t="shared" si="20"/>
        <v>-0.92596032688368268</v>
      </c>
      <c r="E84" s="1">
        <f t="shared" si="22"/>
        <v>2165.7928124954765</v>
      </c>
      <c r="F84" s="1">
        <f t="shared" si="23"/>
        <v>585.42110698512295</v>
      </c>
      <c r="G84" s="1">
        <f t="shared" si="24"/>
        <v>-0.92596032688368268</v>
      </c>
      <c r="H84" s="1">
        <f t="shared" si="29"/>
        <v>3336.6350264657221</v>
      </c>
      <c r="I84" s="1">
        <f t="shared" si="25"/>
        <v>892.62846915227806</v>
      </c>
      <c r="J84" s="7">
        <f t="shared" si="30"/>
        <v>0.10828964062477382</v>
      </c>
      <c r="K84" s="5">
        <f t="shared" si="18"/>
        <v>0.1</v>
      </c>
      <c r="L84" s="5">
        <f t="shared" si="26"/>
        <v>156.22583206743275</v>
      </c>
      <c r="M84" s="5">
        <f t="shared" si="27"/>
        <v>6464.8735661017463</v>
      </c>
      <c r="N84" s="5">
        <f t="shared" si="31"/>
        <v>843.75227457046037</v>
      </c>
      <c r="O84" s="7">
        <f t="shared" si="32"/>
        <v>0.15622583206743273</v>
      </c>
    </row>
    <row r="85" spans="1:18" x14ac:dyDescent="0.25">
      <c r="A85">
        <f t="shared" si="28"/>
        <v>1000</v>
      </c>
      <c r="B85" s="1">
        <f t="shared" si="21"/>
        <v>107.37153084772194</v>
      </c>
      <c r="C85" s="1">
        <f t="shared" si="19"/>
        <v>5961.5826006989519</v>
      </c>
      <c r="D85" s="1">
        <f t="shared" si="20"/>
        <v>-0.91810977705188179</v>
      </c>
      <c r="E85" s="1">
        <f t="shared" si="22"/>
        <v>2147.4306169544388</v>
      </c>
      <c r="F85" s="1">
        <f t="shared" si="23"/>
        <v>596.15826006989516</v>
      </c>
      <c r="G85" s="1">
        <f t="shared" si="24"/>
        <v>-0.91810977705188179</v>
      </c>
      <c r="H85" s="1">
        <f t="shared" si="29"/>
        <v>3339.7471370942294</v>
      </c>
      <c r="I85" s="1">
        <f t="shared" si="25"/>
        <v>893.53879493859449</v>
      </c>
      <c r="J85" s="7">
        <f t="shared" si="30"/>
        <v>0.10737153084772194</v>
      </c>
      <c r="K85" s="5">
        <f t="shared" si="18"/>
        <v>0.1</v>
      </c>
      <c r="L85" s="5">
        <f t="shared" si="26"/>
        <v>156.24772542953963</v>
      </c>
      <c r="M85" s="5">
        <f t="shared" si="27"/>
        <v>6621.1212915312863</v>
      </c>
      <c r="N85" s="5">
        <f t="shared" si="31"/>
        <v>843.73899642982803</v>
      </c>
      <c r="O85" s="7">
        <f t="shared" si="32"/>
        <v>0.15624772542953963</v>
      </c>
    </row>
    <row r="86" spans="1:18" x14ac:dyDescent="0.25">
      <c r="A86">
        <f t="shared" si="28"/>
        <v>1000</v>
      </c>
      <c r="B86" s="1">
        <f t="shared" si="21"/>
        <v>106.46120506140551</v>
      </c>
      <c r="C86" s="1">
        <f t="shared" si="19"/>
        <v>6068.0438057603569</v>
      </c>
      <c r="D86" s="1">
        <f t="shared" si="20"/>
        <v>-0.91032578631643446</v>
      </c>
      <c r="E86" s="1">
        <f t="shared" si="22"/>
        <v>2129.2241012281102</v>
      </c>
      <c r="F86" s="1">
        <f t="shared" si="23"/>
        <v>606.80438057603567</v>
      </c>
      <c r="G86" s="1">
        <f t="shared" si="24"/>
        <v>-0.91032578631643446</v>
      </c>
      <c r="H86" s="1">
        <f t="shared" si="29"/>
        <v>3342.8328623801817</v>
      </c>
      <c r="I86" s="1">
        <f t="shared" si="25"/>
        <v>894.44140272899995</v>
      </c>
      <c r="J86" s="7">
        <f t="shared" si="30"/>
        <v>0.10646120506140551</v>
      </c>
      <c r="K86" s="5">
        <f t="shared" si="18"/>
        <v>0.1</v>
      </c>
      <c r="L86" s="5">
        <f t="shared" si="26"/>
        <v>156.26100357017197</v>
      </c>
      <c r="M86" s="5">
        <f t="shared" si="27"/>
        <v>6777.3822951014581</v>
      </c>
      <c r="N86" s="5">
        <f t="shared" si="31"/>
        <v>843.73886851879661</v>
      </c>
      <c r="O86" s="7">
        <f t="shared" si="32"/>
        <v>0.15626100357017197</v>
      </c>
    </row>
    <row r="87" spans="1:18" x14ac:dyDescent="0.25">
      <c r="A87">
        <f t="shared" si="28"/>
        <v>1000</v>
      </c>
      <c r="B87" s="1">
        <f t="shared" si="21"/>
        <v>105.55859727100005</v>
      </c>
      <c r="C87" s="1">
        <f t="shared" si="19"/>
        <v>6173.6024030313565</v>
      </c>
      <c r="D87" s="1">
        <f t="shared" si="20"/>
        <v>-0.90260779040545458</v>
      </c>
      <c r="E87" s="1">
        <f t="shared" si="22"/>
        <v>2111.1719454200011</v>
      </c>
      <c r="F87" s="1">
        <f t="shared" si="23"/>
        <v>617.3602403031357</v>
      </c>
      <c r="G87" s="1">
        <f t="shared" si="24"/>
        <v>-0.90260779040545458</v>
      </c>
      <c r="H87" s="1">
        <f t="shared" si="29"/>
        <v>3345.892426026272</v>
      </c>
      <c r="I87" s="1">
        <f t="shared" si="25"/>
        <v>895.33635795880934</v>
      </c>
      <c r="J87" s="7">
        <f t="shared" si="30"/>
        <v>0.10555859727100006</v>
      </c>
      <c r="K87" s="5">
        <f t="shared" si="18"/>
        <v>0.1</v>
      </c>
      <c r="L87" s="5">
        <f t="shared" si="26"/>
        <v>156.26113148120339</v>
      </c>
      <c r="M87" s="5">
        <f t="shared" si="27"/>
        <v>6933.643426582661</v>
      </c>
      <c r="N87" s="5">
        <f t="shared" si="31"/>
        <v>843.74592359480982</v>
      </c>
      <c r="O87" s="7">
        <f t="shared" si="32"/>
        <v>0.15626113148120338</v>
      </c>
    </row>
    <row r="88" spans="1:18" x14ac:dyDescent="0.25">
      <c r="A88">
        <f t="shared" si="28"/>
        <v>1000</v>
      </c>
      <c r="B88" s="1">
        <f t="shared" si="21"/>
        <v>104.66364204119066</v>
      </c>
      <c r="C88" s="1">
        <f t="shared" si="19"/>
        <v>6278.2660450725471</v>
      </c>
      <c r="D88" s="1">
        <f t="shared" si="20"/>
        <v>-0.89495522980939768</v>
      </c>
      <c r="E88" s="1">
        <f t="shared" si="22"/>
        <v>2093.2728408238131</v>
      </c>
      <c r="F88" s="1">
        <f t="shared" si="23"/>
        <v>627.82660450725473</v>
      </c>
      <c r="G88" s="1">
        <f t="shared" si="24"/>
        <v>-0.89495522980939768</v>
      </c>
      <c r="H88" s="1">
        <f t="shared" si="29"/>
        <v>3348.9260498383228</v>
      </c>
      <c r="I88" s="1">
        <f t="shared" si="25"/>
        <v>896.22372550856312</v>
      </c>
      <c r="J88" s="7">
        <f t="shared" si="30"/>
        <v>0.10466364204119065</v>
      </c>
      <c r="K88" s="5">
        <f t="shared" si="18"/>
        <v>0.1</v>
      </c>
      <c r="L88" s="5">
        <f t="shared" si="26"/>
        <v>156.25407640519018</v>
      </c>
      <c r="M88" s="5">
        <f t="shared" si="27"/>
        <v>7089.8975029878511</v>
      </c>
      <c r="N88" s="5">
        <f t="shared" si="31"/>
        <v>843.75234223517873</v>
      </c>
      <c r="O88" s="7">
        <f t="shared" si="32"/>
        <v>0.15625407640519018</v>
      </c>
    </row>
    <row r="89" spans="1:18" x14ac:dyDescent="0.25">
      <c r="A89">
        <f t="shared" si="28"/>
        <v>1000</v>
      </c>
      <c r="B89" s="1">
        <f t="shared" si="21"/>
        <v>103.77627449143688</v>
      </c>
      <c r="C89" s="1">
        <f t="shared" si="19"/>
        <v>6382.0423195639842</v>
      </c>
      <c r="D89" s="1">
        <f t="shared" si="20"/>
        <v>-0.88736754975377607</v>
      </c>
      <c r="E89" s="1">
        <f t="shared" si="22"/>
        <v>2075.5254898287376</v>
      </c>
      <c r="F89" s="1">
        <f t="shared" si="23"/>
        <v>638.20423195639842</v>
      </c>
      <c r="G89" s="1">
        <f t="shared" si="24"/>
        <v>-0.88736754975377607</v>
      </c>
      <c r="H89" s="1">
        <f t="shared" si="29"/>
        <v>3351.9339537415344</v>
      </c>
      <c r="I89" s="1">
        <f t="shared" si="25"/>
        <v>697.74722088456645</v>
      </c>
      <c r="J89" s="7">
        <f t="shared" si="30"/>
        <v>0.10377627449143688</v>
      </c>
      <c r="K89" s="5">
        <v>0.3</v>
      </c>
      <c r="L89" s="5">
        <f t="shared" si="26"/>
        <v>156.24765776482127</v>
      </c>
      <c r="M89" s="5">
        <f t="shared" si="27"/>
        <v>7246.1451607526724</v>
      </c>
      <c r="N89" s="5">
        <f t="shared" si="31"/>
        <v>656.25335165480487</v>
      </c>
      <c r="O89" s="7">
        <f t="shared" si="32"/>
        <v>0.15624765776482127</v>
      </c>
    </row>
    <row r="90" spans="1:18" x14ac:dyDescent="0.25">
      <c r="A90">
        <f t="shared" si="28"/>
        <v>1000</v>
      </c>
      <c r="B90" s="1">
        <f t="shared" si="21"/>
        <v>302.25277911543355</v>
      </c>
      <c r="C90" s="1">
        <f t="shared" si="19"/>
        <v>6684.2950986794176</v>
      </c>
      <c r="D90" s="1">
        <f t="shared" si="20"/>
        <v>198.47650462399668</v>
      </c>
      <c r="E90" s="1">
        <f t="shared" si="22"/>
        <v>6045.0555823086706</v>
      </c>
      <c r="F90" s="1">
        <f t="shared" si="23"/>
        <v>668.42950986794176</v>
      </c>
      <c r="G90" s="1">
        <f t="shared" si="24"/>
        <v>198.47650462399668</v>
      </c>
      <c r="H90" s="1">
        <f t="shared" si="29"/>
        <v>7381.9146020445542</v>
      </c>
      <c r="I90" s="1">
        <f t="shared" si="25"/>
        <v>643.44326126213207</v>
      </c>
      <c r="J90" s="7">
        <f t="shared" si="30"/>
        <v>0.30225277911543358</v>
      </c>
      <c r="K90" s="5">
        <f t="shared" si="18"/>
        <v>0.3</v>
      </c>
      <c r="L90" s="5">
        <f t="shared" si="26"/>
        <v>343.74664834519513</v>
      </c>
      <c r="M90" s="5">
        <f t="shared" si="27"/>
        <v>7589.8918090978677</v>
      </c>
      <c r="N90" s="5">
        <f t="shared" si="31"/>
        <v>525.0013624195883</v>
      </c>
      <c r="O90" s="7">
        <f t="shared" si="32"/>
        <v>0.34374664834519514</v>
      </c>
    </row>
    <row r="91" spans="1:18" x14ac:dyDescent="0.25">
      <c r="A91">
        <f t="shared" si="28"/>
        <v>1000</v>
      </c>
      <c r="B91" s="1">
        <f t="shared" si="21"/>
        <v>356.55673873786793</v>
      </c>
      <c r="C91" s="1">
        <f t="shared" si="19"/>
        <v>7040.8518374172854</v>
      </c>
      <c r="D91" s="1">
        <f t="shared" si="20"/>
        <v>54.303959622434377</v>
      </c>
      <c r="E91" s="1">
        <f t="shared" si="22"/>
        <v>7131.1347747573582</v>
      </c>
      <c r="F91" s="1">
        <f t="shared" si="23"/>
        <v>704.08518374172854</v>
      </c>
      <c r="G91" s="1">
        <f t="shared" si="24"/>
        <v>54.303959622434377</v>
      </c>
      <c r="H91" s="1">
        <f t="shared" si="29"/>
        <v>8539.3051422408153</v>
      </c>
      <c r="I91" s="1">
        <f t="shared" si="25"/>
        <v>629.73569087054955</v>
      </c>
      <c r="J91" s="7">
        <f t="shared" si="30"/>
        <v>0.35655673873786792</v>
      </c>
      <c r="K91" s="5">
        <f t="shared" si="18"/>
        <v>0.3</v>
      </c>
      <c r="L91" s="5">
        <f t="shared" si="26"/>
        <v>474.9986375804117</v>
      </c>
      <c r="M91" s="5">
        <f t="shared" si="27"/>
        <v>8064.8904466782797</v>
      </c>
      <c r="N91" s="5">
        <f t="shared" si="31"/>
        <v>511.87454599869375</v>
      </c>
      <c r="O91" s="7">
        <f t="shared" si="32"/>
        <v>0.47499863758041172</v>
      </c>
    </row>
    <row r="92" spans="1:18" x14ac:dyDescent="0.25">
      <c r="A92">
        <f t="shared" si="28"/>
        <v>1000</v>
      </c>
      <c r="B92" s="1">
        <f t="shared" si="21"/>
        <v>370.26430912945045</v>
      </c>
      <c r="C92" s="1">
        <f t="shared" si="19"/>
        <v>7411.1161465467358</v>
      </c>
      <c r="D92" s="1">
        <f t="shared" si="20"/>
        <v>13.707570391582522</v>
      </c>
      <c r="E92" s="1">
        <f t="shared" si="22"/>
        <v>7405.2861825890086</v>
      </c>
      <c r="F92" s="1">
        <f t="shared" si="23"/>
        <v>741.11161465467364</v>
      </c>
      <c r="G92" s="1">
        <f t="shared" si="24"/>
        <v>13.707570391582522</v>
      </c>
      <c r="H92" s="1">
        <f t="shared" si="29"/>
        <v>8887.5094118983561</v>
      </c>
      <c r="I92" s="1">
        <f t="shared" si="25"/>
        <v>627.45268125925008</v>
      </c>
      <c r="J92" s="7">
        <f t="shared" si="30"/>
        <v>0.37026430912945046</v>
      </c>
      <c r="K92" s="5">
        <f t="shared" si="18"/>
        <v>0.3</v>
      </c>
      <c r="L92" s="5">
        <f t="shared" si="26"/>
        <v>488.12545400130625</v>
      </c>
      <c r="M92" s="5">
        <f t="shared" si="27"/>
        <v>8553.0159006795857</v>
      </c>
      <c r="N92" s="5">
        <f t="shared" si="31"/>
        <v>557.8116099828585</v>
      </c>
      <c r="O92" s="7">
        <f t="shared" si="32"/>
        <v>0.48812545400130625</v>
      </c>
    </row>
    <row r="93" spans="1:18" x14ac:dyDescent="0.25">
      <c r="A93">
        <f t="shared" si="28"/>
        <v>1000</v>
      </c>
      <c r="B93" s="1">
        <f t="shared" si="21"/>
        <v>372.54731874074992</v>
      </c>
      <c r="C93" s="1">
        <f t="shared" si="19"/>
        <v>7783.6634652874855</v>
      </c>
      <c r="D93" s="1">
        <f t="shared" si="20"/>
        <v>2.2830096112994624</v>
      </c>
      <c r="E93" s="1">
        <f t="shared" si="22"/>
        <v>7450.9463748149983</v>
      </c>
      <c r="F93" s="1">
        <f t="shared" si="23"/>
        <v>778.36634652874864</v>
      </c>
      <c r="G93" s="1">
        <f t="shared" si="24"/>
        <v>2.2830096112994624</v>
      </c>
      <c r="H93" s="1">
        <f t="shared" si="29"/>
        <v>9007.6790678724956</v>
      </c>
      <c r="I93" s="1">
        <f t="shared" si="25"/>
        <v>628.3781373067975</v>
      </c>
      <c r="J93" s="7">
        <f t="shared" si="30"/>
        <v>0.37254731874074992</v>
      </c>
      <c r="K93" s="5">
        <f t="shared" si="18"/>
        <v>0.3</v>
      </c>
      <c r="L93" s="5">
        <f t="shared" si="26"/>
        <v>442.1883900171415</v>
      </c>
      <c r="M93" s="5">
        <f t="shared" si="27"/>
        <v>8995.2042906967272</v>
      </c>
      <c r="N93" s="5">
        <f t="shared" si="31"/>
        <v>595.48081766854955</v>
      </c>
      <c r="O93" s="7">
        <f t="shared" si="32"/>
        <v>0.4421883900171415</v>
      </c>
    </row>
    <row r="94" spans="1:18" x14ac:dyDescent="0.25">
      <c r="A94">
        <f t="shared" si="28"/>
        <v>1000</v>
      </c>
      <c r="B94" s="1">
        <f t="shared" si="21"/>
        <v>371.6218626932025</v>
      </c>
      <c r="C94" s="1">
        <f t="shared" si="19"/>
        <v>8155.2853279806877</v>
      </c>
      <c r="D94" s="1">
        <f t="shared" si="20"/>
        <v>-0.92545604754741362</v>
      </c>
      <c r="E94" s="1">
        <f t="shared" si="22"/>
        <v>7432.43725386405</v>
      </c>
      <c r="F94" s="1">
        <f t="shared" si="23"/>
        <v>815.5285327980688</v>
      </c>
      <c r="G94" s="1">
        <f t="shared" si="24"/>
        <v>-0.92545604754741362</v>
      </c>
      <c r="H94" s="1">
        <f t="shared" si="29"/>
        <v>9063.4943194601874</v>
      </c>
      <c r="I94" s="1">
        <f t="shared" si="25"/>
        <v>630.19807682342218</v>
      </c>
      <c r="J94" s="7">
        <f t="shared" si="30"/>
        <v>0.37162186269320252</v>
      </c>
      <c r="K94" s="5">
        <f t="shared" si="18"/>
        <v>0.3</v>
      </c>
      <c r="L94" s="5">
        <f t="shared" si="26"/>
        <v>404.51918233145045</v>
      </c>
      <c r="M94" s="5">
        <f t="shared" si="27"/>
        <v>9399.723473028178</v>
      </c>
      <c r="N94" s="5">
        <f t="shared" si="31"/>
        <v>602.55569617518404</v>
      </c>
      <c r="O94" s="7">
        <f t="shared" si="32"/>
        <v>0.40451918233145046</v>
      </c>
    </row>
    <row r="95" spans="1:18" x14ac:dyDescent="0.25">
      <c r="A95">
        <f t="shared" si="28"/>
        <v>1000</v>
      </c>
      <c r="B95" s="1">
        <f t="shared" si="21"/>
        <v>369.80192317657782</v>
      </c>
      <c r="C95" s="1">
        <f t="shared" si="19"/>
        <v>8525.0872511572652</v>
      </c>
      <c r="D95" s="1">
        <f t="shared" si="20"/>
        <v>-1.8199395166246859</v>
      </c>
      <c r="E95" s="1">
        <f t="shared" si="22"/>
        <v>7396.0384635315568</v>
      </c>
      <c r="F95" s="1">
        <f t="shared" si="23"/>
        <v>852.50872511572652</v>
      </c>
      <c r="G95" s="1">
        <f t="shared" si="24"/>
        <v>-1.8199395166246859</v>
      </c>
      <c r="H95" s="1">
        <f t="shared" si="29"/>
        <v>9101.0559137630098</v>
      </c>
      <c r="I95" s="1">
        <f t="shared" si="25"/>
        <v>632.26082796541868</v>
      </c>
      <c r="J95" s="7">
        <f t="shared" si="30"/>
        <v>0.36980192317657784</v>
      </c>
      <c r="K95" s="5">
        <f t="shared" si="18"/>
        <v>0.3</v>
      </c>
      <c r="L95" s="5">
        <f t="shared" si="26"/>
        <v>397.44430382481596</v>
      </c>
      <c r="M95" s="5">
        <f t="shared" si="27"/>
        <v>9797.1677768529935</v>
      </c>
      <c r="N95" s="5">
        <f t="shared" si="31"/>
        <v>591.68704390183791</v>
      </c>
      <c r="O95" s="7">
        <f t="shared" si="32"/>
        <v>0.39744430382481594</v>
      </c>
    </row>
    <row r="96" spans="1:18" x14ac:dyDescent="0.25">
      <c r="A96">
        <f t="shared" si="28"/>
        <v>1000</v>
      </c>
      <c r="B96" s="1">
        <f t="shared" si="21"/>
        <v>367.73917203458132</v>
      </c>
      <c r="C96" s="1">
        <f t="shared" si="19"/>
        <v>8892.8264231918474</v>
      </c>
      <c r="D96" s="1">
        <f t="shared" si="20"/>
        <v>-2.0627511419965003</v>
      </c>
      <c r="E96" s="1">
        <f t="shared" si="22"/>
        <v>7354.7834406916263</v>
      </c>
      <c r="F96" s="1">
        <f t="shared" si="23"/>
        <v>889.28264231918479</v>
      </c>
      <c r="G96" s="1">
        <f t="shared" si="24"/>
        <v>-2.0627511419965003</v>
      </c>
      <c r="H96" s="1">
        <f t="shared" si="29"/>
        <v>9133.3487253299954</v>
      </c>
      <c r="I96" s="1">
        <f t="shared" si="25"/>
        <v>634.38290280772299</v>
      </c>
      <c r="J96" s="7">
        <f t="shared" si="30"/>
        <v>0.36773917203458134</v>
      </c>
      <c r="K96" s="5">
        <f t="shared" si="18"/>
        <v>0.3</v>
      </c>
      <c r="L96" s="5">
        <f t="shared" si="26"/>
        <v>408.31295609816209</v>
      </c>
      <c r="M96" s="5">
        <f t="shared" si="27"/>
        <v>10205.480732951155</v>
      </c>
      <c r="N96" s="5">
        <f t="shared" si="31"/>
        <v>581.10753833770923</v>
      </c>
      <c r="O96" s="7">
        <f t="shared" si="32"/>
        <v>0.40831295609816209</v>
      </c>
    </row>
    <row r="97" spans="1:15" x14ac:dyDescent="0.25">
      <c r="A97">
        <f t="shared" si="28"/>
        <v>1000</v>
      </c>
      <c r="B97" s="1">
        <f t="shared" si="21"/>
        <v>365.61709719227701</v>
      </c>
      <c r="C97" s="1">
        <f t="shared" si="19"/>
        <v>9258.443520384124</v>
      </c>
      <c r="D97" s="1">
        <f t="shared" si="20"/>
        <v>-2.1220748423043005</v>
      </c>
      <c r="E97" s="1">
        <f t="shared" si="22"/>
        <v>7312.3419438455403</v>
      </c>
      <c r="F97" s="1">
        <f t="shared" si="23"/>
        <v>925.84435203841247</v>
      </c>
      <c r="G97" s="1">
        <f t="shared" si="24"/>
        <v>-2.1220748423043005</v>
      </c>
      <c r="H97" s="1">
        <f t="shared" si="29"/>
        <v>9164.0306479223655</v>
      </c>
      <c r="I97" s="1">
        <f t="shared" si="25"/>
        <v>636.51267557177573</v>
      </c>
      <c r="J97" s="7">
        <f t="shared" si="30"/>
        <v>0.36561709719227703</v>
      </c>
      <c r="K97" s="5">
        <f t="shared" si="18"/>
        <v>0.3</v>
      </c>
      <c r="L97" s="5">
        <f t="shared" si="26"/>
        <v>418.89246166229077</v>
      </c>
      <c r="M97" s="5">
        <f t="shared" si="27"/>
        <v>10624.373194613447</v>
      </c>
      <c r="N97" s="5">
        <f t="shared" si="31"/>
        <v>578.26671839762446</v>
      </c>
      <c r="O97" s="7">
        <f t="shared" si="32"/>
        <v>0.41889246166229077</v>
      </c>
    </row>
    <row r="98" spans="1:15" x14ac:dyDescent="0.25">
      <c r="A98">
        <f t="shared" si="28"/>
        <v>1000</v>
      </c>
      <c r="B98" s="1">
        <f t="shared" si="21"/>
        <v>363.48732442822427</v>
      </c>
      <c r="C98" s="1">
        <f t="shared" si="19"/>
        <v>9621.9308448123484</v>
      </c>
      <c r="D98" s="1">
        <f t="shared" si="20"/>
        <v>-2.1297727640527455</v>
      </c>
      <c r="E98" s="1">
        <f t="shared" si="22"/>
        <v>7269.7464885644858</v>
      </c>
      <c r="F98" s="1">
        <f t="shared" si="23"/>
        <v>962.19308448123491</v>
      </c>
      <c r="G98" s="1">
        <f t="shared" si="24"/>
        <v>-2.1297727640527455</v>
      </c>
      <c r="H98" s="1">
        <f t="shared" si="29"/>
        <v>9194.1326575269559</v>
      </c>
      <c r="I98" s="1">
        <f t="shared" si="25"/>
        <v>638.63565870830905</v>
      </c>
      <c r="J98" s="7">
        <f t="shared" si="30"/>
        <v>0.36348732442822429</v>
      </c>
      <c r="K98" s="5">
        <f t="shared" si="18"/>
        <v>0.3</v>
      </c>
      <c r="L98" s="5">
        <f t="shared" si="26"/>
        <v>421.73328160237554</v>
      </c>
      <c r="M98" s="5">
        <f t="shared" si="27"/>
        <v>11046.106476215822</v>
      </c>
      <c r="N98" s="5">
        <f t="shared" si="31"/>
        <v>580.72153677649919</v>
      </c>
      <c r="O98" s="7">
        <f t="shared" si="32"/>
        <v>0.42173328160237555</v>
      </c>
    </row>
    <row r="99" spans="1:15" x14ac:dyDescent="0.25">
      <c r="A99">
        <f t="shared" si="28"/>
        <v>1000</v>
      </c>
      <c r="B99" s="1">
        <f t="shared" si="21"/>
        <v>361.36434129169095</v>
      </c>
      <c r="C99" s="1">
        <f t="shared" si="19"/>
        <v>9983.2951861040401</v>
      </c>
      <c r="D99" s="1">
        <f t="shared" si="20"/>
        <v>-2.1229831365333212</v>
      </c>
      <c r="E99" s="1">
        <f t="shared" si="22"/>
        <v>7227.2868258338185</v>
      </c>
      <c r="F99" s="1">
        <f t="shared" si="23"/>
        <v>998.32951861040408</v>
      </c>
      <c r="G99" s="1">
        <f t="shared" si="24"/>
        <v>-2.1229831365333212</v>
      </c>
      <c r="H99" s="1">
        <f t="shared" si="29"/>
        <v>9223.9458630546287</v>
      </c>
      <c r="I99" s="1">
        <f t="shared" si="25"/>
        <v>640.74782421996349</v>
      </c>
      <c r="J99" s="7">
        <f t="shared" si="30"/>
        <v>0.36136434129169093</v>
      </c>
      <c r="K99" s="5">
        <f t="shared" si="18"/>
        <v>0.3</v>
      </c>
      <c r="L99" s="5">
        <f t="shared" si="26"/>
        <v>419.27846322350081</v>
      </c>
      <c r="M99" s="5">
        <f t="shared" si="27"/>
        <v>11465.384939439324</v>
      </c>
      <c r="N99" s="5">
        <f t="shared" si="31"/>
        <v>583.63305401654713</v>
      </c>
      <c r="O99" s="7">
        <f t="shared" si="32"/>
        <v>0.41927846322350082</v>
      </c>
    </row>
    <row r="100" spans="1:15" x14ac:dyDescent="0.25">
      <c r="A100">
        <f t="shared" si="28"/>
        <v>1000</v>
      </c>
      <c r="B100" s="1">
        <f t="shared" si="21"/>
        <v>359.25217578003651</v>
      </c>
      <c r="C100" s="1">
        <f t="shared" si="19"/>
        <v>10342.547361884077</v>
      </c>
      <c r="D100" s="1">
        <f t="shared" si="20"/>
        <v>-2.1121655116544389</v>
      </c>
      <c r="E100" s="1">
        <f t="shared" si="22"/>
        <v>7185.0435156007297</v>
      </c>
      <c r="F100" s="1">
        <f t="shared" si="23"/>
        <v>1034.2547361884078</v>
      </c>
      <c r="G100" s="1">
        <f t="shared" si="24"/>
        <v>-2.1121655116544389</v>
      </c>
      <c r="H100" s="1">
        <f t="shared" si="29"/>
        <v>9253.5529879775459</v>
      </c>
      <c r="I100" s="1">
        <f t="shared" si="25"/>
        <v>642.84808970150289</v>
      </c>
      <c r="J100" s="7">
        <f t="shared" si="30"/>
        <v>0.35925217578003649</v>
      </c>
      <c r="K100" s="5">
        <f t="shared" si="18"/>
        <v>0.3</v>
      </c>
      <c r="L100" s="5">
        <f t="shared" si="26"/>
        <v>416.36694598345287</v>
      </c>
      <c r="M100" s="5">
        <f t="shared" si="27"/>
        <v>11881.751885422776</v>
      </c>
      <c r="N100" s="5">
        <f t="shared" si="31"/>
        <v>584.64009236545326</v>
      </c>
      <c r="O100" s="7">
        <f t="shared" si="32"/>
        <v>0.41636694598345286</v>
      </c>
    </row>
    <row r="101" spans="1:15" x14ac:dyDescent="0.25">
      <c r="A101">
        <f t="shared" si="28"/>
        <v>1000</v>
      </c>
      <c r="B101" s="1">
        <f t="shared" ref="B101" si="33">A101-I100</f>
        <v>357.15191029849711</v>
      </c>
      <c r="C101" s="1">
        <f t="shared" si="19"/>
        <v>10699.699272182574</v>
      </c>
      <c r="D101" s="1">
        <f t="shared" si="20"/>
        <v>-2.1002654815393953</v>
      </c>
      <c r="E101" s="1">
        <f t="shared" si="22"/>
        <v>7143.0382059699423</v>
      </c>
      <c r="F101" s="1">
        <f t="shared" si="23"/>
        <v>1069.9699272182575</v>
      </c>
      <c r="G101" s="1">
        <f t="shared" si="24"/>
        <v>-2.1002654815393953</v>
      </c>
      <c r="H101" s="1">
        <f t="shared" si="29"/>
        <v>9282.9780604064563</v>
      </c>
      <c r="I101" s="1">
        <f t="shared" si="25"/>
        <v>644.93620205958757</v>
      </c>
      <c r="J101" s="7">
        <f t="shared" si="30"/>
        <v>0.35715191029849713</v>
      </c>
      <c r="K101" s="5">
        <f t="shared" ref="K101" si="34">K100</f>
        <v>0.3</v>
      </c>
      <c r="L101" s="5">
        <f t="shared" si="26"/>
        <v>415.35990763454674</v>
      </c>
      <c r="M101" s="5">
        <f t="shared" si="27"/>
        <v>12297.111793057324</v>
      </c>
      <c r="N101" s="5">
        <f t="shared" si="31"/>
        <v>584.12218196886749</v>
      </c>
      <c r="O101" s="7">
        <f t="shared" si="32"/>
        <v>0.41535990763454672</v>
      </c>
    </row>
  </sheetData>
  <conditionalFormatting sqref="O6:O101">
    <cfRule type="expression" dxfId="4" priority="6">
      <formula>O6&lt;J6</formula>
    </cfRule>
  </conditionalFormatting>
  <conditionalFormatting sqref="J6">
    <cfRule type="expression" dxfId="3" priority="4">
      <formula>J6&lt;O6</formula>
    </cfRule>
  </conditionalFormatting>
  <conditionalFormatting sqref="J7:J101">
    <cfRule type="expression" dxfId="2" priority="3">
      <formula>J7&lt;O7</formula>
    </cfRule>
  </conditionalFormatting>
  <conditionalFormatting sqref="K5">
    <cfRule type="expression" dxfId="1" priority="2">
      <formula>K5&lt;&gt;0</formula>
    </cfRule>
  </conditionalFormatting>
  <conditionalFormatting sqref="K6:K101">
    <cfRule type="expression" dxfId="0" priority="1">
      <formula>K6&lt;&gt;0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2021-10-14T16:32:14Z</dcterms:created>
  <dcterms:modified xsi:type="dcterms:W3CDTF">2022-01-09T11:22:06Z</dcterms:modified>
</cp:coreProperties>
</file>