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atbekmyrza/Downloads/"/>
    </mc:Choice>
  </mc:AlternateContent>
  <xr:revisionPtr revIDLastSave="0" documentId="13_ncr:1_{90B87B55-3AE5-D641-92CD-15F5306EDE3B}" xr6:coauthVersionLast="47" xr6:coauthVersionMax="47" xr10:uidLastSave="{00000000-0000-0000-0000-000000000000}"/>
  <bookViews>
    <workbookView xWindow="0" yWindow="0" windowWidth="28800" windowHeight="18000" xr2:uid="{48F7CBE0-895E-1542-A409-ECE1A11FA1A6}"/>
  </bookViews>
  <sheets>
    <sheet name="Sheet1" sheetId="1" r:id="rId1"/>
  </sheets>
  <definedNames>
    <definedName name="_xlnm._FilterDatabase" localSheetId="0" hidden="1">Sheet1!$A$2:$AC$130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9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3" i="1"/>
  <c r="K130" i="1"/>
  <c r="T130" i="1" s="1"/>
  <c r="J122" i="1"/>
  <c r="K4" i="1"/>
  <c r="T4" i="1" s="1"/>
  <c r="K5" i="1"/>
  <c r="T5" i="1" s="1"/>
  <c r="K6" i="1"/>
  <c r="T6" i="1" s="1"/>
  <c r="K7" i="1"/>
  <c r="T7" i="1" s="1"/>
  <c r="K8" i="1"/>
  <c r="T8" i="1" s="1"/>
  <c r="K9" i="1"/>
  <c r="T9" i="1" s="1"/>
  <c r="K10" i="1"/>
  <c r="T10" i="1" s="1"/>
  <c r="K11" i="1"/>
  <c r="T11" i="1" s="1"/>
  <c r="K12" i="1"/>
  <c r="T12" i="1" s="1"/>
  <c r="K13" i="1"/>
  <c r="T13" i="1" s="1"/>
  <c r="K14" i="1"/>
  <c r="T14" i="1" s="1"/>
  <c r="K15" i="1"/>
  <c r="T15" i="1" s="1"/>
  <c r="K16" i="1"/>
  <c r="T16" i="1" s="1"/>
  <c r="K17" i="1"/>
  <c r="T17" i="1" s="1"/>
  <c r="K18" i="1"/>
  <c r="T18" i="1" s="1"/>
  <c r="K19" i="1"/>
  <c r="T19" i="1" s="1"/>
  <c r="K20" i="1"/>
  <c r="T20" i="1" s="1"/>
  <c r="K21" i="1"/>
  <c r="T21" i="1" s="1"/>
  <c r="K22" i="1"/>
  <c r="T22" i="1" s="1"/>
  <c r="K23" i="1"/>
  <c r="T23" i="1" s="1"/>
  <c r="K24" i="1"/>
  <c r="T24" i="1" s="1"/>
  <c r="K25" i="1"/>
  <c r="T25" i="1" s="1"/>
  <c r="K26" i="1"/>
  <c r="T26" i="1" s="1"/>
  <c r="K27" i="1"/>
  <c r="T27" i="1" s="1"/>
  <c r="K28" i="1"/>
  <c r="T28" i="1" s="1"/>
  <c r="K29" i="1"/>
  <c r="T29" i="1" s="1"/>
  <c r="K30" i="1"/>
  <c r="T30" i="1" s="1"/>
  <c r="K31" i="1"/>
  <c r="T31" i="1" s="1"/>
  <c r="K32" i="1"/>
  <c r="T32" i="1" s="1"/>
  <c r="K33" i="1"/>
  <c r="T33" i="1" s="1"/>
  <c r="K34" i="1"/>
  <c r="T34" i="1" s="1"/>
  <c r="K35" i="1"/>
  <c r="T35" i="1" s="1"/>
  <c r="K36" i="1"/>
  <c r="T36" i="1" s="1"/>
  <c r="K37" i="1"/>
  <c r="T37" i="1" s="1"/>
  <c r="K38" i="1"/>
  <c r="T38" i="1" s="1"/>
  <c r="K39" i="1"/>
  <c r="T39" i="1" s="1"/>
  <c r="K40" i="1"/>
  <c r="T40" i="1" s="1"/>
  <c r="K41" i="1"/>
  <c r="T41" i="1" s="1"/>
  <c r="K42" i="1"/>
  <c r="T42" i="1" s="1"/>
  <c r="K43" i="1"/>
  <c r="T43" i="1" s="1"/>
  <c r="K44" i="1"/>
  <c r="T44" i="1" s="1"/>
  <c r="K45" i="1"/>
  <c r="T45" i="1" s="1"/>
  <c r="K46" i="1"/>
  <c r="T46" i="1" s="1"/>
  <c r="K47" i="1"/>
  <c r="T47" i="1" s="1"/>
  <c r="K48" i="1"/>
  <c r="T48" i="1" s="1"/>
  <c r="K49" i="1"/>
  <c r="T49" i="1" s="1"/>
  <c r="K50" i="1"/>
  <c r="T50" i="1" s="1"/>
  <c r="K51" i="1"/>
  <c r="T51" i="1" s="1"/>
  <c r="K52" i="1"/>
  <c r="T52" i="1" s="1"/>
  <c r="K53" i="1"/>
  <c r="T53" i="1" s="1"/>
  <c r="K54" i="1"/>
  <c r="T54" i="1" s="1"/>
  <c r="K55" i="1"/>
  <c r="T55" i="1" s="1"/>
  <c r="K56" i="1"/>
  <c r="T56" i="1" s="1"/>
  <c r="K57" i="1"/>
  <c r="T57" i="1" s="1"/>
  <c r="K58" i="1"/>
  <c r="T58" i="1" s="1"/>
  <c r="K59" i="1"/>
  <c r="T59" i="1" s="1"/>
  <c r="K60" i="1"/>
  <c r="T60" i="1" s="1"/>
  <c r="K61" i="1"/>
  <c r="T61" i="1" s="1"/>
  <c r="K62" i="1"/>
  <c r="T62" i="1" s="1"/>
  <c r="K63" i="1"/>
  <c r="T63" i="1" s="1"/>
  <c r="K64" i="1"/>
  <c r="T64" i="1" s="1"/>
  <c r="K65" i="1"/>
  <c r="T65" i="1" s="1"/>
  <c r="K66" i="1"/>
  <c r="T66" i="1" s="1"/>
  <c r="K67" i="1"/>
  <c r="T67" i="1" s="1"/>
  <c r="K68" i="1"/>
  <c r="T68" i="1" s="1"/>
  <c r="K69" i="1"/>
  <c r="T69" i="1" s="1"/>
  <c r="K70" i="1"/>
  <c r="T70" i="1" s="1"/>
  <c r="K71" i="1"/>
  <c r="T71" i="1" s="1"/>
  <c r="K72" i="1"/>
  <c r="T72" i="1" s="1"/>
  <c r="K73" i="1"/>
  <c r="T73" i="1" s="1"/>
  <c r="K74" i="1"/>
  <c r="T74" i="1" s="1"/>
  <c r="K75" i="1"/>
  <c r="T75" i="1" s="1"/>
  <c r="K76" i="1"/>
  <c r="T76" i="1" s="1"/>
  <c r="K77" i="1"/>
  <c r="T77" i="1" s="1"/>
  <c r="K78" i="1"/>
  <c r="T78" i="1" s="1"/>
  <c r="K79" i="1"/>
  <c r="T79" i="1" s="1"/>
  <c r="K80" i="1"/>
  <c r="T80" i="1" s="1"/>
  <c r="K81" i="1"/>
  <c r="T81" i="1" s="1"/>
  <c r="K82" i="1"/>
  <c r="T82" i="1" s="1"/>
  <c r="K83" i="1"/>
  <c r="T83" i="1" s="1"/>
  <c r="K84" i="1"/>
  <c r="T84" i="1" s="1"/>
  <c r="K85" i="1"/>
  <c r="T85" i="1" s="1"/>
  <c r="K86" i="1"/>
  <c r="T86" i="1" s="1"/>
  <c r="K87" i="1"/>
  <c r="T87" i="1" s="1"/>
  <c r="K88" i="1"/>
  <c r="T88" i="1" s="1"/>
  <c r="K89" i="1"/>
  <c r="T89" i="1" s="1"/>
  <c r="K90" i="1"/>
  <c r="T90" i="1" s="1"/>
  <c r="K91" i="1"/>
  <c r="T91" i="1" s="1"/>
  <c r="K92" i="1"/>
  <c r="T92" i="1" s="1"/>
  <c r="K93" i="1"/>
  <c r="T93" i="1" s="1"/>
  <c r="K94" i="1"/>
  <c r="T94" i="1" s="1"/>
  <c r="K95" i="1"/>
  <c r="T95" i="1" s="1"/>
  <c r="K96" i="1"/>
  <c r="T96" i="1" s="1"/>
  <c r="K97" i="1"/>
  <c r="T97" i="1" s="1"/>
  <c r="K98" i="1"/>
  <c r="T98" i="1" s="1"/>
  <c r="K99" i="1"/>
  <c r="T99" i="1" s="1"/>
  <c r="K100" i="1"/>
  <c r="T100" i="1" s="1"/>
  <c r="K101" i="1"/>
  <c r="T101" i="1" s="1"/>
  <c r="K102" i="1"/>
  <c r="T102" i="1" s="1"/>
  <c r="K103" i="1"/>
  <c r="T103" i="1" s="1"/>
  <c r="K104" i="1"/>
  <c r="T104" i="1" s="1"/>
  <c r="K105" i="1"/>
  <c r="T105" i="1" s="1"/>
  <c r="K106" i="1"/>
  <c r="T106" i="1" s="1"/>
  <c r="K107" i="1"/>
  <c r="T107" i="1" s="1"/>
  <c r="K108" i="1"/>
  <c r="T108" i="1" s="1"/>
  <c r="K109" i="1"/>
  <c r="T109" i="1" s="1"/>
  <c r="K110" i="1"/>
  <c r="T110" i="1" s="1"/>
  <c r="K111" i="1"/>
  <c r="T111" i="1" s="1"/>
  <c r="K112" i="1"/>
  <c r="T112" i="1" s="1"/>
  <c r="K113" i="1"/>
  <c r="T113" i="1" s="1"/>
  <c r="K114" i="1"/>
  <c r="T114" i="1" s="1"/>
  <c r="K115" i="1"/>
  <c r="T115" i="1" s="1"/>
  <c r="K116" i="1"/>
  <c r="T116" i="1" s="1"/>
  <c r="K117" i="1"/>
  <c r="T117" i="1" s="1"/>
  <c r="K118" i="1"/>
  <c r="T118" i="1" s="1"/>
  <c r="K119" i="1"/>
  <c r="T119" i="1" s="1"/>
  <c r="K120" i="1"/>
  <c r="T120" i="1" s="1"/>
  <c r="K121" i="1"/>
  <c r="T121" i="1" s="1"/>
  <c r="K122" i="1"/>
  <c r="T122" i="1" s="1"/>
  <c r="K123" i="1"/>
  <c r="T123" i="1" s="1"/>
  <c r="K124" i="1"/>
  <c r="T124" i="1" s="1"/>
  <c r="K125" i="1"/>
  <c r="T125" i="1" s="1"/>
  <c r="K126" i="1"/>
  <c r="T126" i="1" s="1"/>
  <c r="K127" i="1"/>
  <c r="T127" i="1" s="1"/>
  <c r="K128" i="1"/>
  <c r="T128" i="1" s="1"/>
  <c r="K129" i="1"/>
  <c r="T129" i="1" s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0" i="1"/>
  <c r="J3" i="1"/>
  <c r="T3" i="1" l="1"/>
  <c r="N127" i="1"/>
  <c r="R127" i="1" s="1"/>
  <c r="N123" i="1"/>
  <c r="AA123" i="1" s="1"/>
  <c r="N119" i="1"/>
  <c r="AA119" i="1" s="1"/>
  <c r="N115" i="1"/>
  <c r="N111" i="1"/>
  <c r="R111" i="1" s="1"/>
  <c r="N107" i="1"/>
  <c r="AA107" i="1" s="1"/>
  <c r="N103" i="1"/>
  <c r="AA103" i="1" s="1"/>
  <c r="N99" i="1"/>
  <c r="AA99" i="1" s="1"/>
  <c r="N95" i="1"/>
  <c r="AA95" i="1" s="1"/>
  <c r="N91" i="1"/>
  <c r="AA91" i="1" s="1"/>
  <c r="N87" i="1"/>
  <c r="R87" i="1" s="1"/>
  <c r="N122" i="1"/>
  <c r="R122" i="1" s="1"/>
  <c r="M130" i="1"/>
  <c r="Q130" i="1" s="1"/>
  <c r="N3" i="1"/>
  <c r="AA3" i="1" s="1"/>
  <c r="N129" i="1"/>
  <c r="AA129" i="1" s="1"/>
  <c r="N125" i="1"/>
  <c r="R125" i="1" s="1"/>
  <c r="N121" i="1"/>
  <c r="AA121" i="1" s="1"/>
  <c r="N117" i="1"/>
  <c r="AA117" i="1" s="1"/>
  <c r="N113" i="1"/>
  <c r="AA113" i="1" s="1"/>
  <c r="N109" i="1"/>
  <c r="AA109" i="1" s="1"/>
  <c r="N105" i="1"/>
  <c r="AA105" i="1" s="1"/>
  <c r="N101" i="1"/>
  <c r="AA101" i="1" s="1"/>
  <c r="N97" i="1"/>
  <c r="R97" i="1" s="1"/>
  <c r="N93" i="1"/>
  <c r="AA93" i="1" s="1"/>
  <c r="N89" i="1"/>
  <c r="AA89" i="1" s="1"/>
  <c r="N128" i="1"/>
  <c r="AA128" i="1" s="1"/>
  <c r="N124" i="1"/>
  <c r="AA124" i="1" s="1"/>
  <c r="N120" i="1"/>
  <c r="AA120" i="1" s="1"/>
  <c r="N116" i="1"/>
  <c r="AA116" i="1" s="1"/>
  <c r="N112" i="1"/>
  <c r="AA112" i="1" s="1"/>
  <c r="N108" i="1"/>
  <c r="AA108" i="1" s="1"/>
  <c r="N104" i="1"/>
  <c r="AA104" i="1" s="1"/>
  <c r="N100" i="1"/>
  <c r="AA100" i="1" s="1"/>
  <c r="N96" i="1"/>
  <c r="AA96" i="1" s="1"/>
  <c r="N92" i="1"/>
  <c r="AA92" i="1" s="1"/>
  <c r="N88" i="1"/>
  <c r="AA88" i="1" s="1"/>
  <c r="N84" i="1"/>
  <c r="AA84" i="1" s="1"/>
  <c r="N80" i="1"/>
  <c r="R80" i="1" s="1"/>
  <c r="AC80" i="1" s="1"/>
  <c r="N76" i="1"/>
  <c r="AA76" i="1" s="1"/>
  <c r="N72" i="1"/>
  <c r="AA72" i="1" s="1"/>
  <c r="N68" i="1"/>
  <c r="AA68" i="1" s="1"/>
  <c r="M3" i="1"/>
  <c r="Q3" i="1" s="1"/>
  <c r="N130" i="1"/>
  <c r="M118" i="1"/>
  <c r="Y118" i="1" s="1"/>
  <c r="N110" i="1"/>
  <c r="M102" i="1"/>
  <c r="Y102" i="1" s="1"/>
  <c r="N94" i="1"/>
  <c r="M86" i="1"/>
  <c r="Y86" i="1" s="1"/>
  <c r="N78" i="1"/>
  <c r="N70" i="1"/>
  <c r="R70" i="1" s="1"/>
  <c r="N62" i="1"/>
  <c r="N54" i="1"/>
  <c r="N46" i="1"/>
  <c r="N38" i="1"/>
  <c r="N30" i="1"/>
  <c r="N22" i="1"/>
  <c r="N14" i="1"/>
  <c r="N6" i="1"/>
  <c r="N126" i="1"/>
  <c r="AA126" i="1" s="1"/>
  <c r="N114" i="1"/>
  <c r="N106" i="1"/>
  <c r="N98" i="1"/>
  <c r="N90" i="1"/>
  <c r="AA90" i="1" s="1"/>
  <c r="N82" i="1"/>
  <c r="N74" i="1"/>
  <c r="N66" i="1"/>
  <c r="N58" i="1"/>
  <c r="N50" i="1"/>
  <c r="N42" i="1"/>
  <c r="N34" i="1"/>
  <c r="N26" i="1"/>
  <c r="N18" i="1"/>
  <c r="N10" i="1"/>
  <c r="R123" i="1"/>
  <c r="AC123" i="1" s="1"/>
  <c r="R115" i="1"/>
  <c r="M68" i="1"/>
  <c r="Y68" i="1" s="1"/>
  <c r="M6" i="1"/>
  <c r="Y6" i="1" s="1"/>
  <c r="M54" i="1"/>
  <c r="Y54" i="1" s="1"/>
  <c r="N118" i="1"/>
  <c r="M84" i="1"/>
  <c r="Y84" i="1" s="1"/>
  <c r="M38" i="1"/>
  <c r="Y38" i="1" s="1"/>
  <c r="N102" i="1"/>
  <c r="R102" i="1" s="1"/>
  <c r="M76" i="1"/>
  <c r="Y76" i="1" s="1"/>
  <c r="M22" i="1"/>
  <c r="Y22" i="1" s="1"/>
  <c r="N86" i="1"/>
  <c r="N21" i="1"/>
  <c r="M21" i="1"/>
  <c r="Q21" i="1" s="1"/>
  <c r="N9" i="1"/>
  <c r="M9" i="1"/>
  <c r="Q9" i="1" s="1"/>
  <c r="M125" i="1"/>
  <c r="Y125" i="1" s="1"/>
  <c r="M113" i="1"/>
  <c r="Q113" i="1" s="1"/>
  <c r="M93" i="1"/>
  <c r="Q93" i="1" s="1"/>
  <c r="M126" i="1"/>
  <c r="Q126" i="1" s="1"/>
  <c r="M122" i="1"/>
  <c r="Q122" i="1" s="1"/>
  <c r="M114" i="1"/>
  <c r="Y114" i="1" s="1"/>
  <c r="M110" i="1"/>
  <c r="Y110" i="1" s="1"/>
  <c r="M106" i="1"/>
  <c r="Y106" i="1" s="1"/>
  <c r="M98" i="1"/>
  <c r="Y98" i="1" s="1"/>
  <c r="M94" i="1"/>
  <c r="Y94" i="1" s="1"/>
  <c r="M90" i="1"/>
  <c r="Y90" i="1" s="1"/>
  <c r="M78" i="1"/>
  <c r="Y78" i="1" s="1"/>
  <c r="M70" i="1"/>
  <c r="Y70" i="1" s="1"/>
  <c r="M58" i="1"/>
  <c r="Y58" i="1" s="1"/>
  <c r="M42" i="1"/>
  <c r="Y42" i="1" s="1"/>
  <c r="M26" i="1"/>
  <c r="Y26" i="1" s="1"/>
  <c r="M10" i="1"/>
  <c r="Y10" i="1" s="1"/>
  <c r="N81" i="1"/>
  <c r="M81" i="1"/>
  <c r="Q81" i="1" s="1"/>
  <c r="N73" i="1"/>
  <c r="M73" i="1"/>
  <c r="Q73" i="1" s="1"/>
  <c r="N65" i="1"/>
  <c r="R65" i="1" s="1"/>
  <c r="AC65" i="1" s="1"/>
  <c r="M65" i="1"/>
  <c r="Y65" i="1" s="1"/>
  <c r="N57" i="1"/>
  <c r="M57" i="1"/>
  <c r="Q57" i="1" s="1"/>
  <c r="N49" i="1"/>
  <c r="M49" i="1"/>
  <c r="Q49" i="1" s="1"/>
  <c r="N41" i="1"/>
  <c r="M41" i="1"/>
  <c r="Q41" i="1" s="1"/>
  <c r="N33" i="1"/>
  <c r="M33" i="1"/>
  <c r="Y33" i="1" s="1"/>
  <c r="N25" i="1"/>
  <c r="M25" i="1"/>
  <c r="Q25" i="1" s="1"/>
  <c r="N13" i="1"/>
  <c r="M13" i="1"/>
  <c r="Y13" i="1" s="1"/>
  <c r="M129" i="1"/>
  <c r="Y129" i="1" s="1"/>
  <c r="M121" i="1"/>
  <c r="Q121" i="1" s="1"/>
  <c r="M109" i="1"/>
  <c r="Y109" i="1" s="1"/>
  <c r="M97" i="1"/>
  <c r="Y97" i="1" s="1"/>
  <c r="N64" i="1"/>
  <c r="R64" i="1" s="1"/>
  <c r="M64" i="1"/>
  <c r="Y64" i="1" s="1"/>
  <c r="N60" i="1"/>
  <c r="R60" i="1" s="1"/>
  <c r="M60" i="1"/>
  <c r="Y60" i="1" s="1"/>
  <c r="N56" i="1"/>
  <c r="R56" i="1" s="1"/>
  <c r="M56" i="1"/>
  <c r="Y56" i="1" s="1"/>
  <c r="N52" i="1"/>
  <c r="R52" i="1" s="1"/>
  <c r="M52" i="1"/>
  <c r="Y52" i="1" s="1"/>
  <c r="N48" i="1"/>
  <c r="R48" i="1" s="1"/>
  <c r="M48" i="1"/>
  <c r="Y48" i="1" s="1"/>
  <c r="N44" i="1"/>
  <c r="R44" i="1" s="1"/>
  <c r="M44" i="1"/>
  <c r="Y44" i="1" s="1"/>
  <c r="N40" i="1"/>
  <c r="R40" i="1" s="1"/>
  <c r="M40" i="1"/>
  <c r="Y40" i="1" s="1"/>
  <c r="N36" i="1"/>
  <c r="R36" i="1" s="1"/>
  <c r="M36" i="1"/>
  <c r="Y36" i="1" s="1"/>
  <c r="N32" i="1"/>
  <c r="R32" i="1" s="1"/>
  <c r="M32" i="1"/>
  <c r="Y32" i="1" s="1"/>
  <c r="N28" i="1"/>
  <c r="R28" i="1" s="1"/>
  <c r="M28" i="1"/>
  <c r="Y28" i="1" s="1"/>
  <c r="N24" i="1"/>
  <c r="R24" i="1" s="1"/>
  <c r="M24" i="1"/>
  <c r="Y24" i="1" s="1"/>
  <c r="N20" i="1"/>
  <c r="R20" i="1" s="1"/>
  <c r="M20" i="1"/>
  <c r="Y20" i="1" s="1"/>
  <c r="N16" i="1"/>
  <c r="R16" i="1" s="1"/>
  <c r="M16" i="1"/>
  <c r="Y16" i="1" s="1"/>
  <c r="N12" i="1"/>
  <c r="R12" i="1" s="1"/>
  <c r="M12" i="1"/>
  <c r="Y12" i="1" s="1"/>
  <c r="N8" i="1"/>
  <c r="R8" i="1" s="1"/>
  <c r="M8" i="1"/>
  <c r="Y8" i="1" s="1"/>
  <c r="N4" i="1"/>
  <c r="R4" i="1" s="1"/>
  <c r="M4" i="1"/>
  <c r="Y4" i="1" s="1"/>
  <c r="M128" i="1"/>
  <c r="Y128" i="1" s="1"/>
  <c r="M124" i="1"/>
  <c r="Y124" i="1" s="1"/>
  <c r="M120" i="1"/>
  <c r="Y120" i="1" s="1"/>
  <c r="M116" i="1"/>
  <c r="Y116" i="1" s="1"/>
  <c r="M112" i="1"/>
  <c r="Y112" i="1" s="1"/>
  <c r="M108" i="1"/>
  <c r="Y108" i="1" s="1"/>
  <c r="M104" i="1"/>
  <c r="Y104" i="1" s="1"/>
  <c r="M100" i="1"/>
  <c r="Y100" i="1" s="1"/>
  <c r="M96" i="1"/>
  <c r="Y96" i="1" s="1"/>
  <c r="M92" i="1"/>
  <c r="Y92" i="1" s="1"/>
  <c r="M88" i="1"/>
  <c r="Y88" i="1" s="1"/>
  <c r="M82" i="1"/>
  <c r="Y82" i="1" s="1"/>
  <c r="M74" i="1"/>
  <c r="Y74" i="1" s="1"/>
  <c r="M66" i="1"/>
  <c r="Y66" i="1" s="1"/>
  <c r="M50" i="1"/>
  <c r="Y50" i="1" s="1"/>
  <c r="M34" i="1"/>
  <c r="Y34" i="1" s="1"/>
  <c r="M18" i="1"/>
  <c r="Y18" i="1" s="1"/>
  <c r="N85" i="1"/>
  <c r="M85" i="1"/>
  <c r="Q85" i="1" s="1"/>
  <c r="N77" i="1"/>
  <c r="M77" i="1"/>
  <c r="Y77" i="1" s="1"/>
  <c r="N69" i="1"/>
  <c r="M69" i="1"/>
  <c r="Q69" i="1" s="1"/>
  <c r="N61" i="1"/>
  <c r="M61" i="1"/>
  <c r="Y61" i="1" s="1"/>
  <c r="N53" i="1"/>
  <c r="M53" i="1"/>
  <c r="Q53" i="1" s="1"/>
  <c r="N45" i="1"/>
  <c r="M45" i="1"/>
  <c r="Y45" i="1" s="1"/>
  <c r="N37" i="1"/>
  <c r="M37" i="1"/>
  <c r="Q37" i="1" s="1"/>
  <c r="N29" i="1"/>
  <c r="M29" i="1"/>
  <c r="Q29" i="1" s="1"/>
  <c r="N17" i="1"/>
  <c r="M17" i="1"/>
  <c r="Q17" i="1" s="1"/>
  <c r="N5" i="1"/>
  <c r="M5" i="1"/>
  <c r="Q5" i="1" s="1"/>
  <c r="M117" i="1"/>
  <c r="Y117" i="1" s="1"/>
  <c r="M105" i="1"/>
  <c r="Q105" i="1" s="1"/>
  <c r="M101" i="1"/>
  <c r="Q101" i="1" s="1"/>
  <c r="M89" i="1"/>
  <c r="Q89" i="1" s="1"/>
  <c r="N83" i="1"/>
  <c r="M83" i="1"/>
  <c r="Y83" i="1" s="1"/>
  <c r="N79" i="1"/>
  <c r="R79" i="1" s="1"/>
  <c r="M79" i="1"/>
  <c r="Y79" i="1" s="1"/>
  <c r="N75" i="1"/>
  <c r="M75" i="1"/>
  <c r="Y75" i="1" s="1"/>
  <c r="N71" i="1"/>
  <c r="R71" i="1" s="1"/>
  <c r="M71" i="1"/>
  <c r="Y71" i="1" s="1"/>
  <c r="N67" i="1"/>
  <c r="M67" i="1"/>
  <c r="Y67" i="1" s="1"/>
  <c r="N63" i="1"/>
  <c r="R63" i="1" s="1"/>
  <c r="M63" i="1"/>
  <c r="Y63" i="1" s="1"/>
  <c r="N59" i="1"/>
  <c r="M59" i="1"/>
  <c r="Y59" i="1" s="1"/>
  <c r="N55" i="1"/>
  <c r="R55" i="1" s="1"/>
  <c r="M55" i="1"/>
  <c r="Y55" i="1" s="1"/>
  <c r="N51" i="1"/>
  <c r="M51" i="1"/>
  <c r="Y51" i="1" s="1"/>
  <c r="N47" i="1"/>
  <c r="R47" i="1" s="1"/>
  <c r="M47" i="1"/>
  <c r="Y47" i="1" s="1"/>
  <c r="N43" i="1"/>
  <c r="M43" i="1"/>
  <c r="Y43" i="1" s="1"/>
  <c r="N39" i="1"/>
  <c r="R39" i="1" s="1"/>
  <c r="M39" i="1"/>
  <c r="Y39" i="1" s="1"/>
  <c r="N35" i="1"/>
  <c r="M35" i="1"/>
  <c r="Y35" i="1" s="1"/>
  <c r="N31" i="1"/>
  <c r="R31" i="1" s="1"/>
  <c r="M31" i="1"/>
  <c r="Y31" i="1" s="1"/>
  <c r="N27" i="1"/>
  <c r="M27" i="1"/>
  <c r="Y27" i="1" s="1"/>
  <c r="N23" i="1"/>
  <c r="R23" i="1" s="1"/>
  <c r="M23" i="1"/>
  <c r="Y23" i="1" s="1"/>
  <c r="N19" i="1"/>
  <c r="M19" i="1"/>
  <c r="Y19" i="1" s="1"/>
  <c r="N15" i="1"/>
  <c r="R15" i="1" s="1"/>
  <c r="M15" i="1"/>
  <c r="Y15" i="1" s="1"/>
  <c r="N11" i="1"/>
  <c r="M11" i="1"/>
  <c r="Y11" i="1" s="1"/>
  <c r="N7" i="1"/>
  <c r="R7" i="1" s="1"/>
  <c r="M7" i="1"/>
  <c r="Y7" i="1" s="1"/>
  <c r="M127" i="1"/>
  <c r="Q127" i="1" s="1"/>
  <c r="M123" i="1"/>
  <c r="Y123" i="1" s="1"/>
  <c r="M119" i="1"/>
  <c r="Y119" i="1" s="1"/>
  <c r="M115" i="1"/>
  <c r="Y115" i="1" s="1"/>
  <c r="M111" i="1"/>
  <c r="Q111" i="1" s="1"/>
  <c r="M107" i="1"/>
  <c r="Y107" i="1" s="1"/>
  <c r="M103" i="1"/>
  <c r="Y103" i="1" s="1"/>
  <c r="M99" i="1"/>
  <c r="Y99" i="1" s="1"/>
  <c r="M95" i="1"/>
  <c r="Y95" i="1" s="1"/>
  <c r="M91" i="1"/>
  <c r="Y91" i="1" s="1"/>
  <c r="M87" i="1"/>
  <c r="Y87" i="1" s="1"/>
  <c r="M80" i="1"/>
  <c r="Y80" i="1" s="1"/>
  <c r="M72" i="1"/>
  <c r="Y72" i="1" s="1"/>
  <c r="M62" i="1"/>
  <c r="Y62" i="1" s="1"/>
  <c r="M46" i="1"/>
  <c r="Y46" i="1" s="1"/>
  <c r="M30" i="1"/>
  <c r="Y30" i="1" s="1"/>
  <c r="M14" i="1"/>
  <c r="Y14" i="1" s="1"/>
  <c r="U4" i="1" l="1"/>
  <c r="AC4" i="1"/>
  <c r="U12" i="1"/>
  <c r="AC12" i="1"/>
  <c r="U20" i="1"/>
  <c r="AC20" i="1"/>
  <c r="U28" i="1"/>
  <c r="AC28" i="1"/>
  <c r="U36" i="1"/>
  <c r="AC36" i="1"/>
  <c r="U44" i="1"/>
  <c r="AC44" i="1"/>
  <c r="U52" i="1"/>
  <c r="AC52" i="1"/>
  <c r="U60" i="1"/>
  <c r="AC60" i="1"/>
  <c r="U115" i="1"/>
  <c r="AC115" i="1"/>
  <c r="U97" i="1"/>
  <c r="V97" i="1" s="1"/>
  <c r="W97" i="1" s="1"/>
  <c r="AC97" i="1"/>
  <c r="U87" i="1"/>
  <c r="AC87" i="1"/>
  <c r="Y5" i="1"/>
  <c r="Y21" i="1"/>
  <c r="Y37" i="1"/>
  <c r="Y57" i="1"/>
  <c r="Y93" i="1"/>
  <c r="Y105" i="1"/>
  <c r="U102" i="1"/>
  <c r="AC102" i="1"/>
  <c r="U70" i="1"/>
  <c r="AC70" i="1"/>
  <c r="Y9" i="1"/>
  <c r="Y25" i="1"/>
  <c r="Y41" i="1"/>
  <c r="Y81" i="1"/>
  <c r="Y73" i="1"/>
  <c r="Y113" i="1"/>
  <c r="U8" i="1"/>
  <c r="AC8" i="1"/>
  <c r="U16" i="1"/>
  <c r="AC16" i="1"/>
  <c r="U24" i="1"/>
  <c r="AC24" i="1"/>
  <c r="U32" i="1"/>
  <c r="AC32" i="1"/>
  <c r="U40" i="1"/>
  <c r="AC40" i="1"/>
  <c r="U48" i="1"/>
  <c r="AC48" i="1"/>
  <c r="U56" i="1"/>
  <c r="AC56" i="1"/>
  <c r="U64" i="1"/>
  <c r="AC64" i="1"/>
  <c r="U111" i="1"/>
  <c r="V111" i="1" s="1"/>
  <c r="W111" i="1" s="1"/>
  <c r="AC111" i="1"/>
  <c r="U127" i="1"/>
  <c r="V127" i="1" s="1"/>
  <c r="W127" i="1" s="1"/>
  <c r="AC127" i="1"/>
  <c r="Y111" i="1"/>
  <c r="Y29" i="1"/>
  <c r="Y49" i="1"/>
  <c r="Y85" i="1"/>
  <c r="Y121" i="1"/>
  <c r="Y126" i="1"/>
  <c r="Y3" i="1"/>
  <c r="U7" i="1"/>
  <c r="V7" i="1" s="1"/>
  <c r="W7" i="1" s="1"/>
  <c r="AC7" i="1"/>
  <c r="U15" i="1"/>
  <c r="V15" i="1" s="1"/>
  <c r="W15" i="1" s="1"/>
  <c r="AC15" i="1"/>
  <c r="U23" i="1"/>
  <c r="V23" i="1" s="1"/>
  <c r="W23" i="1" s="1"/>
  <c r="AC23" i="1"/>
  <c r="U31" i="1"/>
  <c r="V31" i="1" s="1"/>
  <c r="W31" i="1" s="1"/>
  <c r="AC31" i="1"/>
  <c r="U39" i="1"/>
  <c r="V39" i="1" s="1"/>
  <c r="W39" i="1" s="1"/>
  <c r="AC39" i="1"/>
  <c r="U47" i="1"/>
  <c r="V47" i="1" s="1"/>
  <c r="W47" i="1" s="1"/>
  <c r="AC47" i="1"/>
  <c r="U55" i="1"/>
  <c r="V55" i="1" s="1"/>
  <c r="W55" i="1" s="1"/>
  <c r="AC55" i="1"/>
  <c r="U63" i="1"/>
  <c r="V63" i="1" s="1"/>
  <c r="W63" i="1" s="1"/>
  <c r="AC63" i="1"/>
  <c r="U71" i="1"/>
  <c r="V71" i="1" s="1"/>
  <c r="W71" i="1" s="1"/>
  <c r="AC71" i="1"/>
  <c r="U79" i="1"/>
  <c r="V79" i="1" s="1"/>
  <c r="W79" i="1" s="1"/>
  <c r="AC79" i="1"/>
  <c r="U125" i="1"/>
  <c r="V125" i="1" s="1"/>
  <c r="W125" i="1" s="1"/>
  <c r="AC125" i="1"/>
  <c r="U122" i="1"/>
  <c r="V122" i="1" s="1"/>
  <c r="W122" i="1" s="1"/>
  <c r="AC122" i="1"/>
  <c r="Y122" i="1"/>
  <c r="Y17" i="1"/>
  <c r="Y53" i="1"/>
  <c r="Y69" i="1"/>
  <c r="Y89" i="1"/>
  <c r="Y130" i="1"/>
  <c r="Y127" i="1"/>
  <c r="Y101" i="1"/>
  <c r="R104" i="1"/>
  <c r="Z104" i="1" s="1"/>
  <c r="R99" i="1"/>
  <c r="R117" i="1"/>
  <c r="AC117" i="1" s="1"/>
  <c r="R84" i="1"/>
  <c r="R101" i="1"/>
  <c r="Z101" i="1" s="1"/>
  <c r="R91" i="1"/>
  <c r="R121" i="1"/>
  <c r="AC121" i="1" s="1"/>
  <c r="R119" i="1"/>
  <c r="R129" i="1"/>
  <c r="R68" i="1"/>
  <c r="R116" i="1"/>
  <c r="R100" i="1"/>
  <c r="R76" i="1"/>
  <c r="R3" i="1"/>
  <c r="AC3" i="1" s="1"/>
  <c r="R103" i="1"/>
  <c r="Z103" i="1" s="1"/>
  <c r="R109" i="1"/>
  <c r="R95" i="1"/>
  <c r="AA80" i="1"/>
  <c r="R107" i="1"/>
  <c r="R105" i="1"/>
  <c r="AA60" i="1"/>
  <c r="AA52" i="1"/>
  <c r="Z7" i="1"/>
  <c r="Z39" i="1"/>
  <c r="Z71" i="1"/>
  <c r="AA20" i="1"/>
  <c r="AA70" i="1"/>
  <c r="Z115" i="1"/>
  <c r="Z127" i="1"/>
  <c r="AA15" i="1"/>
  <c r="AA47" i="1"/>
  <c r="AA79" i="1"/>
  <c r="AA28" i="1"/>
  <c r="AA102" i="1"/>
  <c r="Z122" i="1"/>
  <c r="R88" i="1"/>
  <c r="R120" i="1"/>
  <c r="R93" i="1"/>
  <c r="Z23" i="1"/>
  <c r="Z55" i="1"/>
  <c r="AA4" i="1"/>
  <c r="AA36" i="1"/>
  <c r="R113" i="1"/>
  <c r="AA31" i="1"/>
  <c r="AA63" i="1"/>
  <c r="AA12" i="1"/>
  <c r="AA44" i="1"/>
  <c r="AA115" i="1"/>
  <c r="U80" i="1"/>
  <c r="V80" i="1" s="1"/>
  <c r="W80" i="1" s="1"/>
  <c r="Z80" i="1"/>
  <c r="R19" i="1"/>
  <c r="AA19" i="1"/>
  <c r="R35" i="1"/>
  <c r="AA35" i="1"/>
  <c r="R51" i="1"/>
  <c r="AA51" i="1"/>
  <c r="R67" i="1"/>
  <c r="AA67" i="1"/>
  <c r="R83" i="1"/>
  <c r="AA83" i="1"/>
  <c r="R17" i="1"/>
  <c r="AA17" i="1"/>
  <c r="R53" i="1"/>
  <c r="AA53" i="1"/>
  <c r="R85" i="1"/>
  <c r="AA85" i="1"/>
  <c r="Q92" i="1"/>
  <c r="Q124" i="1"/>
  <c r="Q16" i="1"/>
  <c r="Q40" i="1"/>
  <c r="Q10" i="1"/>
  <c r="Q70" i="1"/>
  <c r="Q98" i="1"/>
  <c r="R10" i="1"/>
  <c r="AA10" i="1"/>
  <c r="R74" i="1"/>
  <c r="AA74" i="1"/>
  <c r="R46" i="1"/>
  <c r="AA46" i="1"/>
  <c r="R110" i="1"/>
  <c r="AA110" i="1"/>
  <c r="Q46" i="1"/>
  <c r="Q103" i="1"/>
  <c r="Q7" i="1"/>
  <c r="Q23" i="1"/>
  <c r="Q47" i="1"/>
  <c r="Q77" i="1"/>
  <c r="Q74" i="1"/>
  <c r="Q112" i="1"/>
  <c r="Q128" i="1"/>
  <c r="R25" i="1"/>
  <c r="AA25" i="1"/>
  <c r="R73" i="1"/>
  <c r="AA73" i="1"/>
  <c r="Q125" i="1"/>
  <c r="R21" i="1"/>
  <c r="AA21" i="1"/>
  <c r="R18" i="1"/>
  <c r="AA18" i="1"/>
  <c r="R82" i="1"/>
  <c r="AA82" i="1"/>
  <c r="R22" i="1"/>
  <c r="AA22" i="1"/>
  <c r="Q86" i="1"/>
  <c r="Q118" i="1"/>
  <c r="Z8" i="1"/>
  <c r="Z24" i="1"/>
  <c r="Z40" i="1"/>
  <c r="Z56" i="1"/>
  <c r="V56" i="1"/>
  <c r="W56" i="1" s="1"/>
  <c r="Q62" i="1"/>
  <c r="Q107" i="1"/>
  <c r="Q123" i="1"/>
  <c r="R29" i="1"/>
  <c r="AC29" i="1" s="1"/>
  <c r="AA29" i="1"/>
  <c r="R61" i="1"/>
  <c r="AC61" i="1" s="1"/>
  <c r="AA61" i="1"/>
  <c r="Q34" i="1"/>
  <c r="Q82" i="1"/>
  <c r="Q116" i="1"/>
  <c r="Q12" i="1"/>
  <c r="Q36" i="1"/>
  <c r="Q52" i="1"/>
  <c r="Q97" i="1"/>
  <c r="Q33" i="1"/>
  <c r="Q90" i="1"/>
  <c r="R86" i="1"/>
  <c r="AA86" i="1"/>
  <c r="Q38" i="1"/>
  <c r="Q6" i="1"/>
  <c r="R92" i="1"/>
  <c r="R124" i="1"/>
  <c r="R26" i="1"/>
  <c r="AA26" i="1"/>
  <c r="AA7" i="1"/>
  <c r="AA39" i="1"/>
  <c r="AA71" i="1"/>
  <c r="AA8" i="1"/>
  <c r="AA24" i="1"/>
  <c r="AA40" i="1"/>
  <c r="AA48" i="1"/>
  <c r="AA64" i="1"/>
  <c r="Z97" i="1"/>
  <c r="AA97" i="1"/>
  <c r="Z87" i="1"/>
  <c r="Z111" i="1"/>
  <c r="Q30" i="1"/>
  <c r="Q80" i="1"/>
  <c r="Q99" i="1"/>
  <c r="Q115" i="1"/>
  <c r="R11" i="1"/>
  <c r="AA11" i="1"/>
  <c r="R27" i="1"/>
  <c r="AA27" i="1"/>
  <c r="R43" i="1"/>
  <c r="AA43" i="1"/>
  <c r="R59" i="1"/>
  <c r="AA59" i="1"/>
  <c r="R75" i="1"/>
  <c r="AA75" i="1"/>
  <c r="Q117" i="1"/>
  <c r="R37" i="1"/>
  <c r="AA37" i="1"/>
  <c r="R69" i="1"/>
  <c r="AA69" i="1"/>
  <c r="Q66" i="1"/>
  <c r="Q108" i="1"/>
  <c r="Q8" i="1"/>
  <c r="Q24" i="1"/>
  <c r="Q32" i="1"/>
  <c r="Q48" i="1"/>
  <c r="Q56" i="1"/>
  <c r="Q64" i="1"/>
  <c r="Q76" i="1"/>
  <c r="R118" i="1"/>
  <c r="AA118" i="1"/>
  <c r="R42" i="1"/>
  <c r="AA42" i="1"/>
  <c r="R106" i="1"/>
  <c r="AA106" i="1"/>
  <c r="R14" i="1"/>
  <c r="AA14" i="1"/>
  <c r="R78" i="1"/>
  <c r="AA78" i="1"/>
  <c r="Z125" i="1"/>
  <c r="Q87" i="1"/>
  <c r="Q119" i="1"/>
  <c r="Q15" i="1"/>
  <c r="Q31" i="1"/>
  <c r="Q39" i="1"/>
  <c r="Q55" i="1"/>
  <c r="Q63" i="1"/>
  <c r="Q71" i="1"/>
  <c r="Q79" i="1"/>
  <c r="Q45" i="1"/>
  <c r="Q61" i="1"/>
  <c r="Q18" i="1"/>
  <c r="Q96" i="1"/>
  <c r="Q129" i="1"/>
  <c r="R41" i="1"/>
  <c r="AA41" i="1"/>
  <c r="R57" i="1"/>
  <c r="AA57" i="1"/>
  <c r="Q26" i="1"/>
  <c r="Q78" i="1"/>
  <c r="Q106" i="1"/>
  <c r="Q54" i="1"/>
  <c r="R72" i="1"/>
  <c r="U123" i="1"/>
  <c r="V123" i="1" s="1"/>
  <c r="W123" i="1" s="1"/>
  <c r="Z123" i="1"/>
  <c r="R50" i="1"/>
  <c r="AA50" i="1"/>
  <c r="R114" i="1"/>
  <c r="R54" i="1"/>
  <c r="AA54" i="1"/>
  <c r="Z16" i="1"/>
  <c r="Z32" i="1"/>
  <c r="Z48" i="1"/>
  <c r="Z64" i="1"/>
  <c r="Z84" i="1"/>
  <c r="AA114" i="1"/>
  <c r="Q91" i="1"/>
  <c r="R5" i="1"/>
  <c r="AA5" i="1"/>
  <c r="R45" i="1"/>
  <c r="AC45" i="1" s="1"/>
  <c r="AA45" i="1"/>
  <c r="R77" i="1"/>
  <c r="AC77" i="1" s="1"/>
  <c r="AA77" i="1"/>
  <c r="Q100" i="1"/>
  <c r="Q4" i="1"/>
  <c r="Q20" i="1"/>
  <c r="Q28" i="1"/>
  <c r="Q44" i="1"/>
  <c r="Q60" i="1"/>
  <c r="Q13" i="1"/>
  <c r="Q65" i="1"/>
  <c r="Q42" i="1"/>
  <c r="Q110" i="1"/>
  <c r="R108" i="1"/>
  <c r="R58" i="1"/>
  <c r="AA58" i="1"/>
  <c r="R126" i="1"/>
  <c r="R30" i="1"/>
  <c r="AA30" i="1"/>
  <c r="R62" i="1"/>
  <c r="AA62" i="1"/>
  <c r="R94" i="1"/>
  <c r="AA94" i="1"/>
  <c r="AA23" i="1"/>
  <c r="AA55" i="1"/>
  <c r="AA16" i="1"/>
  <c r="AA32" i="1"/>
  <c r="AA56" i="1"/>
  <c r="Q14" i="1"/>
  <c r="Q72" i="1"/>
  <c r="Q95" i="1"/>
  <c r="Q11" i="1"/>
  <c r="Q19" i="1"/>
  <c r="Q27" i="1"/>
  <c r="Q35" i="1"/>
  <c r="Q43" i="1"/>
  <c r="Q51" i="1"/>
  <c r="Q59" i="1"/>
  <c r="Q67" i="1"/>
  <c r="Q75" i="1"/>
  <c r="Q83" i="1"/>
  <c r="Q50" i="1"/>
  <c r="Q88" i="1"/>
  <c r="Q104" i="1"/>
  <c r="Q120" i="1"/>
  <c r="Q109" i="1"/>
  <c r="R13" i="1"/>
  <c r="AC13" i="1" s="1"/>
  <c r="AA13" i="1"/>
  <c r="R33" i="1"/>
  <c r="AC33" i="1" s="1"/>
  <c r="AA33" i="1"/>
  <c r="R49" i="1"/>
  <c r="AC49" i="1" s="1"/>
  <c r="AA49" i="1"/>
  <c r="AA65" i="1"/>
  <c r="R81" i="1"/>
  <c r="AC81" i="1" s="1"/>
  <c r="AA81" i="1"/>
  <c r="Q58" i="1"/>
  <c r="Q94" i="1"/>
  <c r="Q114" i="1"/>
  <c r="R9" i="1"/>
  <c r="AA9" i="1"/>
  <c r="Q22" i="1"/>
  <c r="Q84" i="1"/>
  <c r="Q68" i="1"/>
  <c r="R96" i="1"/>
  <c r="R112" i="1"/>
  <c r="R128" i="1"/>
  <c r="R89" i="1"/>
  <c r="R34" i="1"/>
  <c r="AA34" i="1"/>
  <c r="R66" i="1"/>
  <c r="AA66" i="1"/>
  <c r="R98" i="1"/>
  <c r="AA98" i="1"/>
  <c r="R6" i="1"/>
  <c r="AA6" i="1"/>
  <c r="R38" i="1"/>
  <c r="AA38" i="1"/>
  <c r="Q102" i="1"/>
  <c r="R130" i="1"/>
  <c r="AA130" i="1"/>
  <c r="Z15" i="1"/>
  <c r="Z31" i="1"/>
  <c r="Z47" i="1"/>
  <c r="Z63" i="1"/>
  <c r="Z79" i="1"/>
  <c r="Z4" i="1"/>
  <c r="Z12" i="1"/>
  <c r="Z20" i="1"/>
  <c r="Z28" i="1"/>
  <c r="Z36" i="1"/>
  <c r="Z44" i="1"/>
  <c r="Z52" i="1"/>
  <c r="Z60" i="1"/>
  <c r="Z70" i="1"/>
  <c r="Z102" i="1"/>
  <c r="Z99" i="1"/>
  <c r="AA125" i="1"/>
  <c r="V87" i="1"/>
  <c r="W87" i="1" s="1"/>
  <c r="AA122" i="1"/>
  <c r="AA87" i="1"/>
  <c r="AA111" i="1"/>
  <c r="AA127" i="1"/>
  <c r="V70" i="1"/>
  <c r="W70" i="1" s="1"/>
  <c r="V102" i="1"/>
  <c r="W102" i="1" s="1"/>
  <c r="V64" i="1"/>
  <c r="W64" i="1" s="1"/>
  <c r="V8" i="1"/>
  <c r="W8" i="1" s="1"/>
  <c r="V16" i="1"/>
  <c r="W16" i="1" s="1"/>
  <c r="V24" i="1"/>
  <c r="W24" i="1" s="1"/>
  <c r="V32" i="1"/>
  <c r="W32" i="1" s="1"/>
  <c r="V40" i="1"/>
  <c r="W40" i="1" s="1"/>
  <c r="V60" i="1"/>
  <c r="W60" i="1" s="1"/>
  <c r="V52" i="1"/>
  <c r="W52" i="1" s="1"/>
  <c r="V115" i="1"/>
  <c r="W115" i="1" s="1"/>
  <c r="V44" i="1"/>
  <c r="W44" i="1" s="1"/>
  <c r="V4" i="1"/>
  <c r="W4" i="1" s="1"/>
  <c r="V12" i="1"/>
  <c r="W12" i="1" s="1"/>
  <c r="V20" i="1"/>
  <c r="W20" i="1" s="1"/>
  <c r="V28" i="1"/>
  <c r="W28" i="1" s="1"/>
  <c r="V36" i="1"/>
  <c r="W36" i="1" s="1"/>
  <c r="V48" i="1"/>
  <c r="W48" i="1" s="1"/>
  <c r="R90" i="1"/>
  <c r="AC90" i="1" s="1"/>
  <c r="Z121" i="1" l="1"/>
  <c r="AB121" i="1" s="1"/>
  <c r="Z117" i="1"/>
  <c r="AB117" i="1" s="1"/>
  <c r="U121" i="1"/>
  <c r="V121" i="1" s="1"/>
  <c r="W121" i="1" s="1"/>
  <c r="U117" i="1"/>
  <c r="V117" i="1" s="1"/>
  <c r="W117" i="1" s="1"/>
  <c r="U126" i="1"/>
  <c r="V126" i="1" s="1"/>
  <c r="W126" i="1" s="1"/>
  <c r="AC126" i="1"/>
  <c r="U54" i="1"/>
  <c r="V54" i="1" s="1"/>
  <c r="W54" i="1" s="1"/>
  <c r="AC54" i="1"/>
  <c r="U78" i="1"/>
  <c r="V78" i="1" s="1"/>
  <c r="W78" i="1" s="1"/>
  <c r="AC78" i="1"/>
  <c r="U106" i="1"/>
  <c r="V106" i="1" s="1"/>
  <c r="W106" i="1" s="1"/>
  <c r="AC106" i="1"/>
  <c r="U118" i="1"/>
  <c r="V118" i="1" s="1"/>
  <c r="W118" i="1" s="1"/>
  <c r="AC118" i="1"/>
  <c r="U75" i="1"/>
  <c r="V75" i="1" s="1"/>
  <c r="W75" i="1" s="1"/>
  <c r="AC75" i="1"/>
  <c r="U43" i="1"/>
  <c r="V43" i="1" s="1"/>
  <c r="W43" i="1" s="1"/>
  <c r="AC43" i="1"/>
  <c r="U11" i="1"/>
  <c r="V11" i="1" s="1"/>
  <c r="W11" i="1" s="1"/>
  <c r="AC11" i="1"/>
  <c r="U22" i="1"/>
  <c r="V22" i="1" s="1"/>
  <c r="W22" i="1" s="1"/>
  <c r="AC22" i="1"/>
  <c r="U18" i="1"/>
  <c r="V18" i="1" s="1"/>
  <c r="W18" i="1" s="1"/>
  <c r="AC18" i="1"/>
  <c r="U46" i="1"/>
  <c r="V46" i="1" s="1"/>
  <c r="W46" i="1" s="1"/>
  <c r="AC46" i="1"/>
  <c r="U10" i="1"/>
  <c r="V10" i="1" s="1"/>
  <c r="W10" i="1" s="1"/>
  <c r="AC10" i="1"/>
  <c r="U120" i="1"/>
  <c r="V120" i="1" s="1"/>
  <c r="W120" i="1" s="1"/>
  <c r="AC120" i="1"/>
  <c r="Z107" i="1"/>
  <c r="AB107" i="1" s="1"/>
  <c r="AC107" i="1"/>
  <c r="U103" i="1"/>
  <c r="V103" i="1" s="1"/>
  <c r="W103" i="1" s="1"/>
  <c r="AC103" i="1"/>
  <c r="U116" i="1"/>
  <c r="V116" i="1" s="1"/>
  <c r="W116" i="1" s="1"/>
  <c r="AC116" i="1"/>
  <c r="U66" i="1"/>
  <c r="V66" i="1" s="1"/>
  <c r="W66" i="1" s="1"/>
  <c r="AC66" i="1"/>
  <c r="U57" i="1"/>
  <c r="V57" i="1" s="1"/>
  <c r="W57" i="1" s="1"/>
  <c r="AC57" i="1"/>
  <c r="U37" i="1"/>
  <c r="V37" i="1" s="1"/>
  <c r="W37" i="1" s="1"/>
  <c r="AC37" i="1"/>
  <c r="U73" i="1"/>
  <c r="V73" i="1" s="1"/>
  <c r="W73" i="1" s="1"/>
  <c r="AC73" i="1"/>
  <c r="U85" i="1"/>
  <c r="V85" i="1" s="1"/>
  <c r="W85" i="1" s="1"/>
  <c r="AC85" i="1"/>
  <c r="U17" i="1"/>
  <c r="V17" i="1" s="1"/>
  <c r="W17" i="1" s="1"/>
  <c r="AC17" i="1"/>
  <c r="U67" i="1"/>
  <c r="V67" i="1" s="1"/>
  <c r="W67" i="1" s="1"/>
  <c r="AC67" i="1"/>
  <c r="U35" i="1"/>
  <c r="V35" i="1" s="1"/>
  <c r="W35" i="1" s="1"/>
  <c r="AC35" i="1"/>
  <c r="U88" i="1"/>
  <c r="V88" i="1" s="1"/>
  <c r="W88" i="1" s="1"/>
  <c r="AC88" i="1"/>
  <c r="U68" i="1"/>
  <c r="V68" i="1" s="1"/>
  <c r="W68" i="1" s="1"/>
  <c r="AC68" i="1"/>
  <c r="U91" i="1"/>
  <c r="V91" i="1" s="1"/>
  <c r="W91" i="1" s="1"/>
  <c r="AC91" i="1"/>
  <c r="U99" i="1"/>
  <c r="V99" i="1" s="1"/>
  <c r="W99" i="1" s="1"/>
  <c r="AC99" i="1"/>
  <c r="U130" i="1"/>
  <c r="V130" i="1" s="1"/>
  <c r="W130" i="1" s="1"/>
  <c r="AC130" i="1"/>
  <c r="U112" i="1"/>
  <c r="V112" i="1" s="1"/>
  <c r="W112" i="1" s="1"/>
  <c r="AC112" i="1"/>
  <c r="U6" i="1"/>
  <c r="V6" i="1" s="1"/>
  <c r="W6" i="1" s="1"/>
  <c r="AC6" i="1"/>
  <c r="U96" i="1"/>
  <c r="V96" i="1" s="1"/>
  <c r="W96" i="1" s="1"/>
  <c r="AC96" i="1"/>
  <c r="U62" i="1"/>
  <c r="V62" i="1" s="1"/>
  <c r="W62" i="1" s="1"/>
  <c r="AC62" i="1"/>
  <c r="U114" i="1"/>
  <c r="V114" i="1" s="1"/>
  <c r="W114" i="1" s="1"/>
  <c r="AC114" i="1"/>
  <c r="U89" i="1"/>
  <c r="V89" i="1" s="1"/>
  <c r="W89" i="1" s="1"/>
  <c r="AC89" i="1"/>
  <c r="U9" i="1"/>
  <c r="V9" i="1" s="1"/>
  <c r="W9" i="1" s="1"/>
  <c r="AC9" i="1"/>
  <c r="U58" i="1"/>
  <c r="V58" i="1" s="1"/>
  <c r="W58" i="1" s="1"/>
  <c r="AC58" i="1"/>
  <c r="U14" i="1"/>
  <c r="V14" i="1" s="1"/>
  <c r="W14" i="1" s="1"/>
  <c r="AC14" i="1"/>
  <c r="U42" i="1"/>
  <c r="V42" i="1" s="1"/>
  <c r="W42" i="1" s="1"/>
  <c r="AC42" i="1"/>
  <c r="U59" i="1"/>
  <c r="V59" i="1" s="1"/>
  <c r="W59" i="1" s="1"/>
  <c r="AC59" i="1"/>
  <c r="U27" i="1"/>
  <c r="V27" i="1" s="1"/>
  <c r="W27" i="1" s="1"/>
  <c r="AC27" i="1"/>
  <c r="U124" i="1"/>
  <c r="V124" i="1" s="1"/>
  <c r="W124" i="1" s="1"/>
  <c r="AC124" i="1"/>
  <c r="U82" i="1"/>
  <c r="V82" i="1" s="1"/>
  <c r="W82" i="1" s="1"/>
  <c r="AC82" i="1"/>
  <c r="U21" i="1"/>
  <c r="V21" i="1" s="1"/>
  <c r="W21" i="1" s="1"/>
  <c r="AC21" i="1"/>
  <c r="U110" i="1"/>
  <c r="V110" i="1" s="1"/>
  <c r="W110" i="1" s="1"/>
  <c r="AC110" i="1"/>
  <c r="U74" i="1"/>
  <c r="V74" i="1" s="1"/>
  <c r="W74" i="1" s="1"/>
  <c r="AC74" i="1"/>
  <c r="U113" i="1"/>
  <c r="V113" i="1" s="1"/>
  <c r="W113" i="1" s="1"/>
  <c r="AC113" i="1"/>
  <c r="Z95" i="1"/>
  <c r="AB95" i="1" s="1"/>
  <c r="AC95" i="1"/>
  <c r="U76" i="1"/>
  <c r="V76" i="1" s="1"/>
  <c r="W76" i="1" s="1"/>
  <c r="AC76" i="1"/>
  <c r="U129" i="1"/>
  <c r="V129" i="1" s="1"/>
  <c r="W129" i="1" s="1"/>
  <c r="AC129" i="1"/>
  <c r="U101" i="1"/>
  <c r="V101" i="1" s="1"/>
  <c r="W101" i="1" s="1"/>
  <c r="AC101" i="1"/>
  <c r="U104" i="1"/>
  <c r="V104" i="1" s="1"/>
  <c r="W104" i="1" s="1"/>
  <c r="AC104" i="1"/>
  <c r="U38" i="1"/>
  <c r="V38" i="1" s="1"/>
  <c r="W38" i="1" s="1"/>
  <c r="AC38" i="1"/>
  <c r="U98" i="1"/>
  <c r="V98" i="1" s="1"/>
  <c r="W98" i="1" s="1"/>
  <c r="AC98" i="1"/>
  <c r="U34" i="1"/>
  <c r="V34" i="1" s="1"/>
  <c r="W34" i="1" s="1"/>
  <c r="AC34" i="1"/>
  <c r="U128" i="1"/>
  <c r="V128" i="1" s="1"/>
  <c r="W128" i="1" s="1"/>
  <c r="AC128" i="1"/>
  <c r="U94" i="1"/>
  <c r="V94" i="1" s="1"/>
  <c r="W94" i="1" s="1"/>
  <c r="AC94" i="1"/>
  <c r="U30" i="1"/>
  <c r="V30" i="1" s="1"/>
  <c r="W30" i="1" s="1"/>
  <c r="AC30" i="1"/>
  <c r="U108" i="1"/>
  <c r="V108" i="1" s="1"/>
  <c r="W108" i="1" s="1"/>
  <c r="AC108" i="1"/>
  <c r="U5" i="1"/>
  <c r="V5" i="1" s="1"/>
  <c r="W5" i="1" s="1"/>
  <c r="AC5" i="1"/>
  <c r="U50" i="1"/>
  <c r="V50" i="1" s="1"/>
  <c r="W50" i="1" s="1"/>
  <c r="AC50" i="1"/>
  <c r="U72" i="1"/>
  <c r="V72" i="1" s="1"/>
  <c r="W72" i="1" s="1"/>
  <c r="AC72" i="1"/>
  <c r="U41" i="1"/>
  <c r="V41" i="1" s="1"/>
  <c r="W41" i="1" s="1"/>
  <c r="AC41" i="1"/>
  <c r="U69" i="1"/>
  <c r="V69" i="1" s="1"/>
  <c r="W69" i="1" s="1"/>
  <c r="AC69" i="1"/>
  <c r="U26" i="1"/>
  <c r="V26" i="1" s="1"/>
  <c r="W26" i="1" s="1"/>
  <c r="AC26" i="1"/>
  <c r="U92" i="1"/>
  <c r="V92" i="1" s="1"/>
  <c r="W92" i="1" s="1"/>
  <c r="AC92" i="1"/>
  <c r="U86" i="1"/>
  <c r="V86" i="1" s="1"/>
  <c r="W86" i="1" s="1"/>
  <c r="AC86" i="1"/>
  <c r="U25" i="1"/>
  <c r="V25" i="1" s="1"/>
  <c r="W25" i="1" s="1"/>
  <c r="AC25" i="1"/>
  <c r="U53" i="1"/>
  <c r="V53" i="1" s="1"/>
  <c r="W53" i="1" s="1"/>
  <c r="AC53" i="1"/>
  <c r="U83" i="1"/>
  <c r="V83" i="1" s="1"/>
  <c r="W83" i="1" s="1"/>
  <c r="AC83" i="1"/>
  <c r="U51" i="1"/>
  <c r="V51" i="1" s="1"/>
  <c r="W51" i="1" s="1"/>
  <c r="AC51" i="1"/>
  <c r="U19" i="1"/>
  <c r="V19" i="1" s="1"/>
  <c r="W19" i="1" s="1"/>
  <c r="AC19" i="1"/>
  <c r="U93" i="1"/>
  <c r="V93" i="1" s="1"/>
  <c r="W93" i="1" s="1"/>
  <c r="AC93" i="1"/>
  <c r="U105" i="1"/>
  <c r="V105" i="1" s="1"/>
  <c r="W105" i="1" s="1"/>
  <c r="AC105" i="1"/>
  <c r="U109" i="1"/>
  <c r="V109" i="1" s="1"/>
  <c r="W109" i="1" s="1"/>
  <c r="AC109" i="1"/>
  <c r="U100" i="1"/>
  <c r="V100" i="1" s="1"/>
  <c r="W100" i="1" s="1"/>
  <c r="AC100" i="1"/>
  <c r="Z119" i="1"/>
  <c r="AB119" i="1" s="1"/>
  <c r="AC119" i="1"/>
  <c r="U84" i="1"/>
  <c r="V84" i="1" s="1"/>
  <c r="W84" i="1" s="1"/>
  <c r="AC84" i="1"/>
  <c r="U119" i="1"/>
  <c r="V119" i="1" s="1"/>
  <c r="W119" i="1" s="1"/>
  <c r="Z59" i="1"/>
  <c r="Z116" i="1"/>
  <c r="AB116" i="1" s="1"/>
  <c r="Z129" i="1"/>
  <c r="AB129" i="1" s="1"/>
  <c r="Z91" i="1"/>
  <c r="Z3" i="1"/>
  <c r="AB3" i="1" s="1"/>
  <c r="U3" i="1"/>
  <c r="V3" i="1" s="1"/>
  <c r="W3" i="1" s="1"/>
  <c r="U95" i="1"/>
  <c r="V95" i="1" s="1"/>
  <c r="W95" i="1" s="1"/>
  <c r="Z105" i="1"/>
  <c r="AB105" i="1" s="1"/>
  <c r="Z76" i="1"/>
  <c r="Z100" i="1"/>
  <c r="U107" i="1"/>
  <c r="V107" i="1" s="1"/>
  <c r="W107" i="1" s="1"/>
  <c r="Z73" i="1"/>
  <c r="AB73" i="1" s="1"/>
  <c r="Z68" i="1"/>
  <c r="AB101" i="1"/>
  <c r="Z41" i="1"/>
  <c r="AB41" i="1" s="1"/>
  <c r="Z113" i="1"/>
  <c r="AB113" i="1" s="1"/>
  <c r="Z17" i="1"/>
  <c r="AB17" i="1" s="1"/>
  <c r="Z53" i="1"/>
  <c r="AB53" i="1" s="1"/>
  <c r="AB127" i="1"/>
  <c r="AB122" i="1"/>
  <c r="AB111" i="1"/>
  <c r="Z51" i="1"/>
  <c r="Z27" i="1"/>
  <c r="Z19" i="1"/>
  <c r="Z109" i="1"/>
  <c r="AB20" i="1"/>
  <c r="Z46" i="1"/>
  <c r="Z94" i="1"/>
  <c r="AB80" i="1"/>
  <c r="AB55" i="1"/>
  <c r="Z83" i="1"/>
  <c r="Z14" i="1"/>
  <c r="AB103" i="1"/>
  <c r="Z57" i="1"/>
  <c r="AB57" i="1" s="1"/>
  <c r="Z93" i="1"/>
  <c r="AB93" i="1" s="1"/>
  <c r="Z38" i="1"/>
  <c r="AB38" i="1" s="1"/>
  <c r="Z35" i="1"/>
  <c r="Z25" i="1"/>
  <c r="AB25" i="1" s="1"/>
  <c r="AB44" i="1"/>
  <c r="Z75" i="1"/>
  <c r="Z110" i="1"/>
  <c r="AB110" i="1" s="1"/>
  <c r="Z9" i="1"/>
  <c r="AB9" i="1" s="1"/>
  <c r="Z126" i="1"/>
  <c r="AB126" i="1" s="1"/>
  <c r="AB71" i="1"/>
  <c r="Z43" i="1"/>
  <c r="AB43" i="1" s="1"/>
  <c r="Z85" i="1"/>
  <c r="AB85" i="1" s="1"/>
  <c r="Z22" i="1"/>
  <c r="AB22" i="1" s="1"/>
  <c r="Z18" i="1"/>
  <c r="AB104" i="1"/>
  <c r="Z54" i="1"/>
  <c r="AB54" i="1" s="1"/>
  <c r="AB31" i="1"/>
  <c r="AB115" i="1"/>
  <c r="Z34" i="1"/>
  <c r="AB34" i="1" s="1"/>
  <c r="AB23" i="1"/>
  <c r="Z120" i="1"/>
  <c r="AB120" i="1" s="1"/>
  <c r="Z66" i="1"/>
  <c r="Z30" i="1"/>
  <c r="AB30" i="1" s="1"/>
  <c r="Z50" i="1"/>
  <c r="Z72" i="1"/>
  <c r="Z88" i="1"/>
  <c r="U49" i="1"/>
  <c r="V49" i="1" s="1"/>
  <c r="W49" i="1" s="1"/>
  <c r="Z49" i="1"/>
  <c r="AB49" i="1" s="1"/>
  <c r="Z89" i="1"/>
  <c r="AB89" i="1" s="1"/>
  <c r="U45" i="1"/>
  <c r="V45" i="1" s="1"/>
  <c r="W45" i="1" s="1"/>
  <c r="Z45" i="1"/>
  <c r="AB45" i="1" s="1"/>
  <c r="Z128" i="1"/>
  <c r="AB128" i="1" s="1"/>
  <c r="U29" i="1"/>
  <c r="V29" i="1" s="1"/>
  <c r="W29" i="1" s="1"/>
  <c r="Z29" i="1"/>
  <c r="AB29" i="1" s="1"/>
  <c r="Z124" i="1"/>
  <c r="AB124" i="1" s="1"/>
  <c r="Z37" i="1"/>
  <c r="AB37" i="1" s="1"/>
  <c r="U81" i="1"/>
  <c r="V81" i="1" s="1"/>
  <c r="W81" i="1" s="1"/>
  <c r="Z81" i="1"/>
  <c r="AB81" i="1" s="1"/>
  <c r="U13" i="1"/>
  <c r="V13" i="1" s="1"/>
  <c r="W13" i="1" s="1"/>
  <c r="Z13" i="1"/>
  <c r="AB13" i="1" s="1"/>
  <c r="U90" i="1"/>
  <c r="V90" i="1" s="1"/>
  <c r="W90" i="1" s="1"/>
  <c r="Z90" i="1"/>
  <c r="AB90" i="1" s="1"/>
  <c r="AB102" i="1"/>
  <c r="AB84" i="1"/>
  <c r="U65" i="1"/>
  <c r="V65" i="1" s="1"/>
  <c r="W65" i="1" s="1"/>
  <c r="Z65" i="1"/>
  <c r="AB65" i="1" s="1"/>
  <c r="U33" i="1"/>
  <c r="V33" i="1" s="1"/>
  <c r="W33" i="1" s="1"/>
  <c r="Z33" i="1"/>
  <c r="AB33" i="1" s="1"/>
  <c r="Z62" i="1"/>
  <c r="AB62" i="1" s="1"/>
  <c r="AB60" i="1"/>
  <c r="AB28" i="1"/>
  <c r="AB4" i="1"/>
  <c r="Z114" i="1"/>
  <c r="Z78" i="1"/>
  <c r="AB64" i="1"/>
  <c r="AB48" i="1"/>
  <c r="AB24" i="1"/>
  <c r="Z11" i="1"/>
  <c r="Z112" i="1"/>
  <c r="AB112" i="1" s="1"/>
  <c r="AB52" i="1"/>
  <c r="AB12" i="1"/>
  <c r="AB123" i="1"/>
  <c r="Z82" i="1"/>
  <c r="AB82" i="1" s="1"/>
  <c r="AB125" i="1"/>
  <c r="AB40" i="1"/>
  <c r="Z108" i="1"/>
  <c r="AB108" i="1" s="1"/>
  <c r="Z130" i="1"/>
  <c r="AB130" i="1" s="1"/>
  <c r="Z6" i="1"/>
  <c r="AB6" i="1" s="1"/>
  <c r="Z98" i="1"/>
  <c r="AB98" i="1" s="1"/>
  <c r="Z58" i="1"/>
  <c r="AB58" i="1" s="1"/>
  <c r="U77" i="1"/>
  <c r="V77" i="1" s="1"/>
  <c r="W77" i="1" s="1"/>
  <c r="Z77" i="1"/>
  <c r="AB77" i="1" s="1"/>
  <c r="AB79" i="1"/>
  <c r="AB63" i="1"/>
  <c r="AB39" i="1"/>
  <c r="AB15" i="1"/>
  <c r="AB87" i="1"/>
  <c r="Z106" i="1"/>
  <c r="AB106" i="1" s="1"/>
  <c r="Z42" i="1"/>
  <c r="AB99" i="1"/>
  <c r="Z21" i="1"/>
  <c r="AB21" i="1" s="1"/>
  <c r="Z96" i="1"/>
  <c r="AB96" i="1" s="1"/>
  <c r="Z26" i="1"/>
  <c r="AB26" i="1" s="1"/>
  <c r="Z86" i="1"/>
  <c r="AB86" i="1" s="1"/>
  <c r="U61" i="1"/>
  <c r="V61" i="1" s="1"/>
  <c r="W61" i="1" s="1"/>
  <c r="Z61" i="1"/>
  <c r="AB47" i="1"/>
  <c r="AB7" i="1"/>
  <c r="Z10" i="1"/>
  <c r="AB10" i="1" s="1"/>
  <c r="Z67" i="1"/>
  <c r="Z92" i="1"/>
  <c r="AB92" i="1" s="1"/>
  <c r="Z118" i="1"/>
  <c r="AB118" i="1" s="1"/>
  <c r="AB56" i="1"/>
  <c r="AB32" i="1"/>
  <c r="AB8" i="1"/>
  <c r="AB97" i="1"/>
  <c r="AB36" i="1"/>
  <c r="Z74" i="1"/>
  <c r="AB74" i="1" s="1"/>
  <c r="AB70" i="1"/>
  <c r="AB16" i="1"/>
  <c r="Z69" i="1"/>
  <c r="AB69" i="1" s="1"/>
  <c r="Z5" i="1"/>
  <c r="AB5" i="1" s="1"/>
  <c r="AB18" i="1" l="1"/>
  <c r="AB59" i="1"/>
  <c r="AB91" i="1"/>
  <c r="AB46" i="1"/>
  <c r="AB14" i="1"/>
  <c r="AB100" i="1"/>
  <c r="AB83" i="1"/>
  <c r="AB66" i="1"/>
  <c r="AB76" i="1"/>
  <c r="AB75" i="1"/>
  <c r="AB51" i="1"/>
  <c r="AB109" i="1"/>
  <c r="AB27" i="1"/>
  <c r="AB68" i="1"/>
  <c r="AB11" i="1"/>
  <c r="AB94" i="1"/>
  <c r="AB19" i="1"/>
  <c r="AB88" i="1"/>
  <c r="AB42" i="1"/>
  <c r="AB78" i="1"/>
  <c r="AB35" i="1"/>
  <c r="AB50" i="1"/>
  <c r="AB61" i="1"/>
  <c r="AB72" i="1"/>
  <c r="AB67" i="1"/>
  <c r="AB114" i="1"/>
</calcChain>
</file>

<file path=xl/sharedStrings.xml><?xml version="1.0" encoding="utf-8"?>
<sst xmlns="http://schemas.openxmlformats.org/spreadsheetml/2006/main" count="48" uniqueCount="47">
  <si>
    <t>xin.val</t>
  </si>
  <si>
    <t>yin.val</t>
  </si>
  <si>
    <t>pein.val</t>
  </si>
  <si>
    <t>xin.x = xpos</t>
  </si>
  <si>
    <t>xin wants turn</t>
  </si>
  <si>
    <t>xin may be arrived</t>
  </si>
  <si>
    <t>pein wants yout</t>
  </si>
  <si>
    <t>xin.x = ypos</t>
  </si>
  <si>
    <t>yin.y = ypos</t>
  </si>
  <si>
    <t>yin may be arrived</t>
  </si>
  <si>
    <t>pein.x = xpos</t>
  </si>
  <si>
    <t>xin_gets_xout</t>
  </si>
  <si>
    <t>xin_gets_yout</t>
  </si>
  <si>
    <t>yin_gets_xout</t>
  </si>
  <si>
    <t>yin_gets_yout</t>
  </si>
  <si>
    <t>pe_gets_xout</t>
  </si>
  <si>
    <t>pe_gets_yout</t>
  </si>
  <si>
    <t>sel1</t>
  </si>
  <si>
    <t>sel0</t>
  </si>
  <si>
    <t>xout.val</t>
  </si>
  <si>
    <t>yout.val</t>
  </si>
  <si>
    <t>peout.val</t>
  </si>
  <si>
    <t>ready</t>
  </si>
  <si>
    <t>ABCDEFG</t>
  </si>
  <si>
    <t>A</t>
  </si>
  <si>
    <t>B</t>
  </si>
  <si>
    <t>C</t>
  </si>
  <si>
    <t>D</t>
  </si>
  <si>
    <t>E</t>
  </si>
  <si>
    <t>F</t>
  </si>
  <si>
    <t>G</t>
  </si>
  <si>
    <t>AD'</t>
  </si>
  <si>
    <t>ABD</t>
  </si>
  <si>
    <t>AD</t>
  </si>
  <si>
    <t>B(D' + A')</t>
  </si>
  <si>
    <t>B(AD)'</t>
  </si>
  <si>
    <t>B'CDG' + A'CG'</t>
  </si>
  <si>
    <t>CG'(B'D + A')</t>
  </si>
  <si>
    <t>B'CD'G + A'B'CG</t>
  </si>
  <si>
    <t>B'CG(D' + A')</t>
  </si>
  <si>
    <t>B'(CG + A) + AD</t>
  </si>
  <si>
    <t>B'CG + AB' + AD</t>
  </si>
  <si>
    <t>Route</t>
  </si>
  <si>
    <t>out.vals</t>
  </si>
  <si>
    <t>sel</t>
  </si>
  <si>
    <t>B'D' + A'</t>
  </si>
  <si>
    <t>A'CG'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</si>
</sst>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7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A851-8F91-3546-8855-45A2D88AD7C9}">
  <dimension ref="A1:AC141"/>
  <sheetViews>
    <sheetView tabSelected="1" zoomScale="117" workbookViewId="0">
      <pane xSplit="9" ySplit="2" topLeftCell="J102" activePane="bottomRight" state="frozen"/>
      <selection pane="topRight" activeCell="J1" sqref="J1"/>
      <selection pane="bottomLeft" activeCell="A3" sqref="A3"/>
      <selection pane="bottomRight" activeCell="L108" sqref="L108"/>
    </sheetView>
  </sheetViews>
  <sheetFormatPr baseColWidth="10" defaultRowHeight="16" x14ac:dyDescent="0.2"/>
  <cols>
    <col min="1" max="1" width="10.83203125" style="8"/>
    <col min="2" max="2" width="6" style="15" customWidth="1"/>
    <col min="3" max="3" width="6.33203125" style="16" customWidth="1"/>
    <col min="4" max="4" width="7.33203125" style="17" customWidth="1"/>
    <col min="5" max="5" width="10.1640625" style="15" customWidth="1"/>
    <col min="6" max="6" width="10.33203125" style="17" customWidth="1"/>
    <col min="7" max="7" width="10.5" style="18" customWidth="1"/>
    <col min="8" max="8" width="11.6640625" style="18" customWidth="1"/>
    <col min="9" max="9" width="5.6640625" style="8" customWidth="1"/>
    <col min="10" max="10" width="13.5" style="8" customWidth="1"/>
    <col min="11" max="11" width="16" style="8" customWidth="1"/>
    <col min="12" max="12" width="4" style="8" customWidth="1"/>
    <col min="13" max="13" width="13.83203125" style="8" customWidth="1"/>
    <col min="14" max="14" width="13.33203125" style="8" customWidth="1"/>
    <col min="15" max="15" width="4.33203125" style="8" customWidth="1"/>
    <col min="16" max="16" width="13.83203125" style="8" customWidth="1"/>
    <col min="17" max="17" width="13.33203125" style="8" hidden="1" customWidth="1"/>
    <col min="18" max="18" width="13.83203125" style="8" customWidth="1"/>
    <col min="19" max="19" width="5.5" style="8" customWidth="1"/>
    <col min="20" max="20" width="8.5" style="8" customWidth="1"/>
    <col min="21" max="22" width="10" style="8" customWidth="1"/>
    <col min="23" max="23" width="18.1640625" style="8" customWidth="1"/>
    <col min="24" max="16384" width="10.83203125" style="8"/>
  </cols>
  <sheetData>
    <row r="1" spans="1:29" ht="34" x14ac:dyDescent="0.2">
      <c r="B1" s="9"/>
      <c r="C1" s="10"/>
      <c r="D1" s="11"/>
      <c r="E1" s="12" t="s">
        <v>4</v>
      </c>
      <c r="F1" s="13" t="s">
        <v>5</v>
      </c>
      <c r="G1" s="14" t="s">
        <v>9</v>
      </c>
      <c r="H1" s="14" t="s">
        <v>6</v>
      </c>
    </row>
    <row r="2" spans="1:29" x14ac:dyDescent="0.2">
      <c r="B2" s="15" t="s">
        <v>0</v>
      </c>
      <c r="C2" s="16" t="s">
        <v>1</v>
      </c>
      <c r="D2" s="17" t="s">
        <v>2</v>
      </c>
      <c r="E2" s="15" t="s">
        <v>3</v>
      </c>
      <c r="F2" s="17" t="s">
        <v>7</v>
      </c>
      <c r="G2" s="18" t="s">
        <v>8</v>
      </c>
      <c r="H2" s="18" t="s">
        <v>10</v>
      </c>
      <c r="J2" s="19" t="s">
        <v>11</v>
      </c>
      <c r="K2" s="8" t="s">
        <v>12</v>
      </c>
      <c r="M2" s="8" t="s">
        <v>13</v>
      </c>
      <c r="N2" s="8" t="s">
        <v>14</v>
      </c>
      <c r="P2" s="8" t="s">
        <v>15</v>
      </c>
      <c r="Q2" s="8" t="s">
        <v>15</v>
      </c>
      <c r="R2" s="8" t="s">
        <v>16</v>
      </c>
      <c r="T2" s="8" t="s">
        <v>17</v>
      </c>
      <c r="U2" s="8" t="s">
        <v>18</v>
      </c>
      <c r="V2" s="8" t="s">
        <v>44</v>
      </c>
      <c r="W2" s="8" t="s">
        <v>42</v>
      </c>
      <c r="Y2" s="8" t="s">
        <v>19</v>
      </c>
      <c r="Z2" s="8" t="s">
        <v>20</v>
      </c>
      <c r="AA2" s="8" t="s">
        <v>21</v>
      </c>
      <c r="AB2" s="8" t="s">
        <v>43</v>
      </c>
      <c r="AC2" s="8" t="s">
        <v>22</v>
      </c>
    </row>
    <row r="3" spans="1:29" s="1" customFormat="1" x14ac:dyDescent="0.2">
      <c r="A3" s="2">
        <v>0</v>
      </c>
      <c r="B3" s="4">
        <v>0</v>
      </c>
      <c r="C3" s="3">
        <v>0</v>
      </c>
      <c r="D3" s="5">
        <v>0</v>
      </c>
      <c r="E3" s="4">
        <v>0</v>
      </c>
      <c r="F3" s="6">
        <v>0</v>
      </c>
      <c r="G3" s="7">
        <v>0</v>
      </c>
      <c r="H3" s="7">
        <v>0</v>
      </c>
      <c r="J3" s="2">
        <f>INT(AND(B3, NOT(E3)))</f>
        <v>0</v>
      </c>
      <c r="K3" s="1">
        <f>INT(AND(B3,E3))</f>
        <v>0</v>
      </c>
      <c r="M3" s="1">
        <f>INT(AND(C3,K3))</f>
        <v>0</v>
      </c>
      <c r="N3" s="1">
        <f>INT(AND(C3,NOT(K3)))</f>
        <v>0</v>
      </c>
      <c r="P3" s="1">
        <f>INT(AND(NOT(B3),D3,NOT(H3)))</f>
        <v>0</v>
      </c>
      <c r="Q3" s="1">
        <f>INT(AND(D3,NOT(J3),NOT(M3), NOT(H3)))</f>
        <v>0</v>
      </c>
      <c r="R3" s="1">
        <f>INT(AND(D3,NOT(K3),NOT(N3), H3))</f>
        <v>0</v>
      </c>
      <c r="T3" s="1">
        <f>INT(AND(NOT(AND(B3,C3)), NOT(K3)))</f>
        <v>1</v>
      </c>
      <c r="U3" s="1">
        <f>INT(OR(K3, R3, AND(B3, NOT(C3))))</f>
        <v>0</v>
      </c>
      <c r="V3" s="1">
        <f>T3*2+U3</f>
        <v>2</v>
      </c>
      <c r="W3" s="1" t="str">
        <f>IF(V3=0,"W-&gt;E, N-&gt;S",IF(V3=1, "N-&gt;E, W-&gt;S", IF(V3=2, "PE-&gt;E, N-&gt;S", "W-&gt;E, PE-&gt;S")))</f>
        <v>PE-&gt;E, N-&gt;S</v>
      </c>
      <c r="Y3" s="1">
        <f>INT(OR(J3, M3, P3))</f>
        <v>0</v>
      </c>
      <c r="Z3" s="1">
        <f>INT(OR(AND(K3, NOT(F3)), AND(N3, NOT(G3)), R3))</f>
        <v>0</v>
      </c>
      <c r="AA3" s="1">
        <f>INT(OR(AND(K3, F3), AND(N3, G3)))</f>
        <v>0</v>
      </c>
      <c r="AB3" s="1">
        <f>Y3*4+Z3*2+AA3</f>
        <v>0</v>
      </c>
      <c r="AC3" s="1">
        <f>INT(OR(P3, R3))</f>
        <v>0</v>
      </c>
    </row>
    <row r="4" spans="1:29" s="1" customFormat="1" x14ac:dyDescent="0.2">
      <c r="A4" s="2">
        <v>1</v>
      </c>
      <c r="B4" s="4">
        <v>0</v>
      </c>
      <c r="C4" s="3">
        <v>0</v>
      </c>
      <c r="D4" s="5">
        <v>0</v>
      </c>
      <c r="E4" s="4">
        <v>0</v>
      </c>
      <c r="F4" s="6">
        <v>0</v>
      </c>
      <c r="G4" s="7">
        <v>0</v>
      </c>
      <c r="H4" s="7">
        <v>1</v>
      </c>
      <c r="J4" s="2">
        <f t="shared" ref="J4:J67" si="0">INT(AND(B4, NOT(E4)))</f>
        <v>0</v>
      </c>
      <c r="K4" s="1">
        <f t="shared" ref="K4:K67" si="1">INT(AND(B4,E4))</f>
        <v>0</v>
      </c>
      <c r="M4" s="1">
        <f t="shared" ref="M4:M67" si="2">INT(AND(C4,K4))</f>
        <v>0</v>
      </c>
      <c r="N4" s="1">
        <f t="shared" ref="N4:N67" si="3">INT(AND(C4,NOT(K4)))</f>
        <v>0</v>
      </c>
      <c r="P4" s="1">
        <f>INT(AND(NOT(B4),D4,NOT(H4)))</f>
        <v>0</v>
      </c>
      <c r="Q4" s="1">
        <f>INT(AND(D4,NOT(J4),NOT(M4), NOT(H4)))</f>
        <v>0</v>
      </c>
      <c r="R4" s="1">
        <f>INT(AND(D4,NOT(K4),NOT(N4), H4))</f>
        <v>0</v>
      </c>
      <c r="T4" s="1">
        <f>INT(AND(NOT(AND(B4,C4)), NOT(K4)))</f>
        <v>1</v>
      </c>
      <c r="U4" s="1">
        <f>INT(OR(K4, R4, AND(B4, NOT(C4))))</f>
        <v>0</v>
      </c>
      <c r="V4" s="1">
        <f t="shared" ref="V4:V67" si="4">T4*2+U4</f>
        <v>2</v>
      </c>
      <c r="W4" s="1" t="str">
        <f t="shared" ref="W4:W67" si="5">IF(V4=0,"W-&gt;E, N-&gt;S",IF(V4=1, "N-&gt;E, W-&gt;S", IF(V4=2, "PE-&gt;E, N-&gt;S", "W-&gt;E, PE-&gt;S")))</f>
        <v>PE-&gt;E, N-&gt;S</v>
      </c>
      <c r="Y4" s="1">
        <f>INT(OR(J4, M4, P4))</f>
        <v>0</v>
      </c>
      <c r="Z4" s="1">
        <f>INT(OR(AND(K4, NOT(F4)), AND(N4, NOT(G4)), R4))</f>
        <v>0</v>
      </c>
      <c r="AA4" s="1">
        <f>INT(OR(AND(K4, F4), AND(N4, G4)))</f>
        <v>0</v>
      </c>
      <c r="AB4" s="1">
        <f t="shared" ref="AB4:AB67" si="6">Y4*4+Z4*2+AA4</f>
        <v>0</v>
      </c>
      <c r="AC4" s="1">
        <f t="shared" ref="AC4:AC67" si="7">INT(OR(P4, R4))</f>
        <v>0</v>
      </c>
    </row>
    <row r="5" spans="1:29" s="1" customFormat="1" x14ac:dyDescent="0.2">
      <c r="A5" s="2">
        <v>2</v>
      </c>
      <c r="B5" s="4">
        <v>0</v>
      </c>
      <c r="C5" s="3">
        <v>0</v>
      </c>
      <c r="D5" s="5">
        <v>0</v>
      </c>
      <c r="E5" s="4">
        <v>0</v>
      </c>
      <c r="F5" s="6">
        <v>0</v>
      </c>
      <c r="G5" s="7">
        <v>1</v>
      </c>
      <c r="H5" s="7">
        <v>0</v>
      </c>
      <c r="J5" s="2">
        <f t="shared" si="0"/>
        <v>0</v>
      </c>
      <c r="K5" s="1">
        <f t="shared" si="1"/>
        <v>0</v>
      </c>
      <c r="M5" s="1">
        <f t="shared" si="2"/>
        <v>0</v>
      </c>
      <c r="N5" s="1">
        <f t="shared" si="3"/>
        <v>0</v>
      </c>
      <c r="P5" s="1">
        <f>INT(AND(NOT(B5),D5,NOT(H5)))</f>
        <v>0</v>
      </c>
      <c r="Q5" s="1">
        <f>INT(AND(D5,NOT(J5),NOT(M5), NOT(H5)))</f>
        <v>0</v>
      </c>
      <c r="R5" s="1">
        <f>INT(AND(D5,NOT(K5),NOT(N5), H5))</f>
        <v>0</v>
      </c>
      <c r="T5" s="1">
        <f>INT(AND(NOT(AND(B5,C5)), NOT(K5)))</f>
        <v>1</v>
      </c>
      <c r="U5" s="1">
        <f>INT(OR(K5, R5, AND(B5, NOT(C5))))</f>
        <v>0</v>
      </c>
      <c r="V5" s="1">
        <f t="shared" si="4"/>
        <v>2</v>
      </c>
      <c r="W5" s="1" t="str">
        <f t="shared" si="5"/>
        <v>PE-&gt;E, N-&gt;S</v>
      </c>
      <c r="Y5" s="1">
        <f>INT(OR(J5, M5, P5))</f>
        <v>0</v>
      </c>
      <c r="Z5" s="1">
        <f>INT(OR(AND(K5, NOT(F5)), AND(N5, NOT(G5)), R5))</f>
        <v>0</v>
      </c>
      <c r="AA5" s="1">
        <f>INT(OR(AND(K5, F5), AND(N5, G5)))</f>
        <v>0</v>
      </c>
      <c r="AB5" s="1">
        <f t="shared" si="6"/>
        <v>0</v>
      </c>
      <c r="AC5" s="1">
        <f t="shared" si="7"/>
        <v>0</v>
      </c>
    </row>
    <row r="6" spans="1:29" s="1" customFormat="1" x14ac:dyDescent="0.2">
      <c r="A6" s="2">
        <v>3</v>
      </c>
      <c r="B6" s="4">
        <v>0</v>
      </c>
      <c r="C6" s="3">
        <v>0</v>
      </c>
      <c r="D6" s="5">
        <v>0</v>
      </c>
      <c r="E6" s="4">
        <v>0</v>
      </c>
      <c r="F6" s="6">
        <v>0</v>
      </c>
      <c r="G6" s="7">
        <v>1</v>
      </c>
      <c r="H6" s="7">
        <v>1</v>
      </c>
      <c r="J6" s="2">
        <f t="shared" si="0"/>
        <v>0</v>
      </c>
      <c r="K6" s="1">
        <f t="shared" si="1"/>
        <v>0</v>
      </c>
      <c r="M6" s="1">
        <f t="shared" si="2"/>
        <v>0</v>
      </c>
      <c r="N6" s="1">
        <f t="shared" si="3"/>
        <v>0</v>
      </c>
      <c r="P6" s="1">
        <f>INT(AND(NOT(B6),D6,NOT(H6)))</f>
        <v>0</v>
      </c>
      <c r="Q6" s="1">
        <f>INT(AND(D6,NOT(J6),NOT(M6), NOT(H6)))</f>
        <v>0</v>
      </c>
      <c r="R6" s="1">
        <f>INT(AND(D6,NOT(K6),NOT(N6), H6))</f>
        <v>0</v>
      </c>
      <c r="T6" s="1">
        <f>INT(AND(NOT(AND(B6,C6)), NOT(K6)))</f>
        <v>1</v>
      </c>
      <c r="U6" s="1">
        <f>INT(OR(K6, R6, AND(B6, NOT(C6))))</f>
        <v>0</v>
      </c>
      <c r="V6" s="1">
        <f t="shared" si="4"/>
        <v>2</v>
      </c>
      <c r="W6" s="1" t="str">
        <f t="shared" si="5"/>
        <v>PE-&gt;E, N-&gt;S</v>
      </c>
      <c r="Y6" s="1">
        <f>INT(OR(J6, M6, P6))</f>
        <v>0</v>
      </c>
      <c r="Z6" s="1">
        <f>INT(OR(AND(K6, NOT(F6)), AND(N6, NOT(G6)), R6))</f>
        <v>0</v>
      </c>
      <c r="AA6" s="1">
        <f>INT(OR(AND(K6, F6), AND(N6, G6)))</f>
        <v>0</v>
      </c>
      <c r="AB6" s="1">
        <f t="shared" si="6"/>
        <v>0</v>
      </c>
      <c r="AC6" s="1">
        <f t="shared" si="7"/>
        <v>0</v>
      </c>
    </row>
    <row r="7" spans="1:29" s="1" customFormat="1" x14ac:dyDescent="0.2">
      <c r="A7" s="2">
        <v>4</v>
      </c>
      <c r="B7" s="4">
        <v>0</v>
      </c>
      <c r="C7" s="3">
        <v>0</v>
      </c>
      <c r="D7" s="5">
        <v>0</v>
      </c>
      <c r="E7" s="4">
        <v>0</v>
      </c>
      <c r="F7" s="6">
        <v>1</v>
      </c>
      <c r="G7" s="7">
        <v>0</v>
      </c>
      <c r="H7" s="7">
        <v>0</v>
      </c>
      <c r="J7" s="2">
        <f t="shared" si="0"/>
        <v>0</v>
      </c>
      <c r="K7" s="1">
        <f t="shared" si="1"/>
        <v>0</v>
      </c>
      <c r="M7" s="1">
        <f t="shared" si="2"/>
        <v>0</v>
      </c>
      <c r="N7" s="1">
        <f t="shared" si="3"/>
        <v>0</v>
      </c>
      <c r="P7" s="1">
        <f>INT(AND(NOT(B7),D7,NOT(H7)))</f>
        <v>0</v>
      </c>
      <c r="Q7" s="1">
        <f>INT(AND(D7,NOT(J7),NOT(M7), NOT(H7)))</f>
        <v>0</v>
      </c>
      <c r="R7" s="1">
        <f>INT(AND(D7,NOT(K7),NOT(N7), H7))</f>
        <v>0</v>
      </c>
      <c r="T7" s="1">
        <f>INT(AND(NOT(AND(B7,C7)), NOT(K7)))</f>
        <v>1</v>
      </c>
      <c r="U7" s="1">
        <f>INT(OR(K7, R7, AND(B7, NOT(C7))))</f>
        <v>0</v>
      </c>
      <c r="V7" s="1">
        <f t="shared" si="4"/>
        <v>2</v>
      </c>
      <c r="W7" s="1" t="str">
        <f t="shared" si="5"/>
        <v>PE-&gt;E, N-&gt;S</v>
      </c>
      <c r="Y7" s="1">
        <f>INT(OR(J7, M7, P7))</f>
        <v>0</v>
      </c>
      <c r="Z7" s="1">
        <f>INT(OR(AND(K7, NOT(F7)), AND(N7, NOT(G7)), R7))</f>
        <v>0</v>
      </c>
      <c r="AA7" s="1">
        <f>INT(OR(AND(K7, F7), AND(N7, G7)))</f>
        <v>0</v>
      </c>
      <c r="AB7" s="1">
        <f t="shared" si="6"/>
        <v>0</v>
      </c>
      <c r="AC7" s="1">
        <f t="shared" si="7"/>
        <v>0</v>
      </c>
    </row>
    <row r="8" spans="1:29" s="1" customFormat="1" x14ac:dyDescent="0.2">
      <c r="A8" s="2">
        <v>5</v>
      </c>
      <c r="B8" s="4">
        <v>0</v>
      </c>
      <c r="C8" s="3">
        <v>0</v>
      </c>
      <c r="D8" s="5">
        <v>0</v>
      </c>
      <c r="E8" s="4">
        <v>0</v>
      </c>
      <c r="F8" s="6">
        <v>1</v>
      </c>
      <c r="G8" s="7">
        <v>0</v>
      </c>
      <c r="H8" s="7">
        <v>1</v>
      </c>
      <c r="J8" s="2">
        <f t="shared" si="0"/>
        <v>0</v>
      </c>
      <c r="K8" s="1">
        <f t="shared" si="1"/>
        <v>0</v>
      </c>
      <c r="M8" s="1">
        <f t="shared" si="2"/>
        <v>0</v>
      </c>
      <c r="N8" s="1">
        <f t="shared" si="3"/>
        <v>0</v>
      </c>
      <c r="P8" s="1">
        <f>INT(AND(NOT(B8),D8,NOT(H8)))</f>
        <v>0</v>
      </c>
      <c r="Q8" s="1">
        <f>INT(AND(D8,NOT(J8),NOT(M8), NOT(H8)))</f>
        <v>0</v>
      </c>
      <c r="R8" s="1">
        <f>INT(AND(D8,NOT(K8),NOT(N8), H8))</f>
        <v>0</v>
      </c>
      <c r="T8" s="1">
        <f>INT(AND(NOT(AND(B8,C8)), NOT(K8)))</f>
        <v>1</v>
      </c>
      <c r="U8" s="1">
        <f>INT(OR(K8, R8, AND(B8, NOT(C8))))</f>
        <v>0</v>
      </c>
      <c r="V8" s="1">
        <f t="shared" si="4"/>
        <v>2</v>
      </c>
      <c r="W8" s="1" t="str">
        <f t="shared" si="5"/>
        <v>PE-&gt;E, N-&gt;S</v>
      </c>
      <c r="Y8" s="1">
        <f>INT(OR(J8, M8, P8))</f>
        <v>0</v>
      </c>
      <c r="Z8" s="1">
        <f>INT(OR(AND(K8, NOT(F8)), AND(N8, NOT(G8)), R8))</f>
        <v>0</v>
      </c>
      <c r="AA8" s="1">
        <f>INT(OR(AND(K8, F8), AND(N8, G8)))</f>
        <v>0</v>
      </c>
      <c r="AB8" s="1">
        <f t="shared" si="6"/>
        <v>0</v>
      </c>
      <c r="AC8" s="1">
        <f t="shared" si="7"/>
        <v>0</v>
      </c>
    </row>
    <row r="9" spans="1:29" s="1" customFormat="1" x14ac:dyDescent="0.2">
      <c r="A9" s="2">
        <v>6</v>
      </c>
      <c r="B9" s="4">
        <v>0</v>
      </c>
      <c r="C9" s="3">
        <v>0</v>
      </c>
      <c r="D9" s="5">
        <v>0</v>
      </c>
      <c r="E9" s="4">
        <v>0</v>
      </c>
      <c r="F9" s="6">
        <v>1</v>
      </c>
      <c r="G9" s="7">
        <v>1</v>
      </c>
      <c r="H9" s="7">
        <v>0</v>
      </c>
      <c r="J9" s="2">
        <f t="shared" si="0"/>
        <v>0</v>
      </c>
      <c r="K9" s="1">
        <f t="shared" si="1"/>
        <v>0</v>
      </c>
      <c r="M9" s="1">
        <f t="shared" si="2"/>
        <v>0</v>
      </c>
      <c r="N9" s="1">
        <f t="shared" si="3"/>
        <v>0</v>
      </c>
      <c r="P9" s="1">
        <f>INT(AND(NOT(B9),D9,NOT(H9)))</f>
        <v>0</v>
      </c>
      <c r="Q9" s="1">
        <f>INT(AND(D9,NOT(J9),NOT(M9), NOT(H9)))</f>
        <v>0</v>
      </c>
      <c r="R9" s="1">
        <f>INT(AND(D9,NOT(K9),NOT(N9), H9))</f>
        <v>0</v>
      </c>
      <c r="T9" s="1">
        <f>INT(AND(NOT(AND(B9,C9)), NOT(K9)))</f>
        <v>1</v>
      </c>
      <c r="U9" s="1">
        <f>INT(OR(K9, R9, AND(B9, NOT(C9))))</f>
        <v>0</v>
      </c>
      <c r="V9" s="1">
        <f t="shared" si="4"/>
        <v>2</v>
      </c>
      <c r="W9" s="1" t="str">
        <f t="shared" si="5"/>
        <v>PE-&gt;E, N-&gt;S</v>
      </c>
      <c r="Y9" s="1">
        <f>INT(OR(J9, M9, P9))</f>
        <v>0</v>
      </c>
      <c r="Z9" s="1">
        <f>INT(OR(AND(K9, NOT(F9)), AND(N9, NOT(G9)), R9))</f>
        <v>0</v>
      </c>
      <c r="AA9" s="1">
        <f>INT(OR(AND(K9, F9), AND(N9, G9)))</f>
        <v>0</v>
      </c>
      <c r="AB9" s="1">
        <f t="shared" si="6"/>
        <v>0</v>
      </c>
      <c r="AC9" s="1">
        <f t="shared" si="7"/>
        <v>0</v>
      </c>
    </row>
    <row r="10" spans="1:29" s="1" customFormat="1" x14ac:dyDescent="0.2">
      <c r="A10" s="2">
        <v>7</v>
      </c>
      <c r="B10" s="4">
        <v>0</v>
      </c>
      <c r="C10" s="3">
        <v>0</v>
      </c>
      <c r="D10" s="5">
        <v>0</v>
      </c>
      <c r="E10" s="4">
        <v>0</v>
      </c>
      <c r="F10" s="6">
        <v>1</v>
      </c>
      <c r="G10" s="7">
        <v>1</v>
      </c>
      <c r="H10" s="7">
        <v>1</v>
      </c>
      <c r="J10" s="2">
        <f t="shared" si="0"/>
        <v>0</v>
      </c>
      <c r="K10" s="1">
        <f t="shared" si="1"/>
        <v>0</v>
      </c>
      <c r="M10" s="1">
        <f t="shared" si="2"/>
        <v>0</v>
      </c>
      <c r="N10" s="1">
        <f t="shared" si="3"/>
        <v>0</v>
      </c>
      <c r="P10" s="1">
        <f>INT(AND(NOT(B10),D10,NOT(H10)))</f>
        <v>0</v>
      </c>
      <c r="Q10" s="1">
        <f>INT(AND(D10,NOT(J10),NOT(M10), NOT(H10)))</f>
        <v>0</v>
      </c>
      <c r="R10" s="1">
        <f>INT(AND(D10,NOT(K10),NOT(N10), H10))</f>
        <v>0</v>
      </c>
      <c r="T10" s="1">
        <f>INT(AND(NOT(AND(B10,C10)), NOT(K10)))</f>
        <v>1</v>
      </c>
      <c r="U10" s="1">
        <f>INT(OR(K10, R10, AND(B10, NOT(C10))))</f>
        <v>0</v>
      </c>
      <c r="V10" s="1">
        <f t="shared" si="4"/>
        <v>2</v>
      </c>
      <c r="W10" s="1" t="str">
        <f t="shared" si="5"/>
        <v>PE-&gt;E, N-&gt;S</v>
      </c>
      <c r="Y10" s="1">
        <f>INT(OR(J10, M10, P10))</f>
        <v>0</v>
      </c>
      <c r="Z10" s="1">
        <f>INT(OR(AND(K10, NOT(F10)), AND(N10, NOT(G10)), R10))</f>
        <v>0</v>
      </c>
      <c r="AA10" s="1">
        <f>INT(OR(AND(K10, F10), AND(N10, G10)))</f>
        <v>0</v>
      </c>
      <c r="AB10" s="1">
        <f t="shared" si="6"/>
        <v>0</v>
      </c>
      <c r="AC10" s="1">
        <f t="shared" si="7"/>
        <v>0</v>
      </c>
    </row>
    <row r="11" spans="1:29" s="1" customFormat="1" x14ac:dyDescent="0.2">
      <c r="A11" s="2">
        <v>8</v>
      </c>
      <c r="B11" s="4">
        <v>0</v>
      </c>
      <c r="C11" s="3">
        <v>0</v>
      </c>
      <c r="D11" s="5">
        <v>0</v>
      </c>
      <c r="E11" s="4">
        <v>1</v>
      </c>
      <c r="F11" s="6">
        <v>0</v>
      </c>
      <c r="G11" s="7">
        <v>0</v>
      </c>
      <c r="H11" s="7">
        <v>0</v>
      </c>
      <c r="J11" s="2">
        <f t="shared" si="0"/>
        <v>0</v>
      </c>
      <c r="K11" s="1">
        <f t="shared" si="1"/>
        <v>0</v>
      </c>
      <c r="M11" s="1">
        <f t="shared" si="2"/>
        <v>0</v>
      </c>
      <c r="N11" s="1">
        <f t="shared" si="3"/>
        <v>0</v>
      </c>
      <c r="P11" s="1">
        <f>INT(AND(NOT(B11),D11,NOT(H11)))</f>
        <v>0</v>
      </c>
      <c r="Q11" s="1">
        <f>INT(AND(D11,NOT(J11),NOT(M11), NOT(H11)))</f>
        <v>0</v>
      </c>
      <c r="R11" s="1">
        <f>INT(AND(D11,NOT(K11),NOT(N11), H11))</f>
        <v>0</v>
      </c>
      <c r="T11" s="1">
        <f>INT(AND(NOT(AND(B11,C11)), NOT(K11)))</f>
        <v>1</v>
      </c>
      <c r="U11" s="1">
        <f>INT(OR(K11, R11, AND(B11, NOT(C11))))</f>
        <v>0</v>
      </c>
      <c r="V11" s="1">
        <f t="shared" si="4"/>
        <v>2</v>
      </c>
      <c r="W11" s="1" t="str">
        <f t="shared" si="5"/>
        <v>PE-&gt;E, N-&gt;S</v>
      </c>
      <c r="Y11" s="1">
        <f>INT(OR(J11, M11, P11))</f>
        <v>0</v>
      </c>
      <c r="Z11" s="1">
        <f>INT(OR(AND(K11, NOT(F11)), AND(N11, NOT(G11)), R11))</f>
        <v>0</v>
      </c>
      <c r="AA11" s="1">
        <f>INT(OR(AND(K11, F11), AND(N11, G11)))</f>
        <v>0</v>
      </c>
      <c r="AB11" s="1">
        <f t="shared" si="6"/>
        <v>0</v>
      </c>
      <c r="AC11" s="1">
        <f t="shared" si="7"/>
        <v>0</v>
      </c>
    </row>
    <row r="12" spans="1:29" s="1" customFormat="1" x14ac:dyDescent="0.2">
      <c r="A12" s="2">
        <v>9</v>
      </c>
      <c r="B12" s="4">
        <v>0</v>
      </c>
      <c r="C12" s="3">
        <v>0</v>
      </c>
      <c r="D12" s="5">
        <v>0</v>
      </c>
      <c r="E12" s="4">
        <v>1</v>
      </c>
      <c r="F12" s="6">
        <v>0</v>
      </c>
      <c r="G12" s="7">
        <v>0</v>
      </c>
      <c r="H12" s="7">
        <v>1</v>
      </c>
      <c r="J12" s="2">
        <f t="shared" si="0"/>
        <v>0</v>
      </c>
      <c r="K12" s="1">
        <f t="shared" si="1"/>
        <v>0</v>
      </c>
      <c r="M12" s="1">
        <f t="shared" si="2"/>
        <v>0</v>
      </c>
      <c r="N12" s="1">
        <f t="shared" si="3"/>
        <v>0</v>
      </c>
      <c r="P12" s="1">
        <f>INT(AND(NOT(B12),D12,NOT(H12)))</f>
        <v>0</v>
      </c>
      <c r="Q12" s="1">
        <f>INT(AND(D12,NOT(J12),NOT(M12), NOT(H12)))</f>
        <v>0</v>
      </c>
      <c r="R12" s="1">
        <f>INT(AND(D12,NOT(K12),NOT(N12), H12))</f>
        <v>0</v>
      </c>
      <c r="T12" s="1">
        <f>INT(AND(NOT(AND(B12,C12)), NOT(K12)))</f>
        <v>1</v>
      </c>
      <c r="U12" s="1">
        <f>INT(OR(K12, R12, AND(B12, NOT(C12))))</f>
        <v>0</v>
      </c>
      <c r="V12" s="1">
        <f t="shared" si="4"/>
        <v>2</v>
      </c>
      <c r="W12" s="1" t="str">
        <f t="shared" si="5"/>
        <v>PE-&gt;E, N-&gt;S</v>
      </c>
      <c r="Y12" s="1">
        <f>INT(OR(J12, M12, P12))</f>
        <v>0</v>
      </c>
      <c r="Z12" s="1">
        <f>INT(OR(AND(K12, NOT(F12)), AND(N12, NOT(G12)), R12))</f>
        <v>0</v>
      </c>
      <c r="AA12" s="1">
        <f>INT(OR(AND(K12, F12), AND(N12, G12)))</f>
        <v>0</v>
      </c>
      <c r="AB12" s="1">
        <f t="shared" si="6"/>
        <v>0</v>
      </c>
      <c r="AC12" s="1">
        <f t="shared" si="7"/>
        <v>0</v>
      </c>
    </row>
    <row r="13" spans="1:29" s="1" customFormat="1" x14ac:dyDescent="0.2">
      <c r="A13" s="2">
        <v>10</v>
      </c>
      <c r="B13" s="4">
        <v>0</v>
      </c>
      <c r="C13" s="3">
        <v>0</v>
      </c>
      <c r="D13" s="5">
        <v>0</v>
      </c>
      <c r="E13" s="4">
        <v>1</v>
      </c>
      <c r="F13" s="6">
        <v>0</v>
      </c>
      <c r="G13" s="7">
        <v>1</v>
      </c>
      <c r="H13" s="7">
        <v>0</v>
      </c>
      <c r="J13" s="2">
        <f t="shared" si="0"/>
        <v>0</v>
      </c>
      <c r="K13" s="1">
        <f t="shared" si="1"/>
        <v>0</v>
      </c>
      <c r="M13" s="1">
        <f t="shared" si="2"/>
        <v>0</v>
      </c>
      <c r="N13" s="1">
        <f t="shared" si="3"/>
        <v>0</v>
      </c>
      <c r="P13" s="1">
        <f>INT(AND(NOT(B13),D13,NOT(H13)))</f>
        <v>0</v>
      </c>
      <c r="Q13" s="1">
        <f>INT(AND(D13,NOT(J13),NOT(M13), NOT(H13)))</f>
        <v>0</v>
      </c>
      <c r="R13" s="1">
        <f>INT(AND(D13,NOT(K13),NOT(N13), H13))</f>
        <v>0</v>
      </c>
      <c r="T13" s="1">
        <f>INT(AND(NOT(AND(B13,C13)), NOT(K13)))</f>
        <v>1</v>
      </c>
      <c r="U13" s="1">
        <f>INT(OR(K13, R13, AND(B13, NOT(C13))))</f>
        <v>0</v>
      </c>
      <c r="V13" s="1">
        <f t="shared" si="4"/>
        <v>2</v>
      </c>
      <c r="W13" s="1" t="str">
        <f t="shared" si="5"/>
        <v>PE-&gt;E, N-&gt;S</v>
      </c>
      <c r="Y13" s="1">
        <f>INT(OR(J13, M13, P13))</f>
        <v>0</v>
      </c>
      <c r="Z13" s="1">
        <f>INT(OR(AND(K13, NOT(F13)), AND(N13, NOT(G13)), R13))</f>
        <v>0</v>
      </c>
      <c r="AA13" s="1">
        <f>INT(OR(AND(K13, F13), AND(N13, G13)))</f>
        <v>0</v>
      </c>
      <c r="AB13" s="1">
        <f t="shared" si="6"/>
        <v>0</v>
      </c>
      <c r="AC13" s="1">
        <f t="shared" si="7"/>
        <v>0</v>
      </c>
    </row>
    <row r="14" spans="1:29" s="1" customFormat="1" x14ac:dyDescent="0.2">
      <c r="A14" s="2">
        <v>11</v>
      </c>
      <c r="B14" s="4">
        <v>0</v>
      </c>
      <c r="C14" s="3">
        <v>0</v>
      </c>
      <c r="D14" s="5">
        <v>0</v>
      </c>
      <c r="E14" s="4">
        <v>1</v>
      </c>
      <c r="F14" s="6">
        <v>0</v>
      </c>
      <c r="G14" s="7">
        <v>1</v>
      </c>
      <c r="H14" s="7">
        <v>1</v>
      </c>
      <c r="J14" s="2">
        <f t="shared" si="0"/>
        <v>0</v>
      </c>
      <c r="K14" s="1">
        <f t="shared" si="1"/>
        <v>0</v>
      </c>
      <c r="M14" s="1">
        <f t="shared" si="2"/>
        <v>0</v>
      </c>
      <c r="N14" s="1">
        <f t="shared" si="3"/>
        <v>0</v>
      </c>
      <c r="P14" s="1">
        <f>INT(AND(NOT(B14),D14,NOT(H14)))</f>
        <v>0</v>
      </c>
      <c r="Q14" s="1">
        <f>INT(AND(D14,NOT(J14),NOT(M14), NOT(H14)))</f>
        <v>0</v>
      </c>
      <c r="R14" s="1">
        <f>INT(AND(D14,NOT(K14),NOT(N14), H14))</f>
        <v>0</v>
      </c>
      <c r="T14" s="1">
        <f>INT(AND(NOT(AND(B14,C14)), NOT(K14)))</f>
        <v>1</v>
      </c>
      <c r="U14" s="1">
        <f>INT(OR(K14, R14, AND(B14, NOT(C14))))</f>
        <v>0</v>
      </c>
      <c r="V14" s="1">
        <f t="shared" si="4"/>
        <v>2</v>
      </c>
      <c r="W14" s="1" t="str">
        <f t="shared" si="5"/>
        <v>PE-&gt;E, N-&gt;S</v>
      </c>
      <c r="Y14" s="1">
        <f>INT(OR(J14, M14, P14))</f>
        <v>0</v>
      </c>
      <c r="Z14" s="1">
        <f>INT(OR(AND(K14, NOT(F14)), AND(N14, NOT(G14)), R14))</f>
        <v>0</v>
      </c>
      <c r="AA14" s="1">
        <f>INT(OR(AND(K14, F14), AND(N14, G14)))</f>
        <v>0</v>
      </c>
      <c r="AB14" s="1">
        <f t="shared" si="6"/>
        <v>0</v>
      </c>
      <c r="AC14" s="1">
        <f t="shared" si="7"/>
        <v>0</v>
      </c>
    </row>
    <row r="15" spans="1:29" s="1" customFormat="1" x14ac:dyDescent="0.2">
      <c r="A15" s="2">
        <v>12</v>
      </c>
      <c r="B15" s="4">
        <v>0</v>
      </c>
      <c r="C15" s="3">
        <v>0</v>
      </c>
      <c r="D15" s="5">
        <v>0</v>
      </c>
      <c r="E15" s="4">
        <v>1</v>
      </c>
      <c r="F15" s="6">
        <v>1</v>
      </c>
      <c r="G15" s="7">
        <v>0</v>
      </c>
      <c r="H15" s="7">
        <v>0</v>
      </c>
      <c r="J15" s="2">
        <f t="shared" si="0"/>
        <v>0</v>
      </c>
      <c r="K15" s="1">
        <f t="shared" si="1"/>
        <v>0</v>
      </c>
      <c r="M15" s="1">
        <f t="shared" si="2"/>
        <v>0</v>
      </c>
      <c r="N15" s="1">
        <f t="shared" si="3"/>
        <v>0</v>
      </c>
      <c r="P15" s="1">
        <f>INT(AND(NOT(B15),D15,NOT(H15)))</f>
        <v>0</v>
      </c>
      <c r="Q15" s="1">
        <f>INT(AND(D15,NOT(J15),NOT(M15), NOT(H15)))</f>
        <v>0</v>
      </c>
      <c r="R15" s="1">
        <f>INT(AND(D15,NOT(K15),NOT(N15), H15))</f>
        <v>0</v>
      </c>
      <c r="T15" s="1">
        <f>INT(AND(NOT(AND(B15,C15)), NOT(K15)))</f>
        <v>1</v>
      </c>
      <c r="U15" s="1">
        <f>INT(OR(K15, R15, AND(B15, NOT(C15))))</f>
        <v>0</v>
      </c>
      <c r="V15" s="1">
        <f t="shared" si="4"/>
        <v>2</v>
      </c>
      <c r="W15" s="1" t="str">
        <f t="shared" si="5"/>
        <v>PE-&gt;E, N-&gt;S</v>
      </c>
      <c r="Y15" s="1">
        <f>INT(OR(J15, M15, P15))</f>
        <v>0</v>
      </c>
      <c r="Z15" s="1">
        <f>INT(OR(AND(K15, NOT(F15)), AND(N15, NOT(G15)), R15))</f>
        <v>0</v>
      </c>
      <c r="AA15" s="1">
        <f>INT(OR(AND(K15, F15), AND(N15, G15)))</f>
        <v>0</v>
      </c>
      <c r="AB15" s="1">
        <f t="shared" si="6"/>
        <v>0</v>
      </c>
      <c r="AC15" s="1">
        <f t="shared" si="7"/>
        <v>0</v>
      </c>
    </row>
    <row r="16" spans="1:29" s="1" customFormat="1" x14ac:dyDescent="0.2">
      <c r="A16" s="2">
        <v>13</v>
      </c>
      <c r="B16" s="4">
        <v>0</v>
      </c>
      <c r="C16" s="3">
        <v>0</v>
      </c>
      <c r="D16" s="5">
        <v>0</v>
      </c>
      <c r="E16" s="4">
        <v>1</v>
      </c>
      <c r="F16" s="6">
        <v>1</v>
      </c>
      <c r="G16" s="7">
        <v>0</v>
      </c>
      <c r="H16" s="7">
        <v>1</v>
      </c>
      <c r="J16" s="2">
        <f t="shared" si="0"/>
        <v>0</v>
      </c>
      <c r="K16" s="1">
        <f t="shared" si="1"/>
        <v>0</v>
      </c>
      <c r="M16" s="1">
        <f t="shared" si="2"/>
        <v>0</v>
      </c>
      <c r="N16" s="1">
        <f t="shared" si="3"/>
        <v>0</v>
      </c>
      <c r="P16" s="1">
        <f>INT(AND(NOT(B16),D16,NOT(H16)))</f>
        <v>0</v>
      </c>
      <c r="Q16" s="1">
        <f>INT(AND(D16,NOT(J16),NOT(M16), NOT(H16)))</f>
        <v>0</v>
      </c>
      <c r="R16" s="1">
        <f>INT(AND(D16,NOT(K16),NOT(N16), H16))</f>
        <v>0</v>
      </c>
      <c r="T16" s="1">
        <f>INT(AND(NOT(AND(B16,C16)), NOT(K16)))</f>
        <v>1</v>
      </c>
      <c r="U16" s="1">
        <f>INT(OR(K16, R16, AND(B16, NOT(C16))))</f>
        <v>0</v>
      </c>
      <c r="V16" s="1">
        <f t="shared" si="4"/>
        <v>2</v>
      </c>
      <c r="W16" s="1" t="str">
        <f t="shared" si="5"/>
        <v>PE-&gt;E, N-&gt;S</v>
      </c>
      <c r="Y16" s="1">
        <f>INT(OR(J16, M16, P16))</f>
        <v>0</v>
      </c>
      <c r="Z16" s="1">
        <f>INT(OR(AND(K16, NOT(F16)), AND(N16, NOT(G16)), R16))</f>
        <v>0</v>
      </c>
      <c r="AA16" s="1">
        <f>INT(OR(AND(K16, F16), AND(N16, G16)))</f>
        <v>0</v>
      </c>
      <c r="AB16" s="1">
        <f t="shared" si="6"/>
        <v>0</v>
      </c>
      <c r="AC16" s="1">
        <f t="shared" si="7"/>
        <v>0</v>
      </c>
    </row>
    <row r="17" spans="1:29" s="1" customFormat="1" x14ac:dyDescent="0.2">
      <c r="A17" s="2">
        <v>14</v>
      </c>
      <c r="B17" s="4">
        <v>0</v>
      </c>
      <c r="C17" s="3">
        <v>0</v>
      </c>
      <c r="D17" s="5">
        <v>0</v>
      </c>
      <c r="E17" s="4">
        <v>1</v>
      </c>
      <c r="F17" s="6">
        <v>1</v>
      </c>
      <c r="G17" s="7">
        <v>1</v>
      </c>
      <c r="H17" s="7">
        <v>0</v>
      </c>
      <c r="J17" s="2">
        <f t="shared" si="0"/>
        <v>0</v>
      </c>
      <c r="K17" s="1">
        <f t="shared" si="1"/>
        <v>0</v>
      </c>
      <c r="M17" s="1">
        <f t="shared" si="2"/>
        <v>0</v>
      </c>
      <c r="N17" s="1">
        <f t="shared" si="3"/>
        <v>0</v>
      </c>
      <c r="P17" s="1">
        <f>INT(AND(NOT(B17),D17,NOT(H17)))</f>
        <v>0</v>
      </c>
      <c r="Q17" s="1">
        <f>INT(AND(D17,NOT(J17),NOT(M17), NOT(H17)))</f>
        <v>0</v>
      </c>
      <c r="R17" s="1">
        <f>INT(AND(D17,NOT(K17),NOT(N17), H17))</f>
        <v>0</v>
      </c>
      <c r="T17" s="1">
        <f>INT(AND(NOT(AND(B17,C17)), NOT(K17)))</f>
        <v>1</v>
      </c>
      <c r="U17" s="1">
        <f>INT(OR(K17, R17, AND(B17, NOT(C17))))</f>
        <v>0</v>
      </c>
      <c r="V17" s="1">
        <f t="shared" si="4"/>
        <v>2</v>
      </c>
      <c r="W17" s="1" t="str">
        <f t="shared" si="5"/>
        <v>PE-&gt;E, N-&gt;S</v>
      </c>
      <c r="Y17" s="1">
        <f>INT(OR(J17, M17, P17))</f>
        <v>0</v>
      </c>
      <c r="Z17" s="1">
        <f>INT(OR(AND(K17, NOT(F17)), AND(N17, NOT(G17)), R17))</f>
        <v>0</v>
      </c>
      <c r="AA17" s="1">
        <f>INT(OR(AND(K17, F17), AND(N17, G17)))</f>
        <v>0</v>
      </c>
      <c r="AB17" s="1">
        <f t="shared" si="6"/>
        <v>0</v>
      </c>
      <c r="AC17" s="1">
        <f t="shared" si="7"/>
        <v>0</v>
      </c>
    </row>
    <row r="18" spans="1:29" s="1" customFormat="1" x14ac:dyDescent="0.2">
      <c r="A18" s="2">
        <v>15</v>
      </c>
      <c r="B18" s="4">
        <v>0</v>
      </c>
      <c r="C18" s="3">
        <v>0</v>
      </c>
      <c r="D18" s="5">
        <v>0</v>
      </c>
      <c r="E18" s="4">
        <v>1</v>
      </c>
      <c r="F18" s="6">
        <v>1</v>
      </c>
      <c r="G18" s="7">
        <v>1</v>
      </c>
      <c r="H18" s="7">
        <v>1</v>
      </c>
      <c r="J18" s="2">
        <f t="shared" si="0"/>
        <v>0</v>
      </c>
      <c r="K18" s="1">
        <f t="shared" si="1"/>
        <v>0</v>
      </c>
      <c r="M18" s="1">
        <f t="shared" si="2"/>
        <v>0</v>
      </c>
      <c r="N18" s="1">
        <f t="shared" si="3"/>
        <v>0</v>
      </c>
      <c r="P18" s="1">
        <f>INT(AND(NOT(B18),D18,NOT(H18)))</f>
        <v>0</v>
      </c>
      <c r="Q18" s="1">
        <f>INT(AND(D18,NOT(J18),NOT(M18), NOT(H18)))</f>
        <v>0</v>
      </c>
      <c r="R18" s="1">
        <f>INT(AND(D18,NOT(K18),NOT(N18), H18))</f>
        <v>0</v>
      </c>
      <c r="T18" s="1">
        <f>INT(AND(NOT(AND(B18,C18)), NOT(K18)))</f>
        <v>1</v>
      </c>
      <c r="U18" s="1">
        <f>INT(OR(K18, R18, AND(B18, NOT(C18))))</f>
        <v>0</v>
      </c>
      <c r="V18" s="1">
        <f t="shared" si="4"/>
        <v>2</v>
      </c>
      <c r="W18" s="1" t="str">
        <f t="shared" si="5"/>
        <v>PE-&gt;E, N-&gt;S</v>
      </c>
      <c r="Y18" s="1">
        <f>INT(OR(J18, M18, P18))</f>
        <v>0</v>
      </c>
      <c r="Z18" s="1">
        <f>INT(OR(AND(K18, NOT(F18)), AND(N18, NOT(G18)), R18))</f>
        <v>0</v>
      </c>
      <c r="AA18" s="1">
        <f>INT(OR(AND(K18, F18), AND(N18, G18)))</f>
        <v>0</v>
      </c>
      <c r="AB18" s="1">
        <f t="shared" si="6"/>
        <v>0</v>
      </c>
      <c r="AC18" s="1">
        <f t="shared" si="7"/>
        <v>0</v>
      </c>
    </row>
    <row r="19" spans="1:29" s="1" customFormat="1" x14ac:dyDescent="0.2">
      <c r="A19" s="2">
        <v>16</v>
      </c>
      <c r="B19" s="4">
        <v>0</v>
      </c>
      <c r="C19" s="3">
        <v>0</v>
      </c>
      <c r="D19" s="5">
        <v>1</v>
      </c>
      <c r="E19" s="4">
        <v>0</v>
      </c>
      <c r="F19" s="6">
        <v>0</v>
      </c>
      <c r="G19" s="7">
        <v>0</v>
      </c>
      <c r="H19" s="7">
        <v>0</v>
      </c>
      <c r="J19" s="2">
        <f t="shared" si="0"/>
        <v>0</v>
      </c>
      <c r="K19" s="1">
        <f t="shared" si="1"/>
        <v>0</v>
      </c>
      <c r="M19" s="1">
        <f t="shared" si="2"/>
        <v>0</v>
      </c>
      <c r="N19" s="1">
        <f t="shared" si="3"/>
        <v>0</v>
      </c>
      <c r="P19" s="1">
        <f>INT(AND(NOT(B19),D19,NOT(H19)))</f>
        <v>1</v>
      </c>
      <c r="Q19" s="1">
        <f>INT(AND(D19,NOT(J19),NOT(M19), NOT(H19)))</f>
        <v>1</v>
      </c>
      <c r="R19" s="1">
        <f>INT(AND(D19,NOT(K19),NOT(N19), H19))</f>
        <v>0</v>
      </c>
      <c r="T19" s="1">
        <f>INT(AND(NOT(AND(B19,C19)), NOT(K19)))</f>
        <v>1</v>
      </c>
      <c r="U19" s="1">
        <f>INT(OR(K19, R19, AND(B19, NOT(C19))))</f>
        <v>0</v>
      </c>
      <c r="V19" s="1">
        <f t="shared" si="4"/>
        <v>2</v>
      </c>
      <c r="W19" s="1" t="str">
        <f t="shared" si="5"/>
        <v>PE-&gt;E, N-&gt;S</v>
      </c>
      <c r="Y19" s="1">
        <f>INT(OR(J19, M19, P19))</f>
        <v>1</v>
      </c>
      <c r="Z19" s="1">
        <f>INT(OR(AND(K19, NOT(F19)), AND(N19, NOT(G19)), R19))</f>
        <v>0</v>
      </c>
      <c r="AA19" s="1">
        <f>INT(OR(AND(K19, F19), AND(N19, G19)))</f>
        <v>0</v>
      </c>
      <c r="AB19" s="1">
        <f t="shared" si="6"/>
        <v>4</v>
      </c>
      <c r="AC19" s="1">
        <f t="shared" si="7"/>
        <v>1</v>
      </c>
    </row>
    <row r="20" spans="1:29" s="1" customFormat="1" x14ac:dyDescent="0.2">
      <c r="A20" s="2">
        <v>17</v>
      </c>
      <c r="B20" s="4">
        <v>0</v>
      </c>
      <c r="C20" s="3">
        <v>0</v>
      </c>
      <c r="D20" s="5">
        <v>1</v>
      </c>
      <c r="E20" s="4">
        <v>0</v>
      </c>
      <c r="F20" s="6">
        <v>0</v>
      </c>
      <c r="G20" s="7">
        <v>0</v>
      </c>
      <c r="H20" s="7">
        <v>1</v>
      </c>
      <c r="J20" s="2">
        <f t="shared" si="0"/>
        <v>0</v>
      </c>
      <c r="K20" s="1">
        <f t="shared" si="1"/>
        <v>0</v>
      </c>
      <c r="M20" s="1">
        <f t="shared" si="2"/>
        <v>0</v>
      </c>
      <c r="N20" s="1">
        <f t="shared" si="3"/>
        <v>0</v>
      </c>
      <c r="P20" s="1">
        <f>INT(AND(NOT(B20),D20,NOT(H20)))</f>
        <v>0</v>
      </c>
      <c r="Q20" s="1">
        <f>INT(AND(D20,NOT(J20),NOT(M20), NOT(H20)))</f>
        <v>0</v>
      </c>
      <c r="R20" s="1">
        <f>INT(AND(D20,NOT(K20),NOT(N20), H20))</f>
        <v>1</v>
      </c>
      <c r="T20" s="1">
        <f>INT(AND(NOT(AND(B20,C20)), NOT(K20)))</f>
        <v>1</v>
      </c>
      <c r="U20" s="1">
        <f>INT(OR(K20, R20, AND(B20, NOT(C20))))</f>
        <v>1</v>
      </c>
      <c r="V20" s="1">
        <f t="shared" si="4"/>
        <v>3</v>
      </c>
      <c r="W20" s="1" t="str">
        <f t="shared" si="5"/>
        <v>W-&gt;E, PE-&gt;S</v>
      </c>
      <c r="Y20" s="1">
        <f>INT(OR(J20, M20, P20))</f>
        <v>0</v>
      </c>
      <c r="Z20" s="1">
        <f>INT(OR(AND(K20, NOT(F20)), AND(N20, NOT(G20)), R20))</f>
        <v>1</v>
      </c>
      <c r="AA20" s="1">
        <f>INT(OR(AND(K20, F20), AND(N20, G20)))</f>
        <v>0</v>
      </c>
      <c r="AB20" s="1">
        <f t="shared" si="6"/>
        <v>2</v>
      </c>
      <c r="AC20" s="1">
        <f t="shared" si="7"/>
        <v>1</v>
      </c>
    </row>
    <row r="21" spans="1:29" s="1" customFormat="1" x14ac:dyDescent="0.2">
      <c r="A21" s="2">
        <v>18</v>
      </c>
      <c r="B21" s="4">
        <v>0</v>
      </c>
      <c r="C21" s="3">
        <v>0</v>
      </c>
      <c r="D21" s="5">
        <v>1</v>
      </c>
      <c r="E21" s="4">
        <v>0</v>
      </c>
      <c r="F21" s="6">
        <v>0</v>
      </c>
      <c r="G21" s="7">
        <v>1</v>
      </c>
      <c r="H21" s="7">
        <v>0</v>
      </c>
      <c r="J21" s="2">
        <f t="shared" si="0"/>
        <v>0</v>
      </c>
      <c r="K21" s="1">
        <f t="shared" si="1"/>
        <v>0</v>
      </c>
      <c r="M21" s="1">
        <f t="shared" si="2"/>
        <v>0</v>
      </c>
      <c r="N21" s="1">
        <f t="shared" si="3"/>
        <v>0</v>
      </c>
      <c r="P21" s="1">
        <f>INT(AND(NOT(B21),D21,NOT(H21)))</f>
        <v>1</v>
      </c>
      <c r="Q21" s="1">
        <f>INT(AND(D21,NOT(J21),NOT(M21), NOT(H21)))</f>
        <v>1</v>
      </c>
      <c r="R21" s="1">
        <f>INT(AND(D21,NOT(K21),NOT(N21), H21))</f>
        <v>0</v>
      </c>
      <c r="T21" s="1">
        <f>INT(AND(NOT(AND(B21,C21)), NOT(K21)))</f>
        <v>1</v>
      </c>
      <c r="U21" s="1">
        <f>INT(OR(K21, R21, AND(B21, NOT(C21))))</f>
        <v>0</v>
      </c>
      <c r="V21" s="1">
        <f t="shared" si="4"/>
        <v>2</v>
      </c>
      <c r="W21" s="1" t="str">
        <f t="shared" si="5"/>
        <v>PE-&gt;E, N-&gt;S</v>
      </c>
      <c r="Y21" s="1">
        <f>INT(OR(J21, M21, P21))</f>
        <v>1</v>
      </c>
      <c r="Z21" s="1">
        <f>INT(OR(AND(K21, NOT(F21)), AND(N21, NOT(G21)), R21))</f>
        <v>0</v>
      </c>
      <c r="AA21" s="1">
        <f>INT(OR(AND(K21, F21), AND(N21, G21)))</f>
        <v>0</v>
      </c>
      <c r="AB21" s="1">
        <f t="shared" si="6"/>
        <v>4</v>
      </c>
      <c r="AC21" s="1">
        <f t="shared" si="7"/>
        <v>1</v>
      </c>
    </row>
    <row r="22" spans="1:29" s="1" customFormat="1" x14ac:dyDescent="0.2">
      <c r="A22" s="2">
        <v>19</v>
      </c>
      <c r="B22" s="4">
        <v>0</v>
      </c>
      <c r="C22" s="3">
        <v>0</v>
      </c>
      <c r="D22" s="5">
        <v>1</v>
      </c>
      <c r="E22" s="4">
        <v>0</v>
      </c>
      <c r="F22" s="6">
        <v>0</v>
      </c>
      <c r="G22" s="7">
        <v>1</v>
      </c>
      <c r="H22" s="7">
        <v>1</v>
      </c>
      <c r="J22" s="2">
        <f t="shared" si="0"/>
        <v>0</v>
      </c>
      <c r="K22" s="1">
        <f t="shared" si="1"/>
        <v>0</v>
      </c>
      <c r="M22" s="1">
        <f t="shared" si="2"/>
        <v>0</v>
      </c>
      <c r="N22" s="1">
        <f t="shared" si="3"/>
        <v>0</v>
      </c>
      <c r="P22" s="1">
        <f>INT(AND(NOT(B22),D22,NOT(H22)))</f>
        <v>0</v>
      </c>
      <c r="Q22" s="1">
        <f>INT(AND(D22,NOT(J22),NOT(M22), NOT(H22)))</f>
        <v>0</v>
      </c>
      <c r="R22" s="1">
        <f>INT(AND(D22,NOT(K22),NOT(N22), H22))</f>
        <v>1</v>
      </c>
      <c r="T22" s="1">
        <f>INT(AND(NOT(AND(B22,C22)), NOT(K22)))</f>
        <v>1</v>
      </c>
      <c r="U22" s="1">
        <f>INT(OR(K22, R22, AND(B22, NOT(C22))))</f>
        <v>1</v>
      </c>
      <c r="V22" s="1">
        <f t="shared" si="4"/>
        <v>3</v>
      </c>
      <c r="W22" s="1" t="str">
        <f t="shared" si="5"/>
        <v>W-&gt;E, PE-&gt;S</v>
      </c>
      <c r="Y22" s="1">
        <f>INT(OR(J22, M22, P22))</f>
        <v>0</v>
      </c>
      <c r="Z22" s="1">
        <f>INT(OR(AND(K22, NOT(F22)), AND(N22, NOT(G22)), R22))</f>
        <v>1</v>
      </c>
      <c r="AA22" s="1">
        <f>INT(OR(AND(K22, F22), AND(N22, G22)))</f>
        <v>0</v>
      </c>
      <c r="AB22" s="1">
        <f t="shared" si="6"/>
        <v>2</v>
      </c>
      <c r="AC22" s="1">
        <f t="shared" si="7"/>
        <v>1</v>
      </c>
    </row>
    <row r="23" spans="1:29" s="1" customFormat="1" x14ac:dyDescent="0.2">
      <c r="A23" s="2">
        <v>20</v>
      </c>
      <c r="B23" s="4">
        <v>0</v>
      </c>
      <c r="C23" s="3">
        <v>0</v>
      </c>
      <c r="D23" s="5">
        <v>1</v>
      </c>
      <c r="E23" s="4">
        <v>0</v>
      </c>
      <c r="F23" s="6">
        <v>1</v>
      </c>
      <c r="G23" s="7">
        <v>0</v>
      </c>
      <c r="H23" s="7">
        <v>0</v>
      </c>
      <c r="J23" s="2">
        <f t="shared" si="0"/>
        <v>0</v>
      </c>
      <c r="K23" s="1">
        <f t="shared" si="1"/>
        <v>0</v>
      </c>
      <c r="M23" s="1">
        <f t="shared" si="2"/>
        <v>0</v>
      </c>
      <c r="N23" s="1">
        <f t="shared" si="3"/>
        <v>0</v>
      </c>
      <c r="P23" s="1">
        <f>INT(AND(NOT(B23),D23,NOT(H23)))</f>
        <v>1</v>
      </c>
      <c r="Q23" s="1">
        <f>INT(AND(D23,NOT(J23),NOT(M23), NOT(H23)))</f>
        <v>1</v>
      </c>
      <c r="R23" s="1">
        <f>INT(AND(D23,NOT(K23),NOT(N23), H23))</f>
        <v>0</v>
      </c>
      <c r="T23" s="1">
        <f>INT(AND(NOT(AND(B23,C23)), NOT(K23)))</f>
        <v>1</v>
      </c>
      <c r="U23" s="1">
        <f>INT(OR(K23, R23, AND(B23, NOT(C23))))</f>
        <v>0</v>
      </c>
      <c r="V23" s="1">
        <f t="shared" si="4"/>
        <v>2</v>
      </c>
      <c r="W23" s="1" t="str">
        <f t="shared" si="5"/>
        <v>PE-&gt;E, N-&gt;S</v>
      </c>
      <c r="Y23" s="1">
        <f>INT(OR(J23, M23, P23))</f>
        <v>1</v>
      </c>
      <c r="Z23" s="1">
        <f>INT(OR(AND(K23, NOT(F23)), AND(N23, NOT(G23)), R23))</f>
        <v>0</v>
      </c>
      <c r="AA23" s="1">
        <f>INT(OR(AND(K23, F23), AND(N23, G23)))</f>
        <v>0</v>
      </c>
      <c r="AB23" s="1">
        <f t="shared" si="6"/>
        <v>4</v>
      </c>
      <c r="AC23" s="1">
        <f t="shared" si="7"/>
        <v>1</v>
      </c>
    </row>
    <row r="24" spans="1:29" s="1" customFormat="1" x14ac:dyDescent="0.2">
      <c r="A24" s="2">
        <v>21</v>
      </c>
      <c r="B24" s="4">
        <v>0</v>
      </c>
      <c r="C24" s="3">
        <v>0</v>
      </c>
      <c r="D24" s="5">
        <v>1</v>
      </c>
      <c r="E24" s="4">
        <v>0</v>
      </c>
      <c r="F24" s="6">
        <v>1</v>
      </c>
      <c r="G24" s="7">
        <v>0</v>
      </c>
      <c r="H24" s="7">
        <v>1</v>
      </c>
      <c r="J24" s="2">
        <f t="shared" si="0"/>
        <v>0</v>
      </c>
      <c r="K24" s="1">
        <f t="shared" si="1"/>
        <v>0</v>
      </c>
      <c r="M24" s="1">
        <f t="shared" si="2"/>
        <v>0</v>
      </c>
      <c r="N24" s="1">
        <f t="shared" si="3"/>
        <v>0</v>
      </c>
      <c r="P24" s="1">
        <f>INT(AND(NOT(B24),D24,NOT(H24)))</f>
        <v>0</v>
      </c>
      <c r="Q24" s="1">
        <f>INT(AND(D24,NOT(J24),NOT(M24), NOT(H24)))</f>
        <v>0</v>
      </c>
      <c r="R24" s="1">
        <f>INT(AND(D24,NOT(K24),NOT(N24), H24))</f>
        <v>1</v>
      </c>
      <c r="T24" s="1">
        <f>INT(AND(NOT(AND(B24,C24)), NOT(K24)))</f>
        <v>1</v>
      </c>
      <c r="U24" s="1">
        <f>INT(OR(K24, R24, AND(B24, NOT(C24))))</f>
        <v>1</v>
      </c>
      <c r="V24" s="1">
        <f t="shared" si="4"/>
        <v>3</v>
      </c>
      <c r="W24" s="1" t="str">
        <f t="shared" si="5"/>
        <v>W-&gt;E, PE-&gt;S</v>
      </c>
      <c r="Y24" s="1">
        <f>INT(OR(J24, M24, P24))</f>
        <v>0</v>
      </c>
      <c r="Z24" s="1">
        <f>INT(OR(AND(K24, NOT(F24)), AND(N24, NOT(G24)), R24))</f>
        <v>1</v>
      </c>
      <c r="AA24" s="1">
        <f>INT(OR(AND(K24, F24), AND(N24, G24)))</f>
        <v>0</v>
      </c>
      <c r="AB24" s="1">
        <f t="shared" si="6"/>
        <v>2</v>
      </c>
      <c r="AC24" s="1">
        <f t="shared" si="7"/>
        <v>1</v>
      </c>
    </row>
    <row r="25" spans="1:29" s="1" customFormat="1" x14ac:dyDescent="0.2">
      <c r="A25" s="2">
        <v>22</v>
      </c>
      <c r="B25" s="4">
        <v>0</v>
      </c>
      <c r="C25" s="3">
        <v>0</v>
      </c>
      <c r="D25" s="5">
        <v>1</v>
      </c>
      <c r="E25" s="4">
        <v>0</v>
      </c>
      <c r="F25" s="6">
        <v>1</v>
      </c>
      <c r="G25" s="7">
        <v>1</v>
      </c>
      <c r="H25" s="7">
        <v>0</v>
      </c>
      <c r="J25" s="2">
        <f t="shared" si="0"/>
        <v>0</v>
      </c>
      <c r="K25" s="1">
        <f t="shared" si="1"/>
        <v>0</v>
      </c>
      <c r="M25" s="1">
        <f t="shared" si="2"/>
        <v>0</v>
      </c>
      <c r="N25" s="1">
        <f t="shared" si="3"/>
        <v>0</v>
      </c>
      <c r="P25" s="1">
        <f>INT(AND(NOT(B25),D25,NOT(H25)))</f>
        <v>1</v>
      </c>
      <c r="Q25" s="1">
        <f>INT(AND(D25,NOT(J25),NOT(M25), NOT(H25)))</f>
        <v>1</v>
      </c>
      <c r="R25" s="1">
        <f>INT(AND(D25,NOT(K25),NOT(N25), H25))</f>
        <v>0</v>
      </c>
      <c r="T25" s="1">
        <f>INT(AND(NOT(AND(B25,C25)), NOT(K25)))</f>
        <v>1</v>
      </c>
      <c r="U25" s="1">
        <f>INT(OR(K25, R25, AND(B25, NOT(C25))))</f>
        <v>0</v>
      </c>
      <c r="V25" s="1">
        <f t="shared" si="4"/>
        <v>2</v>
      </c>
      <c r="W25" s="1" t="str">
        <f t="shared" si="5"/>
        <v>PE-&gt;E, N-&gt;S</v>
      </c>
      <c r="Y25" s="1">
        <f>INT(OR(J25, M25, P25))</f>
        <v>1</v>
      </c>
      <c r="Z25" s="1">
        <f>INT(OR(AND(K25, NOT(F25)), AND(N25, NOT(G25)), R25))</f>
        <v>0</v>
      </c>
      <c r="AA25" s="1">
        <f>INT(OR(AND(K25, F25), AND(N25, G25)))</f>
        <v>0</v>
      </c>
      <c r="AB25" s="1">
        <f t="shared" si="6"/>
        <v>4</v>
      </c>
      <c r="AC25" s="1">
        <f t="shared" si="7"/>
        <v>1</v>
      </c>
    </row>
    <row r="26" spans="1:29" s="1" customFormat="1" x14ac:dyDescent="0.2">
      <c r="A26" s="2">
        <v>23</v>
      </c>
      <c r="B26" s="4">
        <v>0</v>
      </c>
      <c r="C26" s="3">
        <v>0</v>
      </c>
      <c r="D26" s="5">
        <v>1</v>
      </c>
      <c r="E26" s="4">
        <v>0</v>
      </c>
      <c r="F26" s="6">
        <v>1</v>
      </c>
      <c r="G26" s="7">
        <v>1</v>
      </c>
      <c r="H26" s="7">
        <v>1</v>
      </c>
      <c r="J26" s="2">
        <f t="shared" si="0"/>
        <v>0</v>
      </c>
      <c r="K26" s="1">
        <f t="shared" si="1"/>
        <v>0</v>
      </c>
      <c r="M26" s="1">
        <f t="shared" si="2"/>
        <v>0</v>
      </c>
      <c r="N26" s="1">
        <f t="shared" si="3"/>
        <v>0</v>
      </c>
      <c r="P26" s="1">
        <f>INT(AND(NOT(B26),D26,NOT(H26)))</f>
        <v>0</v>
      </c>
      <c r="Q26" s="1">
        <f>INT(AND(D26,NOT(J26),NOT(M26), NOT(H26)))</f>
        <v>0</v>
      </c>
      <c r="R26" s="1">
        <f>INT(AND(D26,NOT(K26),NOT(N26), H26))</f>
        <v>1</v>
      </c>
      <c r="T26" s="1">
        <f>INT(AND(NOT(AND(B26,C26)), NOT(K26)))</f>
        <v>1</v>
      </c>
      <c r="U26" s="1">
        <f>INT(OR(K26, R26, AND(B26, NOT(C26))))</f>
        <v>1</v>
      </c>
      <c r="V26" s="1">
        <f t="shared" si="4"/>
        <v>3</v>
      </c>
      <c r="W26" s="1" t="str">
        <f t="shared" si="5"/>
        <v>W-&gt;E, PE-&gt;S</v>
      </c>
      <c r="Y26" s="1">
        <f>INT(OR(J26, M26, P26))</f>
        <v>0</v>
      </c>
      <c r="Z26" s="1">
        <f>INT(OR(AND(K26, NOT(F26)), AND(N26, NOT(G26)), R26))</f>
        <v>1</v>
      </c>
      <c r="AA26" s="1">
        <f>INT(OR(AND(K26, F26), AND(N26, G26)))</f>
        <v>0</v>
      </c>
      <c r="AB26" s="1">
        <f t="shared" si="6"/>
        <v>2</v>
      </c>
      <c r="AC26" s="1">
        <f t="shared" si="7"/>
        <v>1</v>
      </c>
    </row>
    <row r="27" spans="1:29" s="1" customFormat="1" x14ac:dyDescent="0.2">
      <c r="A27" s="2">
        <v>24</v>
      </c>
      <c r="B27" s="4">
        <v>0</v>
      </c>
      <c r="C27" s="3">
        <v>0</v>
      </c>
      <c r="D27" s="5">
        <v>1</v>
      </c>
      <c r="E27" s="4">
        <v>1</v>
      </c>
      <c r="F27" s="6">
        <v>0</v>
      </c>
      <c r="G27" s="7">
        <v>0</v>
      </c>
      <c r="H27" s="7">
        <v>0</v>
      </c>
      <c r="J27" s="2">
        <f t="shared" si="0"/>
        <v>0</v>
      </c>
      <c r="K27" s="1">
        <f t="shared" si="1"/>
        <v>0</v>
      </c>
      <c r="M27" s="1">
        <f t="shared" si="2"/>
        <v>0</v>
      </c>
      <c r="N27" s="1">
        <f t="shared" si="3"/>
        <v>0</v>
      </c>
      <c r="P27" s="1">
        <f>INT(AND(NOT(B27),D27,NOT(H27)))</f>
        <v>1</v>
      </c>
      <c r="Q27" s="1">
        <f>INT(AND(D27,NOT(J27),NOT(M27), NOT(H27)))</f>
        <v>1</v>
      </c>
      <c r="R27" s="1">
        <f>INT(AND(D27,NOT(K27),NOT(N27), H27))</f>
        <v>0</v>
      </c>
      <c r="T27" s="1">
        <f>INT(AND(NOT(AND(B27,C27)), NOT(K27)))</f>
        <v>1</v>
      </c>
      <c r="U27" s="1">
        <f>INT(OR(K27, R27, AND(B27, NOT(C27))))</f>
        <v>0</v>
      </c>
      <c r="V27" s="1">
        <f t="shared" si="4"/>
        <v>2</v>
      </c>
      <c r="W27" s="1" t="str">
        <f t="shared" si="5"/>
        <v>PE-&gt;E, N-&gt;S</v>
      </c>
      <c r="Y27" s="1">
        <f>INT(OR(J27, M27, P27))</f>
        <v>1</v>
      </c>
      <c r="Z27" s="1">
        <f>INT(OR(AND(K27, NOT(F27)), AND(N27, NOT(G27)), R27))</f>
        <v>0</v>
      </c>
      <c r="AA27" s="1">
        <f>INT(OR(AND(K27, F27), AND(N27, G27)))</f>
        <v>0</v>
      </c>
      <c r="AB27" s="1">
        <f t="shared" si="6"/>
        <v>4</v>
      </c>
      <c r="AC27" s="1">
        <f t="shared" si="7"/>
        <v>1</v>
      </c>
    </row>
    <row r="28" spans="1:29" s="1" customFormat="1" x14ac:dyDescent="0.2">
      <c r="A28" s="2">
        <v>25</v>
      </c>
      <c r="B28" s="4">
        <v>0</v>
      </c>
      <c r="C28" s="3">
        <v>0</v>
      </c>
      <c r="D28" s="5">
        <v>1</v>
      </c>
      <c r="E28" s="4">
        <v>1</v>
      </c>
      <c r="F28" s="6">
        <v>0</v>
      </c>
      <c r="G28" s="7">
        <v>0</v>
      </c>
      <c r="H28" s="7">
        <v>1</v>
      </c>
      <c r="J28" s="2">
        <f t="shared" si="0"/>
        <v>0</v>
      </c>
      <c r="K28" s="1">
        <f t="shared" si="1"/>
        <v>0</v>
      </c>
      <c r="M28" s="1">
        <f t="shared" si="2"/>
        <v>0</v>
      </c>
      <c r="N28" s="1">
        <f t="shared" si="3"/>
        <v>0</v>
      </c>
      <c r="P28" s="1">
        <f>INT(AND(NOT(B28),D28,NOT(H28)))</f>
        <v>0</v>
      </c>
      <c r="Q28" s="1">
        <f>INT(AND(D28,NOT(J28),NOT(M28), NOT(H28)))</f>
        <v>0</v>
      </c>
      <c r="R28" s="1">
        <f>INT(AND(D28,NOT(K28),NOT(N28), H28))</f>
        <v>1</v>
      </c>
      <c r="T28" s="1">
        <f>INT(AND(NOT(AND(B28,C28)), NOT(K28)))</f>
        <v>1</v>
      </c>
      <c r="U28" s="1">
        <f>INT(OR(K28, R28, AND(B28, NOT(C28))))</f>
        <v>1</v>
      </c>
      <c r="V28" s="1">
        <f t="shared" si="4"/>
        <v>3</v>
      </c>
      <c r="W28" s="1" t="str">
        <f t="shared" si="5"/>
        <v>W-&gt;E, PE-&gt;S</v>
      </c>
      <c r="Y28" s="1">
        <f>INT(OR(J28, M28, P28))</f>
        <v>0</v>
      </c>
      <c r="Z28" s="1">
        <f>INT(OR(AND(K28, NOT(F28)), AND(N28, NOT(G28)), R28))</f>
        <v>1</v>
      </c>
      <c r="AA28" s="1">
        <f>INT(OR(AND(K28, F28), AND(N28, G28)))</f>
        <v>0</v>
      </c>
      <c r="AB28" s="1">
        <f t="shared" si="6"/>
        <v>2</v>
      </c>
      <c r="AC28" s="1">
        <f t="shared" si="7"/>
        <v>1</v>
      </c>
    </row>
    <row r="29" spans="1:29" s="1" customFormat="1" x14ac:dyDescent="0.2">
      <c r="A29" s="2">
        <v>26</v>
      </c>
      <c r="B29" s="4">
        <v>0</v>
      </c>
      <c r="C29" s="3">
        <v>0</v>
      </c>
      <c r="D29" s="5">
        <v>1</v>
      </c>
      <c r="E29" s="4">
        <v>1</v>
      </c>
      <c r="F29" s="6">
        <v>0</v>
      </c>
      <c r="G29" s="7">
        <v>1</v>
      </c>
      <c r="H29" s="7">
        <v>0</v>
      </c>
      <c r="J29" s="2">
        <f t="shared" si="0"/>
        <v>0</v>
      </c>
      <c r="K29" s="1">
        <f t="shared" si="1"/>
        <v>0</v>
      </c>
      <c r="M29" s="1">
        <f t="shared" si="2"/>
        <v>0</v>
      </c>
      <c r="N29" s="1">
        <f t="shared" si="3"/>
        <v>0</v>
      </c>
      <c r="P29" s="1">
        <f>INT(AND(NOT(B29),D29,NOT(H29)))</f>
        <v>1</v>
      </c>
      <c r="Q29" s="1">
        <f>INT(AND(D29,NOT(J29),NOT(M29), NOT(H29)))</f>
        <v>1</v>
      </c>
      <c r="R29" s="1">
        <f>INT(AND(D29,NOT(K29),NOT(N29), H29))</f>
        <v>0</v>
      </c>
      <c r="T29" s="1">
        <f>INT(AND(NOT(AND(B29,C29)), NOT(K29)))</f>
        <v>1</v>
      </c>
      <c r="U29" s="1">
        <f>INT(OR(K29, R29, AND(B29, NOT(C29))))</f>
        <v>0</v>
      </c>
      <c r="V29" s="1">
        <f t="shared" si="4"/>
        <v>2</v>
      </c>
      <c r="W29" s="1" t="str">
        <f t="shared" si="5"/>
        <v>PE-&gt;E, N-&gt;S</v>
      </c>
      <c r="Y29" s="1">
        <f>INT(OR(J29, M29, P29))</f>
        <v>1</v>
      </c>
      <c r="Z29" s="1">
        <f>INT(OR(AND(K29, NOT(F29)), AND(N29, NOT(G29)), R29))</f>
        <v>0</v>
      </c>
      <c r="AA29" s="1">
        <f>INT(OR(AND(K29, F29), AND(N29, G29)))</f>
        <v>0</v>
      </c>
      <c r="AB29" s="1">
        <f t="shared" si="6"/>
        <v>4</v>
      </c>
      <c r="AC29" s="1">
        <f t="shared" si="7"/>
        <v>1</v>
      </c>
    </row>
    <row r="30" spans="1:29" s="1" customFormat="1" x14ac:dyDescent="0.2">
      <c r="A30" s="2">
        <v>27</v>
      </c>
      <c r="B30" s="4">
        <v>0</v>
      </c>
      <c r="C30" s="3">
        <v>0</v>
      </c>
      <c r="D30" s="5">
        <v>1</v>
      </c>
      <c r="E30" s="4">
        <v>1</v>
      </c>
      <c r="F30" s="6">
        <v>0</v>
      </c>
      <c r="G30" s="7">
        <v>1</v>
      </c>
      <c r="H30" s="7">
        <v>1</v>
      </c>
      <c r="J30" s="2">
        <f t="shared" si="0"/>
        <v>0</v>
      </c>
      <c r="K30" s="1">
        <f t="shared" si="1"/>
        <v>0</v>
      </c>
      <c r="M30" s="1">
        <f t="shared" si="2"/>
        <v>0</v>
      </c>
      <c r="N30" s="1">
        <f t="shared" si="3"/>
        <v>0</v>
      </c>
      <c r="P30" s="1">
        <f>INT(AND(NOT(B30),D30,NOT(H30)))</f>
        <v>0</v>
      </c>
      <c r="Q30" s="1">
        <f>INT(AND(D30,NOT(J30),NOT(M30), NOT(H30)))</f>
        <v>0</v>
      </c>
      <c r="R30" s="1">
        <f>INT(AND(D30,NOT(K30),NOT(N30), H30))</f>
        <v>1</v>
      </c>
      <c r="T30" s="1">
        <f>INT(AND(NOT(AND(B30,C30)), NOT(K30)))</f>
        <v>1</v>
      </c>
      <c r="U30" s="1">
        <f>INT(OR(K30, R30, AND(B30, NOT(C30))))</f>
        <v>1</v>
      </c>
      <c r="V30" s="1">
        <f t="shared" si="4"/>
        <v>3</v>
      </c>
      <c r="W30" s="1" t="str">
        <f t="shared" si="5"/>
        <v>W-&gt;E, PE-&gt;S</v>
      </c>
      <c r="Y30" s="1">
        <f>INT(OR(J30, M30, P30))</f>
        <v>0</v>
      </c>
      <c r="Z30" s="1">
        <f>INT(OR(AND(K30, NOT(F30)), AND(N30, NOT(G30)), R30))</f>
        <v>1</v>
      </c>
      <c r="AA30" s="1">
        <f>INT(OR(AND(K30, F30), AND(N30, G30)))</f>
        <v>0</v>
      </c>
      <c r="AB30" s="1">
        <f t="shared" si="6"/>
        <v>2</v>
      </c>
      <c r="AC30" s="1">
        <f t="shared" si="7"/>
        <v>1</v>
      </c>
    </row>
    <row r="31" spans="1:29" s="1" customFormat="1" x14ac:dyDescent="0.2">
      <c r="A31" s="2">
        <v>28</v>
      </c>
      <c r="B31" s="4">
        <v>0</v>
      </c>
      <c r="C31" s="3">
        <v>0</v>
      </c>
      <c r="D31" s="5">
        <v>1</v>
      </c>
      <c r="E31" s="4">
        <v>1</v>
      </c>
      <c r="F31" s="6">
        <v>1</v>
      </c>
      <c r="G31" s="7">
        <v>0</v>
      </c>
      <c r="H31" s="7">
        <v>0</v>
      </c>
      <c r="J31" s="2">
        <f t="shared" si="0"/>
        <v>0</v>
      </c>
      <c r="K31" s="1">
        <f t="shared" si="1"/>
        <v>0</v>
      </c>
      <c r="M31" s="1">
        <f t="shared" si="2"/>
        <v>0</v>
      </c>
      <c r="N31" s="1">
        <f t="shared" si="3"/>
        <v>0</v>
      </c>
      <c r="P31" s="1">
        <f>INT(AND(NOT(B31),D31,NOT(H31)))</f>
        <v>1</v>
      </c>
      <c r="Q31" s="1">
        <f>INT(AND(D31,NOT(J31),NOT(M31), NOT(H31)))</f>
        <v>1</v>
      </c>
      <c r="R31" s="1">
        <f>INT(AND(D31,NOT(K31),NOT(N31), H31))</f>
        <v>0</v>
      </c>
      <c r="T31" s="1">
        <f>INT(AND(NOT(AND(B31,C31)), NOT(K31)))</f>
        <v>1</v>
      </c>
      <c r="U31" s="1">
        <f>INT(OR(K31, R31, AND(B31, NOT(C31))))</f>
        <v>0</v>
      </c>
      <c r="V31" s="1">
        <f t="shared" si="4"/>
        <v>2</v>
      </c>
      <c r="W31" s="1" t="str">
        <f t="shared" si="5"/>
        <v>PE-&gt;E, N-&gt;S</v>
      </c>
      <c r="Y31" s="1">
        <f>INT(OR(J31, M31, P31))</f>
        <v>1</v>
      </c>
      <c r="Z31" s="1">
        <f>INT(OR(AND(K31, NOT(F31)), AND(N31, NOT(G31)), R31))</f>
        <v>0</v>
      </c>
      <c r="AA31" s="1">
        <f>INT(OR(AND(K31, F31), AND(N31, G31)))</f>
        <v>0</v>
      </c>
      <c r="AB31" s="1">
        <f t="shared" si="6"/>
        <v>4</v>
      </c>
      <c r="AC31" s="1">
        <f t="shared" si="7"/>
        <v>1</v>
      </c>
    </row>
    <row r="32" spans="1:29" s="1" customFormat="1" x14ac:dyDescent="0.2">
      <c r="A32" s="2">
        <v>29</v>
      </c>
      <c r="B32" s="4">
        <v>0</v>
      </c>
      <c r="C32" s="3">
        <v>0</v>
      </c>
      <c r="D32" s="5">
        <v>1</v>
      </c>
      <c r="E32" s="4">
        <v>1</v>
      </c>
      <c r="F32" s="6">
        <v>1</v>
      </c>
      <c r="G32" s="7">
        <v>0</v>
      </c>
      <c r="H32" s="7">
        <v>1</v>
      </c>
      <c r="J32" s="2">
        <f t="shared" si="0"/>
        <v>0</v>
      </c>
      <c r="K32" s="1">
        <f t="shared" si="1"/>
        <v>0</v>
      </c>
      <c r="M32" s="1">
        <f t="shared" si="2"/>
        <v>0</v>
      </c>
      <c r="N32" s="1">
        <f t="shared" si="3"/>
        <v>0</v>
      </c>
      <c r="P32" s="1">
        <f>INT(AND(NOT(B32),D32,NOT(H32)))</f>
        <v>0</v>
      </c>
      <c r="Q32" s="1">
        <f>INT(AND(D32,NOT(J32),NOT(M32), NOT(H32)))</f>
        <v>0</v>
      </c>
      <c r="R32" s="1">
        <f>INT(AND(D32,NOT(K32),NOT(N32), H32))</f>
        <v>1</v>
      </c>
      <c r="T32" s="1">
        <f>INT(AND(NOT(AND(B32,C32)), NOT(K32)))</f>
        <v>1</v>
      </c>
      <c r="U32" s="1">
        <f>INT(OR(K32, R32, AND(B32, NOT(C32))))</f>
        <v>1</v>
      </c>
      <c r="V32" s="1">
        <f t="shared" si="4"/>
        <v>3</v>
      </c>
      <c r="W32" s="1" t="str">
        <f t="shared" si="5"/>
        <v>W-&gt;E, PE-&gt;S</v>
      </c>
      <c r="Y32" s="1">
        <f>INT(OR(J32, M32, P32))</f>
        <v>0</v>
      </c>
      <c r="Z32" s="1">
        <f>INT(OR(AND(K32, NOT(F32)), AND(N32, NOT(G32)), R32))</f>
        <v>1</v>
      </c>
      <c r="AA32" s="1">
        <f>INT(OR(AND(K32, F32), AND(N32, G32)))</f>
        <v>0</v>
      </c>
      <c r="AB32" s="1">
        <f t="shared" si="6"/>
        <v>2</v>
      </c>
      <c r="AC32" s="1">
        <f t="shared" si="7"/>
        <v>1</v>
      </c>
    </row>
    <row r="33" spans="1:29" s="1" customFormat="1" x14ac:dyDescent="0.2">
      <c r="A33" s="2">
        <v>30</v>
      </c>
      <c r="B33" s="4">
        <v>0</v>
      </c>
      <c r="C33" s="3">
        <v>0</v>
      </c>
      <c r="D33" s="5">
        <v>1</v>
      </c>
      <c r="E33" s="4">
        <v>1</v>
      </c>
      <c r="F33" s="6">
        <v>1</v>
      </c>
      <c r="G33" s="7">
        <v>1</v>
      </c>
      <c r="H33" s="7">
        <v>0</v>
      </c>
      <c r="J33" s="2">
        <f t="shared" si="0"/>
        <v>0</v>
      </c>
      <c r="K33" s="1">
        <f t="shared" si="1"/>
        <v>0</v>
      </c>
      <c r="M33" s="1">
        <f t="shared" si="2"/>
        <v>0</v>
      </c>
      <c r="N33" s="1">
        <f t="shared" si="3"/>
        <v>0</v>
      </c>
      <c r="P33" s="1">
        <f>INT(AND(NOT(B33),D33,NOT(H33)))</f>
        <v>1</v>
      </c>
      <c r="Q33" s="1">
        <f>INT(AND(D33,NOT(J33),NOT(M33), NOT(H33)))</f>
        <v>1</v>
      </c>
      <c r="R33" s="1">
        <f>INT(AND(D33,NOT(K33),NOT(N33), H33))</f>
        <v>0</v>
      </c>
      <c r="T33" s="1">
        <f>INT(AND(NOT(AND(B33,C33)), NOT(K33)))</f>
        <v>1</v>
      </c>
      <c r="U33" s="1">
        <f>INT(OR(K33, R33, AND(B33, NOT(C33))))</f>
        <v>0</v>
      </c>
      <c r="V33" s="1">
        <f t="shared" si="4"/>
        <v>2</v>
      </c>
      <c r="W33" s="1" t="str">
        <f t="shared" si="5"/>
        <v>PE-&gt;E, N-&gt;S</v>
      </c>
      <c r="Y33" s="1">
        <f>INT(OR(J33, M33, P33))</f>
        <v>1</v>
      </c>
      <c r="Z33" s="1">
        <f>INT(OR(AND(K33, NOT(F33)), AND(N33, NOT(G33)), R33))</f>
        <v>0</v>
      </c>
      <c r="AA33" s="1">
        <f>INT(OR(AND(K33, F33), AND(N33, G33)))</f>
        <v>0</v>
      </c>
      <c r="AB33" s="1">
        <f t="shared" si="6"/>
        <v>4</v>
      </c>
      <c r="AC33" s="1">
        <f t="shared" si="7"/>
        <v>1</v>
      </c>
    </row>
    <row r="34" spans="1:29" s="1" customFormat="1" x14ac:dyDescent="0.2">
      <c r="A34" s="2">
        <v>31</v>
      </c>
      <c r="B34" s="4">
        <v>0</v>
      </c>
      <c r="C34" s="3">
        <v>0</v>
      </c>
      <c r="D34" s="5">
        <v>1</v>
      </c>
      <c r="E34" s="4">
        <v>1</v>
      </c>
      <c r="F34" s="6">
        <v>1</v>
      </c>
      <c r="G34" s="7">
        <v>1</v>
      </c>
      <c r="H34" s="7">
        <v>1</v>
      </c>
      <c r="J34" s="2">
        <f t="shared" si="0"/>
        <v>0</v>
      </c>
      <c r="K34" s="1">
        <f t="shared" si="1"/>
        <v>0</v>
      </c>
      <c r="M34" s="1">
        <f t="shared" si="2"/>
        <v>0</v>
      </c>
      <c r="N34" s="1">
        <f t="shared" si="3"/>
        <v>0</v>
      </c>
      <c r="P34" s="1">
        <f>INT(AND(NOT(B34),D34,NOT(H34)))</f>
        <v>0</v>
      </c>
      <c r="Q34" s="1">
        <f>INT(AND(D34,NOT(J34),NOT(M34), NOT(H34)))</f>
        <v>0</v>
      </c>
      <c r="R34" s="1">
        <f>INT(AND(D34,NOT(K34),NOT(N34), H34))</f>
        <v>1</v>
      </c>
      <c r="T34" s="1">
        <f>INT(AND(NOT(AND(B34,C34)), NOT(K34)))</f>
        <v>1</v>
      </c>
      <c r="U34" s="1">
        <f>INT(OR(K34, R34, AND(B34, NOT(C34))))</f>
        <v>1</v>
      </c>
      <c r="V34" s="1">
        <f t="shared" si="4"/>
        <v>3</v>
      </c>
      <c r="W34" s="1" t="str">
        <f t="shared" si="5"/>
        <v>W-&gt;E, PE-&gt;S</v>
      </c>
      <c r="Y34" s="1">
        <f>INT(OR(J34, M34, P34))</f>
        <v>0</v>
      </c>
      <c r="Z34" s="1">
        <f>INT(OR(AND(K34, NOT(F34)), AND(N34, NOT(G34)), R34))</f>
        <v>1</v>
      </c>
      <c r="AA34" s="1">
        <f>INT(OR(AND(K34, F34), AND(N34, G34)))</f>
        <v>0</v>
      </c>
      <c r="AB34" s="1">
        <f t="shared" si="6"/>
        <v>2</v>
      </c>
      <c r="AC34" s="1">
        <f t="shared" si="7"/>
        <v>1</v>
      </c>
    </row>
    <row r="35" spans="1:29" s="1" customFormat="1" x14ac:dyDescent="0.2">
      <c r="A35" s="2">
        <v>32</v>
      </c>
      <c r="B35" s="4">
        <v>0</v>
      </c>
      <c r="C35" s="3">
        <v>1</v>
      </c>
      <c r="D35" s="5">
        <v>0</v>
      </c>
      <c r="E35" s="4">
        <v>0</v>
      </c>
      <c r="F35" s="6">
        <v>0</v>
      </c>
      <c r="G35" s="7">
        <v>0</v>
      </c>
      <c r="H35" s="7">
        <v>0</v>
      </c>
      <c r="J35" s="2">
        <f t="shared" si="0"/>
        <v>0</v>
      </c>
      <c r="K35" s="1">
        <f t="shared" si="1"/>
        <v>0</v>
      </c>
      <c r="M35" s="1">
        <f t="shared" si="2"/>
        <v>0</v>
      </c>
      <c r="N35" s="1">
        <f t="shared" si="3"/>
        <v>1</v>
      </c>
      <c r="P35" s="1">
        <f>INT(AND(NOT(B35),D35,NOT(H35)))</f>
        <v>0</v>
      </c>
      <c r="Q35" s="1">
        <f>INT(AND(D35,NOT(J35),NOT(M35), NOT(H35)))</f>
        <v>0</v>
      </c>
      <c r="R35" s="1">
        <f>INT(AND(D35,NOT(K35),NOT(N35), H35))</f>
        <v>0</v>
      </c>
      <c r="T35" s="1">
        <f>INT(AND(NOT(AND(B35,C35)), NOT(K35)))</f>
        <v>1</v>
      </c>
      <c r="U35" s="1">
        <f>INT(OR(K35, R35, AND(B35, NOT(C35))))</f>
        <v>0</v>
      </c>
      <c r="V35" s="1">
        <f t="shared" si="4"/>
        <v>2</v>
      </c>
      <c r="W35" s="1" t="str">
        <f t="shared" si="5"/>
        <v>PE-&gt;E, N-&gt;S</v>
      </c>
      <c r="Y35" s="1">
        <f>INT(OR(J35, M35, P35))</f>
        <v>0</v>
      </c>
      <c r="Z35" s="1">
        <f>INT(OR(AND(K35, NOT(F35)), AND(N35, NOT(G35)), R35))</f>
        <v>1</v>
      </c>
      <c r="AA35" s="1">
        <f>INT(OR(AND(K35, F35), AND(N35, G35)))</f>
        <v>0</v>
      </c>
      <c r="AB35" s="1">
        <f t="shared" si="6"/>
        <v>2</v>
      </c>
      <c r="AC35" s="1">
        <f t="shared" si="7"/>
        <v>0</v>
      </c>
    </row>
    <row r="36" spans="1:29" s="1" customFormat="1" x14ac:dyDescent="0.2">
      <c r="A36" s="2">
        <v>33</v>
      </c>
      <c r="B36" s="4">
        <v>0</v>
      </c>
      <c r="C36" s="3">
        <v>1</v>
      </c>
      <c r="D36" s="5">
        <v>0</v>
      </c>
      <c r="E36" s="4">
        <v>0</v>
      </c>
      <c r="F36" s="6">
        <v>0</v>
      </c>
      <c r="G36" s="7">
        <v>0</v>
      </c>
      <c r="H36" s="7">
        <v>1</v>
      </c>
      <c r="J36" s="2">
        <f t="shared" si="0"/>
        <v>0</v>
      </c>
      <c r="K36" s="1">
        <f t="shared" si="1"/>
        <v>0</v>
      </c>
      <c r="M36" s="1">
        <f t="shared" si="2"/>
        <v>0</v>
      </c>
      <c r="N36" s="1">
        <f t="shared" si="3"/>
        <v>1</v>
      </c>
      <c r="P36" s="1">
        <f>INT(AND(NOT(B36),D36,NOT(H36)))</f>
        <v>0</v>
      </c>
      <c r="Q36" s="1">
        <f>INT(AND(D36,NOT(J36),NOT(M36), NOT(H36)))</f>
        <v>0</v>
      </c>
      <c r="R36" s="1">
        <f>INT(AND(D36,NOT(K36),NOT(N36), H36))</f>
        <v>0</v>
      </c>
      <c r="T36" s="1">
        <f>INT(AND(NOT(AND(B36,C36)), NOT(K36)))</f>
        <v>1</v>
      </c>
      <c r="U36" s="1">
        <f>INT(OR(K36, R36, AND(B36, NOT(C36))))</f>
        <v>0</v>
      </c>
      <c r="V36" s="1">
        <f t="shared" si="4"/>
        <v>2</v>
      </c>
      <c r="W36" s="1" t="str">
        <f t="shared" si="5"/>
        <v>PE-&gt;E, N-&gt;S</v>
      </c>
      <c r="Y36" s="1">
        <f>INT(OR(J36, M36, P36))</f>
        <v>0</v>
      </c>
      <c r="Z36" s="1">
        <f>INT(OR(AND(K36, NOT(F36)), AND(N36, NOT(G36)), R36))</f>
        <v>1</v>
      </c>
      <c r="AA36" s="1">
        <f>INT(OR(AND(K36, F36), AND(N36, G36)))</f>
        <v>0</v>
      </c>
      <c r="AB36" s="1">
        <f t="shared" si="6"/>
        <v>2</v>
      </c>
      <c r="AC36" s="1">
        <f t="shared" si="7"/>
        <v>0</v>
      </c>
    </row>
    <row r="37" spans="1:29" s="1" customFormat="1" x14ac:dyDescent="0.2">
      <c r="A37" s="2">
        <v>34</v>
      </c>
      <c r="B37" s="4">
        <v>0</v>
      </c>
      <c r="C37" s="3">
        <v>1</v>
      </c>
      <c r="D37" s="5">
        <v>0</v>
      </c>
      <c r="E37" s="4">
        <v>0</v>
      </c>
      <c r="F37" s="6">
        <v>0</v>
      </c>
      <c r="G37" s="7">
        <v>1</v>
      </c>
      <c r="H37" s="7">
        <v>0</v>
      </c>
      <c r="J37" s="2">
        <f t="shared" si="0"/>
        <v>0</v>
      </c>
      <c r="K37" s="1">
        <f t="shared" si="1"/>
        <v>0</v>
      </c>
      <c r="M37" s="1">
        <f t="shared" si="2"/>
        <v>0</v>
      </c>
      <c r="N37" s="1">
        <f t="shared" si="3"/>
        <v>1</v>
      </c>
      <c r="P37" s="1">
        <f>INT(AND(NOT(B37),D37,NOT(H37)))</f>
        <v>0</v>
      </c>
      <c r="Q37" s="1">
        <f>INT(AND(D37,NOT(J37),NOT(M37), NOT(H37)))</f>
        <v>0</v>
      </c>
      <c r="R37" s="1">
        <f>INT(AND(D37,NOT(K37),NOT(N37), H37))</f>
        <v>0</v>
      </c>
      <c r="T37" s="1">
        <f>INT(AND(NOT(AND(B37,C37)), NOT(K37)))</f>
        <v>1</v>
      </c>
      <c r="U37" s="1">
        <f>INT(OR(K37, R37, AND(B37, NOT(C37))))</f>
        <v>0</v>
      </c>
      <c r="V37" s="1">
        <f t="shared" si="4"/>
        <v>2</v>
      </c>
      <c r="W37" s="1" t="str">
        <f t="shared" si="5"/>
        <v>PE-&gt;E, N-&gt;S</v>
      </c>
      <c r="Y37" s="1">
        <f>INT(OR(J37, M37, P37))</f>
        <v>0</v>
      </c>
      <c r="Z37" s="1">
        <f>INT(OR(AND(K37, NOT(F37)), AND(N37, NOT(G37)), R37))</f>
        <v>0</v>
      </c>
      <c r="AA37" s="1">
        <f>INT(OR(AND(K37, F37), AND(N37, G37)))</f>
        <v>1</v>
      </c>
      <c r="AB37" s="1">
        <f t="shared" si="6"/>
        <v>1</v>
      </c>
      <c r="AC37" s="1">
        <f t="shared" si="7"/>
        <v>0</v>
      </c>
    </row>
    <row r="38" spans="1:29" s="1" customFormat="1" x14ac:dyDescent="0.2">
      <c r="A38" s="2">
        <v>35</v>
      </c>
      <c r="B38" s="4">
        <v>0</v>
      </c>
      <c r="C38" s="3">
        <v>1</v>
      </c>
      <c r="D38" s="5">
        <v>0</v>
      </c>
      <c r="E38" s="4">
        <v>0</v>
      </c>
      <c r="F38" s="6">
        <v>0</v>
      </c>
      <c r="G38" s="7">
        <v>1</v>
      </c>
      <c r="H38" s="7">
        <v>1</v>
      </c>
      <c r="J38" s="2">
        <f t="shared" si="0"/>
        <v>0</v>
      </c>
      <c r="K38" s="1">
        <f t="shared" si="1"/>
        <v>0</v>
      </c>
      <c r="M38" s="1">
        <f t="shared" si="2"/>
        <v>0</v>
      </c>
      <c r="N38" s="1">
        <f t="shared" si="3"/>
        <v>1</v>
      </c>
      <c r="P38" s="1">
        <f>INT(AND(NOT(B38),D38,NOT(H38)))</f>
        <v>0</v>
      </c>
      <c r="Q38" s="1">
        <f>INT(AND(D38,NOT(J38),NOT(M38), NOT(H38)))</f>
        <v>0</v>
      </c>
      <c r="R38" s="1">
        <f>INT(AND(D38,NOT(K38),NOT(N38), H38))</f>
        <v>0</v>
      </c>
      <c r="T38" s="1">
        <f>INT(AND(NOT(AND(B38,C38)), NOT(K38)))</f>
        <v>1</v>
      </c>
      <c r="U38" s="1">
        <f>INT(OR(K38, R38, AND(B38, NOT(C38))))</f>
        <v>0</v>
      </c>
      <c r="V38" s="1">
        <f t="shared" si="4"/>
        <v>2</v>
      </c>
      <c r="W38" s="1" t="str">
        <f t="shared" si="5"/>
        <v>PE-&gt;E, N-&gt;S</v>
      </c>
      <c r="Y38" s="1">
        <f>INT(OR(J38, M38, P38))</f>
        <v>0</v>
      </c>
      <c r="Z38" s="1">
        <f>INT(OR(AND(K38, NOT(F38)), AND(N38, NOT(G38)), R38))</f>
        <v>0</v>
      </c>
      <c r="AA38" s="1">
        <f>INT(OR(AND(K38, F38), AND(N38, G38)))</f>
        <v>1</v>
      </c>
      <c r="AB38" s="1">
        <f t="shared" si="6"/>
        <v>1</v>
      </c>
      <c r="AC38" s="1">
        <f t="shared" si="7"/>
        <v>0</v>
      </c>
    </row>
    <row r="39" spans="1:29" s="1" customFormat="1" x14ac:dyDescent="0.2">
      <c r="A39" s="2">
        <v>36</v>
      </c>
      <c r="B39" s="4">
        <v>0</v>
      </c>
      <c r="C39" s="3">
        <v>1</v>
      </c>
      <c r="D39" s="5">
        <v>0</v>
      </c>
      <c r="E39" s="4">
        <v>0</v>
      </c>
      <c r="F39" s="6">
        <v>1</v>
      </c>
      <c r="G39" s="7">
        <v>0</v>
      </c>
      <c r="H39" s="7">
        <v>0</v>
      </c>
      <c r="J39" s="2">
        <f t="shared" si="0"/>
        <v>0</v>
      </c>
      <c r="K39" s="1">
        <f t="shared" si="1"/>
        <v>0</v>
      </c>
      <c r="M39" s="1">
        <f t="shared" si="2"/>
        <v>0</v>
      </c>
      <c r="N39" s="1">
        <f t="shared" si="3"/>
        <v>1</v>
      </c>
      <c r="P39" s="1">
        <f>INT(AND(NOT(B39),D39,NOT(H39)))</f>
        <v>0</v>
      </c>
      <c r="Q39" s="1">
        <f>INT(AND(D39,NOT(J39),NOT(M39), NOT(H39)))</f>
        <v>0</v>
      </c>
      <c r="R39" s="1">
        <f>INT(AND(D39,NOT(K39),NOT(N39), H39))</f>
        <v>0</v>
      </c>
      <c r="T39" s="1">
        <f>INT(AND(NOT(AND(B39,C39)), NOT(K39)))</f>
        <v>1</v>
      </c>
      <c r="U39" s="1">
        <f>INT(OR(K39, R39, AND(B39, NOT(C39))))</f>
        <v>0</v>
      </c>
      <c r="V39" s="1">
        <f t="shared" si="4"/>
        <v>2</v>
      </c>
      <c r="W39" s="1" t="str">
        <f t="shared" si="5"/>
        <v>PE-&gt;E, N-&gt;S</v>
      </c>
      <c r="Y39" s="1">
        <f>INT(OR(J39, M39, P39))</f>
        <v>0</v>
      </c>
      <c r="Z39" s="1">
        <f>INT(OR(AND(K39, NOT(F39)), AND(N39, NOT(G39)), R39))</f>
        <v>1</v>
      </c>
      <c r="AA39" s="1">
        <f>INT(OR(AND(K39, F39), AND(N39, G39)))</f>
        <v>0</v>
      </c>
      <c r="AB39" s="1">
        <f t="shared" si="6"/>
        <v>2</v>
      </c>
      <c r="AC39" s="1">
        <f t="shared" si="7"/>
        <v>0</v>
      </c>
    </row>
    <row r="40" spans="1:29" s="1" customFormat="1" x14ac:dyDescent="0.2">
      <c r="A40" s="2">
        <v>37</v>
      </c>
      <c r="B40" s="4">
        <v>0</v>
      </c>
      <c r="C40" s="3">
        <v>1</v>
      </c>
      <c r="D40" s="5">
        <v>0</v>
      </c>
      <c r="E40" s="4">
        <v>0</v>
      </c>
      <c r="F40" s="6">
        <v>1</v>
      </c>
      <c r="G40" s="7">
        <v>0</v>
      </c>
      <c r="H40" s="7">
        <v>1</v>
      </c>
      <c r="J40" s="2">
        <f t="shared" si="0"/>
        <v>0</v>
      </c>
      <c r="K40" s="1">
        <f t="shared" si="1"/>
        <v>0</v>
      </c>
      <c r="M40" s="1">
        <f t="shared" si="2"/>
        <v>0</v>
      </c>
      <c r="N40" s="1">
        <f t="shared" si="3"/>
        <v>1</v>
      </c>
      <c r="P40" s="1">
        <f>INT(AND(NOT(B40),D40,NOT(H40)))</f>
        <v>0</v>
      </c>
      <c r="Q40" s="1">
        <f>INT(AND(D40,NOT(J40),NOT(M40), NOT(H40)))</f>
        <v>0</v>
      </c>
      <c r="R40" s="1">
        <f>INT(AND(D40,NOT(K40),NOT(N40), H40))</f>
        <v>0</v>
      </c>
      <c r="T40" s="1">
        <f>INT(AND(NOT(AND(B40,C40)), NOT(K40)))</f>
        <v>1</v>
      </c>
      <c r="U40" s="1">
        <f>INT(OR(K40, R40, AND(B40, NOT(C40))))</f>
        <v>0</v>
      </c>
      <c r="V40" s="1">
        <f t="shared" si="4"/>
        <v>2</v>
      </c>
      <c r="W40" s="1" t="str">
        <f t="shared" si="5"/>
        <v>PE-&gt;E, N-&gt;S</v>
      </c>
      <c r="Y40" s="1">
        <f>INT(OR(J40, M40, P40))</f>
        <v>0</v>
      </c>
      <c r="Z40" s="1">
        <f>INT(OR(AND(K40, NOT(F40)), AND(N40, NOT(G40)), R40))</f>
        <v>1</v>
      </c>
      <c r="AA40" s="1">
        <f>INT(OR(AND(K40, F40), AND(N40, G40)))</f>
        <v>0</v>
      </c>
      <c r="AB40" s="1">
        <f t="shared" si="6"/>
        <v>2</v>
      </c>
      <c r="AC40" s="1">
        <f t="shared" si="7"/>
        <v>0</v>
      </c>
    </row>
    <row r="41" spans="1:29" s="1" customFormat="1" x14ac:dyDescent="0.2">
      <c r="A41" s="2">
        <v>38</v>
      </c>
      <c r="B41" s="4">
        <v>0</v>
      </c>
      <c r="C41" s="3">
        <v>1</v>
      </c>
      <c r="D41" s="5">
        <v>0</v>
      </c>
      <c r="E41" s="4">
        <v>0</v>
      </c>
      <c r="F41" s="6">
        <v>1</v>
      </c>
      <c r="G41" s="7">
        <v>1</v>
      </c>
      <c r="H41" s="7">
        <v>0</v>
      </c>
      <c r="J41" s="2">
        <f t="shared" si="0"/>
        <v>0</v>
      </c>
      <c r="K41" s="1">
        <f t="shared" si="1"/>
        <v>0</v>
      </c>
      <c r="M41" s="1">
        <f t="shared" si="2"/>
        <v>0</v>
      </c>
      <c r="N41" s="1">
        <f t="shared" si="3"/>
        <v>1</v>
      </c>
      <c r="P41" s="1">
        <f>INT(AND(NOT(B41),D41,NOT(H41)))</f>
        <v>0</v>
      </c>
      <c r="Q41" s="1">
        <f>INT(AND(D41,NOT(J41),NOT(M41), NOT(H41)))</f>
        <v>0</v>
      </c>
      <c r="R41" s="1">
        <f>INT(AND(D41,NOT(K41),NOT(N41), H41))</f>
        <v>0</v>
      </c>
      <c r="T41" s="1">
        <f>INT(AND(NOT(AND(B41,C41)), NOT(K41)))</f>
        <v>1</v>
      </c>
      <c r="U41" s="1">
        <f>INT(OR(K41, R41, AND(B41, NOT(C41))))</f>
        <v>0</v>
      </c>
      <c r="V41" s="1">
        <f t="shared" si="4"/>
        <v>2</v>
      </c>
      <c r="W41" s="1" t="str">
        <f t="shared" si="5"/>
        <v>PE-&gt;E, N-&gt;S</v>
      </c>
      <c r="Y41" s="1">
        <f>INT(OR(J41, M41, P41))</f>
        <v>0</v>
      </c>
      <c r="Z41" s="1">
        <f>INT(OR(AND(K41, NOT(F41)), AND(N41, NOT(G41)), R41))</f>
        <v>0</v>
      </c>
      <c r="AA41" s="1">
        <f>INT(OR(AND(K41, F41), AND(N41, G41)))</f>
        <v>1</v>
      </c>
      <c r="AB41" s="1">
        <f t="shared" si="6"/>
        <v>1</v>
      </c>
      <c r="AC41" s="1">
        <f t="shared" si="7"/>
        <v>0</v>
      </c>
    </row>
    <row r="42" spans="1:29" s="1" customFormat="1" x14ac:dyDescent="0.2">
      <c r="A42" s="2">
        <v>39</v>
      </c>
      <c r="B42" s="4">
        <v>0</v>
      </c>
      <c r="C42" s="3">
        <v>1</v>
      </c>
      <c r="D42" s="5">
        <v>0</v>
      </c>
      <c r="E42" s="4">
        <v>0</v>
      </c>
      <c r="F42" s="6">
        <v>1</v>
      </c>
      <c r="G42" s="7">
        <v>1</v>
      </c>
      <c r="H42" s="7">
        <v>1</v>
      </c>
      <c r="J42" s="2">
        <f t="shared" si="0"/>
        <v>0</v>
      </c>
      <c r="K42" s="1">
        <f t="shared" si="1"/>
        <v>0</v>
      </c>
      <c r="M42" s="1">
        <f t="shared" si="2"/>
        <v>0</v>
      </c>
      <c r="N42" s="1">
        <f t="shared" si="3"/>
        <v>1</v>
      </c>
      <c r="P42" s="1">
        <f>INT(AND(NOT(B42),D42,NOT(H42)))</f>
        <v>0</v>
      </c>
      <c r="Q42" s="1">
        <f>INT(AND(D42,NOT(J42),NOT(M42), NOT(H42)))</f>
        <v>0</v>
      </c>
      <c r="R42" s="1">
        <f>INT(AND(D42,NOT(K42),NOT(N42), H42))</f>
        <v>0</v>
      </c>
      <c r="T42" s="1">
        <f>INT(AND(NOT(AND(B42,C42)), NOT(K42)))</f>
        <v>1</v>
      </c>
      <c r="U42" s="1">
        <f>INT(OR(K42, R42, AND(B42, NOT(C42))))</f>
        <v>0</v>
      </c>
      <c r="V42" s="1">
        <f t="shared" si="4"/>
        <v>2</v>
      </c>
      <c r="W42" s="1" t="str">
        <f t="shared" si="5"/>
        <v>PE-&gt;E, N-&gt;S</v>
      </c>
      <c r="Y42" s="1">
        <f>INT(OR(J42, M42, P42))</f>
        <v>0</v>
      </c>
      <c r="Z42" s="1">
        <f>INT(OR(AND(K42, NOT(F42)), AND(N42, NOT(G42)), R42))</f>
        <v>0</v>
      </c>
      <c r="AA42" s="1">
        <f>INT(OR(AND(K42, F42), AND(N42, G42)))</f>
        <v>1</v>
      </c>
      <c r="AB42" s="1">
        <f t="shared" si="6"/>
        <v>1</v>
      </c>
      <c r="AC42" s="1">
        <f t="shared" si="7"/>
        <v>0</v>
      </c>
    </row>
    <row r="43" spans="1:29" s="1" customFormat="1" x14ac:dyDescent="0.2">
      <c r="A43" s="2">
        <v>40</v>
      </c>
      <c r="B43" s="4">
        <v>0</v>
      </c>
      <c r="C43" s="3">
        <v>1</v>
      </c>
      <c r="D43" s="5">
        <v>0</v>
      </c>
      <c r="E43" s="4">
        <v>1</v>
      </c>
      <c r="F43" s="6">
        <v>0</v>
      </c>
      <c r="G43" s="7">
        <v>0</v>
      </c>
      <c r="H43" s="7">
        <v>0</v>
      </c>
      <c r="J43" s="2">
        <f t="shared" si="0"/>
        <v>0</v>
      </c>
      <c r="K43" s="1">
        <f t="shared" si="1"/>
        <v>0</v>
      </c>
      <c r="M43" s="1">
        <f t="shared" si="2"/>
        <v>0</v>
      </c>
      <c r="N43" s="1">
        <f t="shared" si="3"/>
        <v>1</v>
      </c>
      <c r="P43" s="1">
        <f>INT(AND(NOT(B43),D43,NOT(H43)))</f>
        <v>0</v>
      </c>
      <c r="Q43" s="1">
        <f>INT(AND(D43,NOT(J43),NOT(M43), NOT(H43)))</f>
        <v>0</v>
      </c>
      <c r="R43" s="1">
        <f>INT(AND(D43,NOT(K43),NOT(N43), H43))</f>
        <v>0</v>
      </c>
      <c r="T43" s="1">
        <f>INT(AND(NOT(AND(B43,C43)), NOT(K43)))</f>
        <v>1</v>
      </c>
      <c r="U43" s="1">
        <f>INT(OR(K43, R43, AND(B43, NOT(C43))))</f>
        <v>0</v>
      </c>
      <c r="V43" s="1">
        <f t="shared" si="4"/>
        <v>2</v>
      </c>
      <c r="W43" s="1" t="str">
        <f t="shared" si="5"/>
        <v>PE-&gt;E, N-&gt;S</v>
      </c>
      <c r="Y43" s="1">
        <f>INT(OR(J43, M43, P43))</f>
        <v>0</v>
      </c>
      <c r="Z43" s="1">
        <f>INT(OR(AND(K43, NOT(F43)), AND(N43, NOT(G43)), R43))</f>
        <v>1</v>
      </c>
      <c r="AA43" s="1">
        <f>INT(OR(AND(K43, F43), AND(N43, G43)))</f>
        <v>0</v>
      </c>
      <c r="AB43" s="1">
        <f t="shared" si="6"/>
        <v>2</v>
      </c>
      <c r="AC43" s="1">
        <f t="shared" si="7"/>
        <v>0</v>
      </c>
    </row>
    <row r="44" spans="1:29" s="1" customFormat="1" x14ac:dyDescent="0.2">
      <c r="A44" s="2">
        <v>41</v>
      </c>
      <c r="B44" s="4">
        <v>0</v>
      </c>
      <c r="C44" s="3">
        <v>1</v>
      </c>
      <c r="D44" s="5">
        <v>0</v>
      </c>
      <c r="E44" s="4">
        <v>1</v>
      </c>
      <c r="F44" s="6">
        <v>0</v>
      </c>
      <c r="G44" s="7">
        <v>0</v>
      </c>
      <c r="H44" s="7">
        <v>1</v>
      </c>
      <c r="J44" s="2">
        <f t="shared" si="0"/>
        <v>0</v>
      </c>
      <c r="K44" s="1">
        <f t="shared" si="1"/>
        <v>0</v>
      </c>
      <c r="M44" s="1">
        <f t="shared" si="2"/>
        <v>0</v>
      </c>
      <c r="N44" s="1">
        <f t="shared" si="3"/>
        <v>1</v>
      </c>
      <c r="P44" s="1">
        <f>INT(AND(NOT(B44),D44,NOT(H44)))</f>
        <v>0</v>
      </c>
      <c r="Q44" s="1">
        <f>INT(AND(D44,NOT(J44),NOT(M44), NOT(H44)))</f>
        <v>0</v>
      </c>
      <c r="R44" s="1">
        <f>INT(AND(D44,NOT(K44),NOT(N44), H44))</f>
        <v>0</v>
      </c>
      <c r="T44" s="1">
        <f>INT(AND(NOT(AND(B44,C44)), NOT(K44)))</f>
        <v>1</v>
      </c>
      <c r="U44" s="1">
        <f>INT(OR(K44, R44, AND(B44, NOT(C44))))</f>
        <v>0</v>
      </c>
      <c r="V44" s="1">
        <f t="shared" si="4"/>
        <v>2</v>
      </c>
      <c r="W44" s="1" t="str">
        <f t="shared" si="5"/>
        <v>PE-&gt;E, N-&gt;S</v>
      </c>
      <c r="Y44" s="1">
        <f>INT(OR(J44, M44, P44))</f>
        <v>0</v>
      </c>
      <c r="Z44" s="1">
        <f>INT(OR(AND(K44, NOT(F44)), AND(N44, NOT(G44)), R44))</f>
        <v>1</v>
      </c>
      <c r="AA44" s="1">
        <f>INT(OR(AND(K44, F44), AND(N44, G44)))</f>
        <v>0</v>
      </c>
      <c r="AB44" s="1">
        <f t="shared" si="6"/>
        <v>2</v>
      </c>
      <c r="AC44" s="1">
        <f t="shared" si="7"/>
        <v>0</v>
      </c>
    </row>
    <row r="45" spans="1:29" s="1" customFormat="1" x14ac:dyDescent="0.2">
      <c r="A45" s="2">
        <v>42</v>
      </c>
      <c r="B45" s="4">
        <v>0</v>
      </c>
      <c r="C45" s="3">
        <v>1</v>
      </c>
      <c r="D45" s="5">
        <v>0</v>
      </c>
      <c r="E45" s="4">
        <v>1</v>
      </c>
      <c r="F45" s="6">
        <v>0</v>
      </c>
      <c r="G45" s="7">
        <v>1</v>
      </c>
      <c r="H45" s="7">
        <v>0</v>
      </c>
      <c r="J45" s="2">
        <f t="shared" si="0"/>
        <v>0</v>
      </c>
      <c r="K45" s="1">
        <f t="shared" si="1"/>
        <v>0</v>
      </c>
      <c r="M45" s="1">
        <f t="shared" si="2"/>
        <v>0</v>
      </c>
      <c r="N45" s="1">
        <f t="shared" si="3"/>
        <v>1</v>
      </c>
      <c r="P45" s="1">
        <f>INT(AND(NOT(B45),D45,NOT(H45)))</f>
        <v>0</v>
      </c>
      <c r="Q45" s="1">
        <f>INT(AND(D45,NOT(J45),NOT(M45), NOT(H45)))</f>
        <v>0</v>
      </c>
      <c r="R45" s="1">
        <f>INT(AND(D45,NOT(K45),NOT(N45), H45))</f>
        <v>0</v>
      </c>
      <c r="T45" s="1">
        <f>INT(AND(NOT(AND(B45,C45)), NOT(K45)))</f>
        <v>1</v>
      </c>
      <c r="U45" s="1">
        <f>INT(OR(K45, R45, AND(B45, NOT(C45))))</f>
        <v>0</v>
      </c>
      <c r="V45" s="1">
        <f t="shared" si="4"/>
        <v>2</v>
      </c>
      <c r="W45" s="1" t="str">
        <f t="shared" si="5"/>
        <v>PE-&gt;E, N-&gt;S</v>
      </c>
      <c r="Y45" s="1">
        <f>INT(OR(J45, M45, P45))</f>
        <v>0</v>
      </c>
      <c r="Z45" s="1">
        <f>INT(OR(AND(K45, NOT(F45)), AND(N45, NOT(G45)), R45))</f>
        <v>0</v>
      </c>
      <c r="AA45" s="1">
        <f>INT(OR(AND(K45, F45), AND(N45, G45)))</f>
        <v>1</v>
      </c>
      <c r="AB45" s="1">
        <f t="shared" si="6"/>
        <v>1</v>
      </c>
      <c r="AC45" s="1">
        <f t="shared" si="7"/>
        <v>0</v>
      </c>
    </row>
    <row r="46" spans="1:29" s="1" customFormat="1" x14ac:dyDescent="0.2">
      <c r="A46" s="2">
        <v>43</v>
      </c>
      <c r="B46" s="4">
        <v>0</v>
      </c>
      <c r="C46" s="3">
        <v>1</v>
      </c>
      <c r="D46" s="5">
        <v>0</v>
      </c>
      <c r="E46" s="4">
        <v>1</v>
      </c>
      <c r="F46" s="6">
        <v>0</v>
      </c>
      <c r="G46" s="7">
        <v>1</v>
      </c>
      <c r="H46" s="7">
        <v>1</v>
      </c>
      <c r="J46" s="2">
        <f t="shared" si="0"/>
        <v>0</v>
      </c>
      <c r="K46" s="1">
        <f t="shared" si="1"/>
        <v>0</v>
      </c>
      <c r="M46" s="1">
        <f t="shared" si="2"/>
        <v>0</v>
      </c>
      <c r="N46" s="1">
        <f t="shared" si="3"/>
        <v>1</v>
      </c>
      <c r="P46" s="1">
        <f>INT(AND(NOT(B46),D46,NOT(H46)))</f>
        <v>0</v>
      </c>
      <c r="Q46" s="1">
        <f>INT(AND(D46,NOT(J46),NOT(M46), NOT(H46)))</f>
        <v>0</v>
      </c>
      <c r="R46" s="1">
        <f>INT(AND(D46,NOT(K46),NOT(N46), H46))</f>
        <v>0</v>
      </c>
      <c r="T46" s="1">
        <f>INT(AND(NOT(AND(B46,C46)), NOT(K46)))</f>
        <v>1</v>
      </c>
      <c r="U46" s="1">
        <f>INT(OR(K46, R46, AND(B46, NOT(C46))))</f>
        <v>0</v>
      </c>
      <c r="V46" s="1">
        <f t="shared" si="4"/>
        <v>2</v>
      </c>
      <c r="W46" s="1" t="str">
        <f t="shared" si="5"/>
        <v>PE-&gt;E, N-&gt;S</v>
      </c>
      <c r="Y46" s="1">
        <f>INT(OR(J46, M46, P46))</f>
        <v>0</v>
      </c>
      <c r="Z46" s="1">
        <f>INT(OR(AND(K46, NOT(F46)), AND(N46, NOT(G46)), R46))</f>
        <v>0</v>
      </c>
      <c r="AA46" s="1">
        <f>INT(OR(AND(K46, F46), AND(N46, G46)))</f>
        <v>1</v>
      </c>
      <c r="AB46" s="1">
        <f t="shared" si="6"/>
        <v>1</v>
      </c>
      <c r="AC46" s="1">
        <f t="shared" si="7"/>
        <v>0</v>
      </c>
    </row>
    <row r="47" spans="1:29" s="1" customFormat="1" x14ac:dyDescent="0.2">
      <c r="A47" s="2">
        <v>44</v>
      </c>
      <c r="B47" s="4">
        <v>0</v>
      </c>
      <c r="C47" s="3">
        <v>1</v>
      </c>
      <c r="D47" s="5">
        <v>0</v>
      </c>
      <c r="E47" s="4">
        <v>1</v>
      </c>
      <c r="F47" s="6">
        <v>1</v>
      </c>
      <c r="G47" s="7">
        <v>0</v>
      </c>
      <c r="H47" s="7">
        <v>0</v>
      </c>
      <c r="J47" s="2">
        <f t="shared" si="0"/>
        <v>0</v>
      </c>
      <c r="K47" s="1">
        <f t="shared" si="1"/>
        <v>0</v>
      </c>
      <c r="M47" s="1">
        <f t="shared" si="2"/>
        <v>0</v>
      </c>
      <c r="N47" s="1">
        <f t="shared" si="3"/>
        <v>1</v>
      </c>
      <c r="P47" s="1">
        <f>INT(AND(NOT(B47),D47,NOT(H47)))</f>
        <v>0</v>
      </c>
      <c r="Q47" s="1">
        <f>INT(AND(D47,NOT(J47),NOT(M47), NOT(H47)))</f>
        <v>0</v>
      </c>
      <c r="R47" s="1">
        <f>INT(AND(D47,NOT(K47),NOT(N47), H47))</f>
        <v>0</v>
      </c>
      <c r="T47" s="1">
        <f>INT(AND(NOT(AND(B47,C47)), NOT(K47)))</f>
        <v>1</v>
      </c>
      <c r="U47" s="1">
        <f>INT(OR(K47, R47, AND(B47, NOT(C47))))</f>
        <v>0</v>
      </c>
      <c r="V47" s="1">
        <f t="shared" si="4"/>
        <v>2</v>
      </c>
      <c r="W47" s="1" t="str">
        <f t="shared" si="5"/>
        <v>PE-&gt;E, N-&gt;S</v>
      </c>
      <c r="Y47" s="1">
        <f>INT(OR(J47, M47, P47))</f>
        <v>0</v>
      </c>
      <c r="Z47" s="1">
        <f>INT(OR(AND(K47, NOT(F47)), AND(N47, NOT(G47)), R47))</f>
        <v>1</v>
      </c>
      <c r="AA47" s="1">
        <f>INT(OR(AND(K47, F47), AND(N47, G47)))</f>
        <v>0</v>
      </c>
      <c r="AB47" s="1">
        <f t="shared" si="6"/>
        <v>2</v>
      </c>
      <c r="AC47" s="1">
        <f t="shared" si="7"/>
        <v>0</v>
      </c>
    </row>
    <row r="48" spans="1:29" s="1" customFormat="1" x14ac:dyDescent="0.2">
      <c r="A48" s="2">
        <v>45</v>
      </c>
      <c r="B48" s="4">
        <v>0</v>
      </c>
      <c r="C48" s="3">
        <v>1</v>
      </c>
      <c r="D48" s="5">
        <v>0</v>
      </c>
      <c r="E48" s="4">
        <v>1</v>
      </c>
      <c r="F48" s="6">
        <v>1</v>
      </c>
      <c r="G48" s="7">
        <v>0</v>
      </c>
      <c r="H48" s="7">
        <v>1</v>
      </c>
      <c r="J48" s="2">
        <f t="shared" si="0"/>
        <v>0</v>
      </c>
      <c r="K48" s="1">
        <f t="shared" si="1"/>
        <v>0</v>
      </c>
      <c r="M48" s="1">
        <f t="shared" si="2"/>
        <v>0</v>
      </c>
      <c r="N48" s="1">
        <f t="shared" si="3"/>
        <v>1</v>
      </c>
      <c r="P48" s="1">
        <f>INT(AND(NOT(B48),D48,NOT(H48)))</f>
        <v>0</v>
      </c>
      <c r="Q48" s="1">
        <f>INT(AND(D48,NOT(J48),NOT(M48), NOT(H48)))</f>
        <v>0</v>
      </c>
      <c r="R48" s="1">
        <f>INT(AND(D48,NOT(K48),NOT(N48), H48))</f>
        <v>0</v>
      </c>
      <c r="T48" s="1">
        <f>INT(AND(NOT(AND(B48,C48)), NOT(K48)))</f>
        <v>1</v>
      </c>
      <c r="U48" s="1">
        <f>INT(OR(K48, R48, AND(B48, NOT(C48))))</f>
        <v>0</v>
      </c>
      <c r="V48" s="1">
        <f t="shared" si="4"/>
        <v>2</v>
      </c>
      <c r="W48" s="1" t="str">
        <f t="shared" si="5"/>
        <v>PE-&gt;E, N-&gt;S</v>
      </c>
      <c r="Y48" s="1">
        <f>INT(OR(J48, M48, P48))</f>
        <v>0</v>
      </c>
      <c r="Z48" s="1">
        <f>INT(OR(AND(K48, NOT(F48)), AND(N48, NOT(G48)), R48))</f>
        <v>1</v>
      </c>
      <c r="AA48" s="1">
        <f>INT(OR(AND(K48, F48), AND(N48, G48)))</f>
        <v>0</v>
      </c>
      <c r="AB48" s="1">
        <f t="shared" si="6"/>
        <v>2</v>
      </c>
      <c r="AC48" s="1">
        <f t="shared" si="7"/>
        <v>0</v>
      </c>
    </row>
    <row r="49" spans="1:29" s="1" customFormat="1" x14ac:dyDescent="0.2">
      <c r="A49" s="2">
        <v>46</v>
      </c>
      <c r="B49" s="4">
        <v>0</v>
      </c>
      <c r="C49" s="3">
        <v>1</v>
      </c>
      <c r="D49" s="5">
        <v>0</v>
      </c>
      <c r="E49" s="4">
        <v>1</v>
      </c>
      <c r="F49" s="6">
        <v>1</v>
      </c>
      <c r="G49" s="7">
        <v>1</v>
      </c>
      <c r="H49" s="7">
        <v>0</v>
      </c>
      <c r="J49" s="2">
        <f t="shared" si="0"/>
        <v>0</v>
      </c>
      <c r="K49" s="1">
        <f t="shared" si="1"/>
        <v>0</v>
      </c>
      <c r="M49" s="1">
        <f t="shared" si="2"/>
        <v>0</v>
      </c>
      <c r="N49" s="1">
        <f t="shared" si="3"/>
        <v>1</v>
      </c>
      <c r="P49" s="1">
        <f>INT(AND(NOT(B49),D49,NOT(H49)))</f>
        <v>0</v>
      </c>
      <c r="Q49" s="1">
        <f>INT(AND(D49,NOT(J49),NOT(M49), NOT(H49)))</f>
        <v>0</v>
      </c>
      <c r="R49" s="1">
        <f>INT(AND(D49,NOT(K49),NOT(N49), H49))</f>
        <v>0</v>
      </c>
      <c r="T49" s="1">
        <f>INT(AND(NOT(AND(B49,C49)), NOT(K49)))</f>
        <v>1</v>
      </c>
      <c r="U49" s="1">
        <f>INT(OR(K49, R49, AND(B49, NOT(C49))))</f>
        <v>0</v>
      </c>
      <c r="V49" s="1">
        <f t="shared" si="4"/>
        <v>2</v>
      </c>
      <c r="W49" s="1" t="str">
        <f t="shared" si="5"/>
        <v>PE-&gt;E, N-&gt;S</v>
      </c>
      <c r="Y49" s="1">
        <f>INT(OR(J49, M49, P49))</f>
        <v>0</v>
      </c>
      <c r="Z49" s="1">
        <f>INT(OR(AND(K49, NOT(F49)), AND(N49, NOT(G49)), R49))</f>
        <v>0</v>
      </c>
      <c r="AA49" s="1">
        <f>INT(OR(AND(K49, F49), AND(N49, G49)))</f>
        <v>1</v>
      </c>
      <c r="AB49" s="1">
        <f t="shared" si="6"/>
        <v>1</v>
      </c>
      <c r="AC49" s="1">
        <f t="shared" si="7"/>
        <v>0</v>
      </c>
    </row>
    <row r="50" spans="1:29" s="1" customFormat="1" x14ac:dyDescent="0.2">
      <c r="A50" s="2">
        <v>47</v>
      </c>
      <c r="B50" s="4">
        <v>0</v>
      </c>
      <c r="C50" s="3">
        <v>1</v>
      </c>
      <c r="D50" s="5">
        <v>0</v>
      </c>
      <c r="E50" s="4">
        <v>1</v>
      </c>
      <c r="F50" s="6">
        <v>1</v>
      </c>
      <c r="G50" s="7">
        <v>1</v>
      </c>
      <c r="H50" s="7">
        <v>1</v>
      </c>
      <c r="J50" s="2">
        <f t="shared" si="0"/>
        <v>0</v>
      </c>
      <c r="K50" s="1">
        <f t="shared" si="1"/>
        <v>0</v>
      </c>
      <c r="M50" s="1">
        <f t="shared" si="2"/>
        <v>0</v>
      </c>
      <c r="N50" s="1">
        <f t="shared" si="3"/>
        <v>1</v>
      </c>
      <c r="P50" s="1">
        <f>INT(AND(NOT(B50),D50,NOT(H50)))</f>
        <v>0</v>
      </c>
      <c r="Q50" s="1">
        <f>INT(AND(D50,NOT(J50),NOT(M50), NOT(H50)))</f>
        <v>0</v>
      </c>
      <c r="R50" s="1">
        <f>INT(AND(D50,NOT(K50),NOT(N50), H50))</f>
        <v>0</v>
      </c>
      <c r="T50" s="1">
        <f>INT(AND(NOT(AND(B50,C50)), NOT(K50)))</f>
        <v>1</v>
      </c>
      <c r="U50" s="1">
        <f>INT(OR(K50, R50, AND(B50, NOT(C50))))</f>
        <v>0</v>
      </c>
      <c r="V50" s="1">
        <f t="shared" si="4"/>
        <v>2</v>
      </c>
      <c r="W50" s="1" t="str">
        <f t="shared" si="5"/>
        <v>PE-&gt;E, N-&gt;S</v>
      </c>
      <c r="Y50" s="1">
        <f>INT(OR(J50, M50, P50))</f>
        <v>0</v>
      </c>
      <c r="Z50" s="1">
        <f>INT(OR(AND(K50, NOT(F50)), AND(N50, NOT(G50)), R50))</f>
        <v>0</v>
      </c>
      <c r="AA50" s="1">
        <f>INT(OR(AND(K50, F50), AND(N50, G50)))</f>
        <v>1</v>
      </c>
      <c r="AB50" s="1">
        <f t="shared" si="6"/>
        <v>1</v>
      </c>
      <c r="AC50" s="1">
        <f t="shared" si="7"/>
        <v>0</v>
      </c>
    </row>
    <row r="51" spans="1:29" s="1" customFormat="1" x14ac:dyDescent="0.2">
      <c r="A51" s="2">
        <v>48</v>
      </c>
      <c r="B51" s="4">
        <v>0</v>
      </c>
      <c r="C51" s="3">
        <v>1</v>
      </c>
      <c r="D51" s="5">
        <v>1</v>
      </c>
      <c r="E51" s="4">
        <v>0</v>
      </c>
      <c r="F51" s="6">
        <v>0</v>
      </c>
      <c r="G51" s="7">
        <v>0</v>
      </c>
      <c r="H51" s="7">
        <v>0</v>
      </c>
      <c r="J51" s="2">
        <f t="shared" si="0"/>
        <v>0</v>
      </c>
      <c r="K51" s="1">
        <f t="shared" si="1"/>
        <v>0</v>
      </c>
      <c r="M51" s="1">
        <f t="shared" si="2"/>
        <v>0</v>
      </c>
      <c r="N51" s="1">
        <f t="shared" si="3"/>
        <v>1</v>
      </c>
      <c r="P51" s="1">
        <f>INT(AND(NOT(B51),D51,NOT(H51)))</f>
        <v>1</v>
      </c>
      <c r="Q51" s="1">
        <f>INT(AND(D51,NOT(J51),NOT(M51), NOT(H51)))</f>
        <v>1</v>
      </c>
      <c r="R51" s="1">
        <f>INT(AND(D51,NOT(K51),NOT(N51), H51))</f>
        <v>0</v>
      </c>
      <c r="T51" s="1">
        <f>INT(AND(NOT(AND(B51,C51)), NOT(K51)))</f>
        <v>1</v>
      </c>
      <c r="U51" s="1">
        <f>INT(OR(K51, R51, AND(B51, NOT(C51))))</f>
        <v>0</v>
      </c>
      <c r="V51" s="1">
        <f t="shared" si="4"/>
        <v>2</v>
      </c>
      <c r="W51" s="1" t="str">
        <f t="shared" si="5"/>
        <v>PE-&gt;E, N-&gt;S</v>
      </c>
      <c r="Y51" s="1">
        <f>INT(OR(J51, M51, P51))</f>
        <v>1</v>
      </c>
      <c r="Z51" s="1">
        <f>INT(OR(AND(K51, NOT(F51)), AND(N51, NOT(G51)), R51))</f>
        <v>1</v>
      </c>
      <c r="AA51" s="1">
        <f>INT(OR(AND(K51, F51), AND(N51, G51)))</f>
        <v>0</v>
      </c>
      <c r="AB51" s="1">
        <f t="shared" si="6"/>
        <v>6</v>
      </c>
      <c r="AC51" s="1">
        <f t="shared" si="7"/>
        <v>1</v>
      </c>
    </row>
    <row r="52" spans="1:29" s="1" customFormat="1" x14ac:dyDescent="0.2">
      <c r="A52" s="2">
        <v>49</v>
      </c>
      <c r="B52" s="4">
        <v>0</v>
      </c>
      <c r="C52" s="3">
        <v>1</v>
      </c>
      <c r="D52" s="5">
        <v>1</v>
      </c>
      <c r="E52" s="4">
        <v>0</v>
      </c>
      <c r="F52" s="6">
        <v>0</v>
      </c>
      <c r="G52" s="7">
        <v>0</v>
      </c>
      <c r="H52" s="7">
        <v>1</v>
      </c>
      <c r="J52" s="2">
        <f t="shared" si="0"/>
        <v>0</v>
      </c>
      <c r="K52" s="1">
        <f t="shared" si="1"/>
        <v>0</v>
      </c>
      <c r="M52" s="1">
        <f t="shared" si="2"/>
        <v>0</v>
      </c>
      <c r="N52" s="1">
        <f t="shared" si="3"/>
        <v>1</v>
      </c>
      <c r="P52" s="1">
        <f>INT(AND(NOT(B52),D52,NOT(H52)))</f>
        <v>0</v>
      </c>
      <c r="Q52" s="1">
        <f>INT(AND(D52,NOT(J52),NOT(M52), NOT(H52)))</f>
        <v>0</v>
      </c>
      <c r="R52" s="1">
        <f>INT(AND(D52,NOT(K52),NOT(N52), H52))</f>
        <v>0</v>
      </c>
      <c r="T52" s="1">
        <f>INT(AND(NOT(AND(B52,C52)), NOT(K52)))</f>
        <v>1</v>
      </c>
      <c r="U52" s="1">
        <f>INT(OR(K52, R52, AND(B52, NOT(C52))))</f>
        <v>0</v>
      </c>
      <c r="V52" s="1">
        <f t="shared" si="4"/>
        <v>2</v>
      </c>
      <c r="W52" s="1" t="str">
        <f t="shared" si="5"/>
        <v>PE-&gt;E, N-&gt;S</v>
      </c>
      <c r="Y52" s="1">
        <f>INT(OR(J52, M52, P52))</f>
        <v>0</v>
      </c>
      <c r="Z52" s="1">
        <f>INT(OR(AND(K52, NOT(F52)), AND(N52, NOT(G52)), R52))</f>
        <v>1</v>
      </c>
      <c r="AA52" s="1">
        <f>INT(OR(AND(K52, F52), AND(N52, G52)))</f>
        <v>0</v>
      </c>
      <c r="AB52" s="1">
        <f t="shared" si="6"/>
        <v>2</v>
      </c>
      <c r="AC52" s="1">
        <f t="shared" si="7"/>
        <v>0</v>
      </c>
    </row>
    <row r="53" spans="1:29" s="1" customFormat="1" x14ac:dyDescent="0.2">
      <c r="A53" s="2">
        <v>50</v>
      </c>
      <c r="B53" s="4">
        <v>0</v>
      </c>
      <c r="C53" s="3">
        <v>1</v>
      </c>
      <c r="D53" s="5">
        <v>1</v>
      </c>
      <c r="E53" s="4">
        <v>0</v>
      </c>
      <c r="F53" s="6">
        <v>0</v>
      </c>
      <c r="G53" s="7">
        <v>1</v>
      </c>
      <c r="H53" s="7">
        <v>0</v>
      </c>
      <c r="J53" s="2">
        <f t="shared" si="0"/>
        <v>0</v>
      </c>
      <c r="K53" s="1">
        <f t="shared" si="1"/>
        <v>0</v>
      </c>
      <c r="M53" s="1">
        <f t="shared" si="2"/>
        <v>0</v>
      </c>
      <c r="N53" s="1">
        <f t="shared" si="3"/>
        <v>1</v>
      </c>
      <c r="P53" s="1">
        <f>INT(AND(NOT(B53),D53,NOT(H53)))</f>
        <v>1</v>
      </c>
      <c r="Q53" s="1">
        <f>INT(AND(D53,NOT(J53),NOT(M53), NOT(H53)))</f>
        <v>1</v>
      </c>
      <c r="R53" s="1">
        <f>INT(AND(D53,NOT(K53),NOT(N53), H53))</f>
        <v>0</v>
      </c>
      <c r="T53" s="1">
        <f>INT(AND(NOT(AND(B53,C53)), NOT(K53)))</f>
        <v>1</v>
      </c>
      <c r="U53" s="1">
        <f>INT(OR(K53, R53, AND(B53, NOT(C53))))</f>
        <v>0</v>
      </c>
      <c r="V53" s="1">
        <f t="shared" si="4"/>
        <v>2</v>
      </c>
      <c r="W53" s="1" t="str">
        <f t="shared" si="5"/>
        <v>PE-&gt;E, N-&gt;S</v>
      </c>
      <c r="Y53" s="1">
        <f>INT(OR(J53, M53, P53))</f>
        <v>1</v>
      </c>
      <c r="Z53" s="1">
        <f>INT(OR(AND(K53, NOT(F53)), AND(N53, NOT(G53)), R53))</f>
        <v>0</v>
      </c>
      <c r="AA53" s="1">
        <f>INT(OR(AND(K53, F53), AND(N53, G53)))</f>
        <v>1</v>
      </c>
      <c r="AB53" s="1">
        <f t="shared" si="6"/>
        <v>5</v>
      </c>
      <c r="AC53" s="1">
        <f t="shared" si="7"/>
        <v>1</v>
      </c>
    </row>
    <row r="54" spans="1:29" s="1" customFormat="1" x14ac:dyDescent="0.2">
      <c r="A54" s="2">
        <v>51</v>
      </c>
      <c r="B54" s="4">
        <v>0</v>
      </c>
      <c r="C54" s="3">
        <v>1</v>
      </c>
      <c r="D54" s="5">
        <v>1</v>
      </c>
      <c r="E54" s="4">
        <v>0</v>
      </c>
      <c r="F54" s="6">
        <v>0</v>
      </c>
      <c r="G54" s="7">
        <v>1</v>
      </c>
      <c r="H54" s="7">
        <v>1</v>
      </c>
      <c r="J54" s="2">
        <f t="shared" si="0"/>
        <v>0</v>
      </c>
      <c r="K54" s="1">
        <f t="shared" si="1"/>
        <v>0</v>
      </c>
      <c r="M54" s="1">
        <f t="shared" si="2"/>
        <v>0</v>
      </c>
      <c r="N54" s="1">
        <f t="shared" si="3"/>
        <v>1</v>
      </c>
      <c r="P54" s="1">
        <f>INT(AND(NOT(B54),D54,NOT(H54)))</f>
        <v>0</v>
      </c>
      <c r="Q54" s="1">
        <f>INT(AND(D54,NOT(J54),NOT(M54), NOT(H54)))</f>
        <v>0</v>
      </c>
      <c r="R54" s="1">
        <f>INT(AND(D54,NOT(K54),NOT(N54), H54))</f>
        <v>0</v>
      </c>
      <c r="T54" s="1">
        <f>INT(AND(NOT(AND(B54,C54)), NOT(K54)))</f>
        <v>1</v>
      </c>
      <c r="U54" s="1">
        <f>INT(OR(K54, R54, AND(B54, NOT(C54))))</f>
        <v>0</v>
      </c>
      <c r="V54" s="1">
        <f t="shared" si="4"/>
        <v>2</v>
      </c>
      <c r="W54" s="1" t="str">
        <f t="shared" si="5"/>
        <v>PE-&gt;E, N-&gt;S</v>
      </c>
      <c r="Y54" s="1">
        <f>INT(OR(J54, M54, P54))</f>
        <v>0</v>
      </c>
      <c r="Z54" s="1">
        <f>INT(OR(AND(K54, NOT(F54)), AND(N54, NOT(G54)), R54))</f>
        <v>0</v>
      </c>
      <c r="AA54" s="1">
        <f>INT(OR(AND(K54, F54), AND(N54, G54)))</f>
        <v>1</v>
      </c>
      <c r="AB54" s="1">
        <f t="shared" si="6"/>
        <v>1</v>
      </c>
      <c r="AC54" s="1">
        <f t="shared" si="7"/>
        <v>0</v>
      </c>
    </row>
    <row r="55" spans="1:29" s="1" customFormat="1" x14ac:dyDescent="0.2">
      <c r="A55" s="2">
        <v>52</v>
      </c>
      <c r="B55" s="4">
        <v>0</v>
      </c>
      <c r="C55" s="3">
        <v>1</v>
      </c>
      <c r="D55" s="5">
        <v>1</v>
      </c>
      <c r="E55" s="4">
        <v>0</v>
      </c>
      <c r="F55" s="6">
        <v>1</v>
      </c>
      <c r="G55" s="7">
        <v>0</v>
      </c>
      <c r="H55" s="7">
        <v>0</v>
      </c>
      <c r="J55" s="2">
        <f t="shared" si="0"/>
        <v>0</v>
      </c>
      <c r="K55" s="1">
        <f t="shared" si="1"/>
        <v>0</v>
      </c>
      <c r="M55" s="1">
        <f t="shared" si="2"/>
        <v>0</v>
      </c>
      <c r="N55" s="1">
        <f t="shared" si="3"/>
        <v>1</v>
      </c>
      <c r="P55" s="1">
        <f>INT(AND(NOT(B55),D55,NOT(H55)))</f>
        <v>1</v>
      </c>
      <c r="Q55" s="1">
        <f>INT(AND(D55,NOT(J55),NOT(M55), NOT(H55)))</f>
        <v>1</v>
      </c>
      <c r="R55" s="1">
        <f>INT(AND(D55,NOT(K55),NOT(N55), H55))</f>
        <v>0</v>
      </c>
      <c r="T55" s="1">
        <f>INT(AND(NOT(AND(B55,C55)), NOT(K55)))</f>
        <v>1</v>
      </c>
      <c r="U55" s="1">
        <f>INT(OR(K55, R55, AND(B55, NOT(C55))))</f>
        <v>0</v>
      </c>
      <c r="V55" s="1">
        <f t="shared" si="4"/>
        <v>2</v>
      </c>
      <c r="W55" s="1" t="str">
        <f t="shared" si="5"/>
        <v>PE-&gt;E, N-&gt;S</v>
      </c>
      <c r="Y55" s="1">
        <f>INT(OR(J55, M55, P55))</f>
        <v>1</v>
      </c>
      <c r="Z55" s="1">
        <f>INT(OR(AND(K55, NOT(F55)), AND(N55, NOT(G55)), R55))</f>
        <v>1</v>
      </c>
      <c r="AA55" s="1">
        <f>INT(OR(AND(K55, F55), AND(N55, G55)))</f>
        <v>0</v>
      </c>
      <c r="AB55" s="1">
        <f t="shared" si="6"/>
        <v>6</v>
      </c>
      <c r="AC55" s="1">
        <f t="shared" si="7"/>
        <v>1</v>
      </c>
    </row>
    <row r="56" spans="1:29" s="1" customFormat="1" x14ac:dyDescent="0.2">
      <c r="A56" s="2">
        <v>53</v>
      </c>
      <c r="B56" s="4">
        <v>0</v>
      </c>
      <c r="C56" s="3">
        <v>1</v>
      </c>
      <c r="D56" s="5">
        <v>1</v>
      </c>
      <c r="E56" s="4">
        <v>0</v>
      </c>
      <c r="F56" s="6">
        <v>1</v>
      </c>
      <c r="G56" s="7">
        <v>0</v>
      </c>
      <c r="H56" s="7">
        <v>1</v>
      </c>
      <c r="J56" s="2">
        <f t="shared" si="0"/>
        <v>0</v>
      </c>
      <c r="K56" s="1">
        <f t="shared" si="1"/>
        <v>0</v>
      </c>
      <c r="M56" s="1">
        <f t="shared" si="2"/>
        <v>0</v>
      </c>
      <c r="N56" s="1">
        <f t="shared" si="3"/>
        <v>1</v>
      </c>
      <c r="P56" s="1">
        <f>INT(AND(NOT(B56),D56,NOT(H56)))</f>
        <v>0</v>
      </c>
      <c r="Q56" s="1">
        <f>INT(AND(D56,NOT(J56),NOT(M56), NOT(H56)))</f>
        <v>0</v>
      </c>
      <c r="R56" s="1">
        <f>INT(AND(D56,NOT(K56),NOT(N56), H56))</f>
        <v>0</v>
      </c>
      <c r="T56" s="1">
        <f>INT(AND(NOT(AND(B56,C56)), NOT(K56)))</f>
        <v>1</v>
      </c>
      <c r="U56" s="1">
        <f>INT(OR(K56, R56, AND(B56, NOT(C56))))</f>
        <v>0</v>
      </c>
      <c r="V56" s="1">
        <f t="shared" si="4"/>
        <v>2</v>
      </c>
      <c r="W56" s="1" t="str">
        <f t="shared" si="5"/>
        <v>PE-&gt;E, N-&gt;S</v>
      </c>
      <c r="Y56" s="1">
        <f>INT(OR(J56, M56, P56))</f>
        <v>0</v>
      </c>
      <c r="Z56" s="1">
        <f>INT(OR(AND(K56, NOT(F56)), AND(N56, NOT(G56)), R56))</f>
        <v>1</v>
      </c>
      <c r="AA56" s="1">
        <f>INT(OR(AND(K56, F56), AND(N56, G56)))</f>
        <v>0</v>
      </c>
      <c r="AB56" s="1">
        <f t="shared" si="6"/>
        <v>2</v>
      </c>
      <c r="AC56" s="1">
        <f t="shared" si="7"/>
        <v>0</v>
      </c>
    </row>
    <row r="57" spans="1:29" s="1" customFormat="1" x14ac:dyDescent="0.2">
      <c r="A57" s="2">
        <v>54</v>
      </c>
      <c r="B57" s="4">
        <v>0</v>
      </c>
      <c r="C57" s="3">
        <v>1</v>
      </c>
      <c r="D57" s="5">
        <v>1</v>
      </c>
      <c r="E57" s="4">
        <v>0</v>
      </c>
      <c r="F57" s="6">
        <v>1</v>
      </c>
      <c r="G57" s="7">
        <v>1</v>
      </c>
      <c r="H57" s="7">
        <v>0</v>
      </c>
      <c r="J57" s="2">
        <f t="shared" si="0"/>
        <v>0</v>
      </c>
      <c r="K57" s="1">
        <f t="shared" si="1"/>
        <v>0</v>
      </c>
      <c r="M57" s="1">
        <f t="shared" si="2"/>
        <v>0</v>
      </c>
      <c r="N57" s="1">
        <f t="shared" si="3"/>
        <v>1</v>
      </c>
      <c r="P57" s="1">
        <f>INT(AND(NOT(B57),D57,NOT(H57)))</f>
        <v>1</v>
      </c>
      <c r="Q57" s="1">
        <f>INT(AND(D57,NOT(J57),NOT(M57), NOT(H57)))</f>
        <v>1</v>
      </c>
      <c r="R57" s="1">
        <f>INT(AND(D57,NOT(K57),NOT(N57), H57))</f>
        <v>0</v>
      </c>
      <c r="T57" s="1">
        <f>INT(AND(NOT(AND(B57,C57)), NOT(K57)))</f>
        <v>1</v>
      </c>
      <c r="U57" s="1">
        <f>INT(OR(K57, R57, AND(B57, NOT(C57))))</f>
        <v>0</v>
      </c>
      <c r="V57" s="1">
        <f t="shared" si="4"/>
        <v>2</v>
      </c>
      <c r="W57" s="1" t="str">
        <f t="shared" si="5"/>
        <v>PE-&gt;E, N-&gt;S</v>
      </c>
      <c r="Y57" s="1">
        <f>INT(OR(J57, M57, P57))</f>
        <v>1</v>
      </c>
      <c r="Z57" s="1">
        <f>INT(OR(AND(K57, NOT(F57)), AND(N57, NOT(G57)), R57))</f>
        <v>0</v>
      </c>
      <c r="AA57" s="1">
        <f>INT(OR(AND(K57, F57), AND(N57, G57)))</f>
        <v>1</v>
      </c>
      <c r="AB57" s="1">
        <f t="shared" si="6"/>
        <v>5</v>
      </c>
      <c r="AC57" s="1">
        <f t="shared" si="7"/>
        <v>1</v>
      </c>
    </row>
    <row r="58" spans="1:29" s="1" customFormat="1" x14ac:dyDescent="0.2">
      <c r="A58" s="2">
        <v>55</v>
      </c>
      <c r="B58" s="4">
        <v>0</v>
      </c>
      <c r="C58" s="3">
        <v>1</v>
      </c>
      <c r="D58" s="5">
        <v>1</v>
      </c>
      <c r="E58" s="4">
        <v>0</v>
      </c>
      <c r="F58" s="6">
        <v>1</v>
      </c>
      <c r="G58" s="7">
        <v>1</v>
      </c>
      <c r="H58" s="7">
        <v>1</v>
      </c>
      <c r="J58" s="2">
        <f t="shared" si="0"/>
        <v>0</v>
      </c>
      <c r="K58" s="1">
        <f t="shared" si="1"/>
        <v>0</v>
      </c>
      <c r="M58" s="1">
        <f t="shared" si="2"/>
        <v>0</v>
      </c>
      <c r="N58" s="1">
        <f t="shared" si="3"/>
        <v>1</v>
      </c>
      <c r="P58" s="1">
        <f>INT(AND(NOT(B58),D58,NOT(H58)))</f>
        <v>0</v>
      </c>
      <c r="Q58" s="1">
        <f>INT(AND(D58,NOT(J58),NOT(M58), NOT(H58)))</f>
        <v>0</v>
      </c>
      <c r="R58" s="1">
        <f>INT(AND(D58,NOT(K58),NOT(N58), H58))</f>
        <v>0</v>
      </c>
      <c r="T58" s="1">
        <f>INT(AND(NOT(AND(B58,C58)), NOT(K58)))</f>
        <v>1</v>
      </c>
      <c r="U58" s="1">
        <f>INT(OR(K58, R58, AND(B58, NOT(C58))))</f>
        <v>0</v>
      </c>
      <c r="V58" s="1">
        <f t="shared" si="4"/>
        <v>2</v>
      </c>
      <c r="W58" s="1" t="str">
        <f t="shared" si="5"/>
        <v>PE-&gt;E, N-&gt;S</v>
      </c>
      <c r="Y58" s="1">
        <f>INT(OR(J58, M58, P58))</f>
        <v>0</v>
      </c>
      <c r="Z58" s="1">
        <f>INT(OR(AND(K58, NOT(F58)), AND(N58, NOT(G58)), R58))</f>
        <v>0</v>
      </c>
      <c r="AA58" s="1">
        <f>INT(OR(AND(K58, F58), AND(N58, G58)))</f>
        <v>1</v>
      </c>
      <c r="AB58" s="1">
        <f t="shared" si="6"/>
        <v>1</v>
      </c>
      <c r="AC58" s="1">
        <f t="shared" si="7"/>
        <v>0</v>
      </c>
    </row>
    <row r="59" spans="1:29" s="1" customFormat="1" x14ac:dyDescent="0.2">
      <c r="A59" s="2">
        <v>56</v>
      </c>
      <c r="B59" s="4">
        <v>0</v>
      </c>
      <c r="C59" s="3">
        <v>1</v>
      </c>
      <c r="D59" s="5">
        <v>1</v>
      </c>
      <c r="E59" s="4">
        <v>1</v>
      </c>
      <c r="F59" s="6">
        <v>0</v>
      </c>
      <c r="G59" s="7">
        <v>0</v>
      </c>
      <c r="H59" s="7">
        <v>0</v>
      </c>
      <c r="J59" s="2">
        <f t="shared" si="0"/>
        <v>0</v>
      </c>
      <c r="K59" s="1">
        <f t="shared" si="1"/>
        <v>0</v>
      </c>
      <c r="M59" s="1">
        <f t="shared" si="2"/>
        <v>0</v>
      </c>
      <c r="N59" s="1">
        <f t="shared" si="3"/>
        <v>1</v>
      </c>
      <c r="P59" s="1">
        <f>INT(AND(NOT(B59),D59,NOT(H59)))</f>
        <v>1</v>
      </c>
      <c r="Q59" s="1">
        <f>INT(AND(D59,NOT(J59),NOT(M59), NOT(H59)))</f>
        <v>1</v>
      </c>
      <c r="R59" s="1">
        <f>INT(AND(D59,NOT(K59),NOT(N59), H59))</f>
        <v>0</v>
      </c>
      <c r="T59" s="1">
        <f>INT(AND(NOT(AND(B59,C59)), NOT(K59)))</f>
        <v>1</v>
      </c>
      <c r="U59" s="1">
        <f>INT(OR(K59, R59, AND(B59, NOT(C59))))</f>
        <v>0</v>
      </c>
      <c r="V59" s="1">
        <f t="shared" si="4"/>
        <v>2</v>
      </c>
      <c r="W59" s="1" t="str">
        <f t="shared" si="5"/>
        <v>PE-&gt;E, N-&gt;S</v>
      </c>
      <c r="Y59" s="1">
        <f>INT(OR(J59, M59, P59))</f>
        <v>1</v>
      </c>
      <c r="Z59" s="1">
        <f>INT(OR(AND(K59, NOT(F59)), AND(N59, NOT(G59)), R59))</f>
        <v>1</v>
      </c>
      <c r="AA59" s="1">
        <f>INT(OR(AND(K59, F59), AND(N59, G59)))</f>
        <v>0</v>
      </c>
      <c r="AB59" s="1">
        <f t="shared" si="6"/>
        <v>6</v>
      </c>
      <c r="AC59" s="1">
        <f t="shared" si="7"/>
        <v>1</v>
      </c>
    </row>
    <row r="60" spans="1:29" s="1" customFormat="1" x14ac:dyDescent="0.2">
      <c r="A60" s="2">
        <v>57</v>
      </c>
      <c r="B60" s="4">
        <v>0</v>
      </c>
      <c r="C60" s="3">
        <v>1</v>
      </c>
      <c r="D60" s="5">
        <v>1</v>
      </c>
      <c r="E60" s="4">
        <v>1</v>
      </c>
      <c r="F60" s="6">
        <v>0</v>
      </c>
      <c r="G60" s="7">
        <v>0</v>
      </c>
      <c r="H60" s="7">
        <v>1</v>
      </c>
      <c r="J60" s="2">
        <f t="shared" si="0"/>
        <v>0</v>
      </c>
      <c r="K60" s="1">
        <f t="shared" si="1"/>
        <v>0</v>
      </c>
      <c r="M60" s="1">
        <f t="shared" si="2"/>
        <v>0</v>
      </c>
      <c r="N60" s="1">
        <f t="shared" si="3"/>
        <v>1</v>
      </c>
      <c r="P60" s="1">
        <f>INT(AND(NOT(B60),D60,NOT(H60)))</f>
        <v>0</v>
      </c>
      <c r="Q60" s="1">
        <f>INT(AND(D60,NOT(J60),NOT(M60), NOT(H60)))</f>
        <v>0</v>
      </c>
      <c r="R60" s="1">
        <f>INT(AND(D60,NOT(K60),NOT(N60), H60))</f>
        <v>0</v>
      </c>
      <c r="T60" s="1">
        <f>INT(AND(NOT(AND(B60,C60)), NOT(K60)))</f>
        <v>1</v>
      </c>
      <c r="U60" s="1">
        <f>INT(OR(K60, R60, AND(B60, NOT(C60))))</f>
        <v>0</v>
      </c>
      <c r="V60" s="1">
        <f t="shared" si="4"/>
        <v>2</v>
      </c>
      <c r="W60" s="1" t="str">
        <f t="shared" si="5"/>
        <v>PE-&gt;E, N-&gt;S</v>
      </c>
      <c r="Y60" s="1">
        <f>INT(OR(J60, M60, P60))</f>
        <v>0</v>
      </c>
      <c r="Z60" s="1">
        <f>INT(OR(AND(K60, NOT(F60)), AND(N60, NOT(G60)), R60))</f>
        <v>1</v>
      </c>
      <c r="AA60" s="1">
        <f>INT(OR(AND(K60, F60), AND(N60, G60)))</f>
        <v>0</v>
      </c>
      <c r="AB60" s="1">
        <f t="shared" si="6"/>
        <v>2</v>
      </c>
      <c r="AC60" s="1">
        <f t="shared" si="7"/>
        <v>0</v>
      </c>
    </row>
    <row r="61" spans="1:29" s="1" customFormat="1" x14ac:dyDescent="0.2">
      <c r="A61" s="2">
        <v>58</v>
      </c>
      <c r="B61" s="4">
        <v>0</v>
      </c>
      <c r="C61" s="3">
        <v>1</v>
      </c>
      <c r="D61" s="5">
        <v>1</v>
      </c>
      <c r="E61" s="4">
        <v>1</v>
      </c>
      <c r="F61" s="6">
        <v>0</v>
      </c>
      <c r="G61" s="7">
        <v>1</v>
      </c>
      <c r="H61" s="7">
        <v>0</v>
      </c>
      <c r="J61" s="2">
        <f t="shared" si="0"/>
        <v>0</v>
      </c>
      <c r="K61" s="1">
        <f t="shared" si="1"/>
        <v>0</v>
      </c>
      <c r="M61" s="1">
        <f t="shared" si="2"/>
        <v>0</v>
      </c>
      <c r="N61" s="1">
        <f t="shared" si="3"/>
        <v>1</v>
      </c>
      <c r="P61" s="1">
        <f>INT(AND(NOT(B61),D61,NOT(H61)))</f>
        <v>1</v>
      </c>
      <c r="Q61" s="1">
        <f>INT(AND(D61,NOT(J61),NOT(M61), NOT(H61)))</f>
        <v>1</v>
      </c>
      <c r="R61" s="1">
        <f>INT(AND(D61,NOT(K61),NOT(N61), H61))</f>
        <v>0</v>
      </c>
      <c r="T61" s="1">
        <f>INT(AND(NOT(AND(B61,C61)), NOT(K61)))</f>
        <v>1</v>
      </c>
      <c r="U61" s="1">
        <f>INT(OR(K61, R61, AND(B61, NOT(C61))))</f>
        <v>0</v>
      </c>
      <c r="V61" s="1">
        <f t="shared" si="4"/>
        <v>2</v>
      </c>
      <c r="W61" s="1" t="str">
        <f t="shared" si="5"/>
        <v>PE-&gt;E, N-&gt;S</v>
      </c>
      <c r="Y61" s="1">
        <f>INT(OR(J61, M61, P61))</f>
        <v>1</v>
      </c>
      <c r="Z61" s="1">
        <f>INT(OR(AND(K61, NOT(F61)), AND(N61, NOT(G61)), R61))</f>
        <v>0</v>
      </c>
      <c r="AA61" s="1">
        <f>INT(OR(AND(K61, F61), AND(N61, G61)))</f>
        <v>1</v>
      </c>
      <c r="AB61" s="1">
        <f t="shared" si="6"/>
        <v>5</v>
      </c>
      <c r="AC61" s="1">
        <f t="shared" si="7"/>
        <v>1</v>
      </c>
    </row>
    <row r="62" spans="1:29" s="1" customFormat="1" x14ac:dyDescent="0.2">
      <c r="A62" s="2">
        <v>59</v>
      </c>
      <c r="B62" s="4">
        <v>0</v>
      </c>
      <c r="C62" s="3">
        <v>1</v>
      </c>
      <c r="D62" s="5">
        <v>1</v>
      </c>
      <c r="E62" s="4">
        <v>1</v>
      </c>
      <c r="F62" s="6">
        <v>0</v>
      </c>
      <c r="G62" s="7">
        <v>1</v>
      </c>
      <c r="H62" s="7">
        <v>1</v>
      </c>
      <c r="J62" s="2">
        <f t="shared" si="0"/>
        <v>0</v>
      </c>
      <c r="K62" s="1">
        <f t="shared" si="1"/>
        <v>0</v>
      </c>
      <c r="M62" s="1">
        <f t="shared" si="2"/>
        <v>0</v>
      </c>
      <c r="N62" s="1">
        <f t="shared" si="3"/>
        <v>1</v>
      </c>
      <c r="P62" s="1">
        <f>INT(AND(NOT(B62),D62,NOT(H62)))</f>
        <v>0</v>
      </c>
      <c r="Q62" s="1">
        <f>INT(AND(D62,NOT(J62),NOT(M62), NOT(H62)))</f>
        <v>0</v>
      </c>
      <c r="R62" s="1">
        <f>INT(AND(D62,NOT(K62),NOT(N62), H62))</f>
        <v>0</v>
      </c>
      <c r="T62" s="1">
        <f>INT(AND(NOT(AND(B62,C62)), NOT(K62)))</f>
        <v>1</v>
      </c>
      <c r="U62" s="1">
        <f>INT(OR(K62, R62, AND(B62, NOT(C62))))</f>
        <v>0</v>
      </c>
      <c r="V62" s="1">
        <f t="shared" si="4"/>
        <v>2</v>
      </c>
      <c r="W62" s="1" t="str">
        <f t="shared" si="5"/>
        <v>PE-&gt;E, N-&gt;S</v>
      </c>
      <c r="Y62" s="1">
        <f>INT(OR(J62, M62, P62))</f>
        <v>0</v>
      </c>
      <c r="Z62" s="1">
        <f>INT(OR(AND(K62, NOT(F62)), AND(N62, NOT(G62)), R62))</f>
        <v>0</v>
      </c>
      <c r="AA62" s="1">
        <f>INT(OR(AND(K62, F62), AND(N62, G62)))</f>
        <v>1</v>
      </c>
      <c r="AB62" s="1">
        <f t="shared" si="6"/>
        <v>1</v>
      </c>
      <c r="AC62" s="1">
        <f t="shared" si="7"/>
        <v>0</v>
      </c>
    </row>
    <row r="63" spans="1:29" s="1" customFormat="1" x14ac:dyDescent="0.2">
      <c r="A63" s="2">
        <v>60</v>
      </c>
      <c r="B63" s="4">
        <v>0</v>
      </c>
      <c r="C63" s="3">
        <v>1</v>
      </c>
      <c r="D63" s="5">
        <v>1</v>
      </c>
      <c r="E63" s="4">
        <v>1</v>
      </c>
      <c r="F63" s="6">
        <v>1</v>
      </c>
      <c r="G63" s="7">
        <v>0</v>
      </c>
      <c r="H63" s="7">
        <v>0</v>
      </c>
      <c r="J63" s="2">
        <f t="shared" si="0"/>
        <v>0</v>
      </c>
      <c r="K63" s="1">
        <f t="shared" si="1"/>
        <v>0</v>
      </c>
      <c r="M63" s="1">
        <f t="shared" si="2"/>
        <v>0</v>
      </c>
      <c r="N63" s="1">
        <f t="shared" si="3"/>
        <v>1</v>
      </c>
      <c r="P63" s="1">
        <f>INT(AND(NOT(B63),D63,NOT(H63)))</f>
        <v>1</v>
      </c>
      <c r="Q63" s="1">
        <f>INT(AND(D63,NOT(J63),NOT(M63), NOT(H63)))</f>
        <v>1</v>
      </c>
      <c r="R63" s="1">
        <f>INT(AND(D63,NOT(K63),NOT(N63), H63))</f>
        <v>0</v>
      </c>
      <c r="T63" s="1">
        <f>INT(AND(NOT(AND(B63,C63)), NOT(K63)))</f>
        <v>1</v>
      </c>
      <c r="U63" s="1">
        <f>INT(OR(K63, R63, AND(B63, NOT(C63))))</f>
        <v>0</v>
      </c>
      <c r="V63" s="1">
        <f t="shared" si="4"/>
        <v>2</v>
      </c>
      <c r="W63" s="1" t="str">
        <f t="shared" si="5"/>
        <v>PE-&gt;E, N-&gt;S</v>
      </c>
      <c r="Y63" s="1">
        <f>INT(OR(J63, M63, P63))</f>
        <v>1</v>
      </c>
      <c r="Z63" s="1">
        <f>INT(OR(AND(K63, NOT(F63)), AND(N63, NOT(G63)), R63))</f>
        <v>1</v>
      </c>
      <c r="AA63" s="1">
        <f>INT(OR(AND(K63, F63), AND(N63, G63)))</f>
        <v>0</v>
      </c>
      <c r="AB63" s="1">
        <f t="shared" si="6"/>
        <v>6</v>
      </c>
      <c r="AC63" s="1">
        <f t="shared" si="7"/>
        <v>1</v>
      </c>
    </row>
    <row r="64" spans="1:29" s="1" customFormat="1" x14ac:dyDescent="0.2">
      <c r="A64" s="2">
        <v>61</v>
      </c>
      <c r="B64" s="4">
        <v>0</v>
      </c>
      <c r="C64" s="3">
        <v>1</v>
      </c>
      <c r="D64" s="5">
        <v>1</v>
      </c>
      <c r="E64" s="4">
        <v>1</v>
      </c>
      <c r="F64" s="6">
        <v>1</v>
      </c>
      <c r="G64" s="7">
        <v>0</v>
      </c>
      <c r="H64" s="7">
        <v>1</v>
      </c>
      <c r="J64" s="2">
        <f t="shared" si="0"/>
        <v>0</v>
      </c>
      <c r="K64" s="1">
        <f t="shared" si="1"/>
        <v>0</v>
      </c>
      <c r="M64" s="1">
        <f t="shared" si="2"/>
        <v>0</v>
      </c>
      <c r="N64" s="1">
        <f t="shared" si="3"/>
        <v>1</v>
      </c>
      <c r="P64" s="1">
        <f>INT(AND(NOT(B64),D64,NOT(H64)))</f>
        <v>0</v>
      </c>
      <c r="Q64" s="1">
        <f>INT(AND(D64,NOT(J64),NOT(M64), NOT(H64)))</f>
        <v>0</v>
      </c>
      <c r="R64" s="1">
        <f>INT(AND(D64,NOT(K64),NOT(N64), H64))</f>
        <v>0</v>
      </c>
      <c r="T64" s="1">
        <f>INT(AND(NOT(AND(B64,C64)), NOT(K64)))</f>
        <v>1</v>
      </c>
      <c r="U64" s="1">
        <f>INT(OR(K64, R64, AND(B64, NOT(C64))))</f>
        <v>0</v>
      </c>
      <c r="V64" s="1">
        <f t="shared" si="4"/>
        <v>2</v>
      </c>
      <c r="W64" s="1" t="str">
        <f t="shared" si="5"/>
        <v>PE-&gt;E, N-&gt;S</v>
      </c>
      <c r="Y64" s="1">
        <f>INT(OR(J64, M64, P64))</f>
        <v>0</v>
      </c>
      <c r="Z64" s="1">
        <f>INT(OR(AND(K64, NOT(F64)), AND(N64, NOT(G64)), R64))</f>
        <v>1</v>
      </c>
      <c r="AA64" s="1">
        <f>INT(OR(AND(K64, F64), AND(N64, G64)))</f>
        <v>0</v>
      </c>
      <c r="AB64" s="1">
        <f t="shared" si="6"/>
        <v>2</v>
      </c>
      <c r="AC64" s="1">
        <f t="shared" si="7"/>
        <v>0</v>
      </c>
    </row>
    <row r="65" spans="1:29" s="1" customFormat="1" x14ac:dyDescent="0.2">
      <c r="A65" s="2">
        <v>62</v>
      </c>
      <c r="B65" s="4">
        <v>0</v>
      </c>
      <c r="C65" s="3">
        <v>1</v>
      </c>
      <c r="D65" s="5">
        <v>1</v>
      </c>
      <c r="E65" s="4">
        <v>1</v>
      </c>
      <c r="F65" s="6">
        <v>1</v>
      </c>
      <c r="G65" s="7">
        <v>1</v>
      </c>
      <c r="H65" s="7">
        <v>0</v>
      </c>
      <c r="J65" s="2">
        <f t="shared" si="0"/>
        <v>0</v>
      </c>
      <c r="K65" s="1">
        <f t="shared" si="1"/>
        <v>0</v>
      </c>
      <c r="M65" s="1">
        <f t="shared" si="2"/>
        <v>0</v>
      </c>
      <c r="N65" s="1">
        <f t="shared" si="3"/>
        <v>1</v>
      </c>
      <c r="P65" s="1">
        <f>INT(AND(NOT(B65),D65,NOT(H65)))</f>
        <v>1</v>
      </c>
      <c r="Q65" s="1">
        <f>INT(AND(D65,NOT(J65),NOT(M65), NOT(H65)))</f>
        <v>1</v>
      </c>
      <c r="R65" s="1">
        <f>INT(AND(D65,NOT(K65),NOT(N65), H65))</f>
        <v>0</v>
      </c>
      <c r="T65" s="1">
        <f>INT(AND(NOT(AND(B65,C65)), NOT(K65)))</f>
        <v>1</v>
      </c>
      <c r="U65" s="1">
        <f>INT(OR(K65, R65, AND(B65, NOT(C65))))</f>
        <v>0</v>
      </c>
      <c r="V65" s="1">
        <f t="shared" si="4"/>
        <v>2</v>
      </c>
      <c r="W65" s="1" t="str">
        <f t="shared" si="5"/>
        <v>PE-&gt;E, N-&gt;S</v>
      </c>
      <c r="Y65" s="1">
        <f>INT(OR(J65, M65, P65))</f>
        <v>1</v>
      </c>
      <c r="Z65" s="1">
        <f>INT(OR(AND(K65, NOT(F65)), AND(N65, NOT(G65)), R65))</f>
        <v>0</v>
      </c>
      <c r="AA65" s="1">
        <f>INT(OR(AND(K65, F65), AND(N65, G65)))</f>
        <v>1</v>
      </c>
      <c r="AB65" s="1">
        <f t="shared" si="6"/>
        <v>5</v>
      </c>
      <c r="AC65" s="1">
        <f t="shared" si="7"/>
        <v>1</v>
      </c>
    </row>
    <row r="66" spans="1:29" s="1" customFormat="1" x14ac:dyDescent="0.2">
      <c r="A66" s="2">
        <v>63</v>
      </c>
      <c r="B66" s="4">
        <v>0</v>
      </c>
      <c r="C66" s="3">
        <v>1</v>
      </c>
      <c r="D66" s="5">
        <v>1</v>
      </c>
      <c r="E66" s="4">
        <v>1</v>
      </c>
      <c r="F66" s="6">
        <v>1</v>
      </c>
      <c r="G66" s="7">
        <v>1</v>
      </c>
      <c r="H66" s="7">
        <v>1</v>
      </c>
      <c r="J66" s="2">
        <f t="shared" si="0"/>
        <v>0</v>
      </c>
      <c r="K66" s="1">
        <f t="shared" si="1"/>
        <v>0</v>
      </c>
      <c r="M66" s="1">
        <f t="shared" si="2"/>
        <v>0</v>
      </c>
      <c r="N66" s="1">
        <f t="shared" si="3"/>
        <v>1</v>
      </c>
      <c r="P66" s="1">
        <f>INT(AND(NOT(B66),D66,NOT(H66)))</f>
        <v>0</v>
      </c>
      <c r="Q66" s="1">
        <f>INT(AND(D66,NOT(J66),NOT(M66), NOT(H66)))</f>
        <v>0</v>
      </c>
      <c r="R66" s="1">
        <f>INT(AND(D66,NOT(K66),NOT(N66), H66))</f>
        <v>0</v>
      </c>
      <c r="T66" s="1">
        <f>INT(AND(NOT(AND(B66,C66)), NOT(K66)))</f>
        <v>1</v>
      </c>
      <c r="U66" s="1">
        <f>INT(OR(K66, R66, AND(B66, NOT(C66))))</f>
        <v>0</v>
      </c>
      <c r="V66" s="1">
        <f t="shared" si="4"/>
        <v>2</v>
      </c>
      <c r="W66" s="1" t="str">
        <f t="shared" si="5"/>
        <v>PE-&gt;E, N-&gt;S</v>
      </c>
      <c r="Y66" s="1">
        <f>INT(OR(J66, M66, P66))</f>
        <v>0</v>
      </c>
      <c r="Z66" s="1">
        <f>INT(OR(AND(K66, NOT(F66)), AND(N66, NOT(G66)), R66))</f>
        <v>0</v>
      </c>
      <c r="AA66" s="1">
        <f>INT(OR(AND(K66, F66), AND(N66, G66)))</f>
        <v>1</v>
      </c>
      <c r="AB66" s="1">
        <f t="shared" si="6"/>
        <v>1</v>
      </c>
      <c r="AC66" s="1">
        <f t="shared" si="7"/>
        <v>0</v>
      </c>
    </row>
    <row r="67" spans="1:29" x14ac:dyDescent="0.2">
      <c r="A67" s="20">
        <v>64</v>
      </c>
      <c r="B67" s="21">
        <v>1</v>
      </c>
      <c r="C67" s="22">
        <v>0</v>
      </c>
      <c r="D67" s="23">
        <v>0</v>
      </c>
      <c r="E67" s="21">
        <v>0</v>
      </c>
      <c r="F67" s="24">
        <v>0</v>
      </c>
      <c r="G67" s="25">
        <v>0</v>
      </c>
      <c r="H67" s="25">
        <v>0</v>
      </c>
      <c r="J67" s="20">
        <f t="shared" si="0"/>
        <v>1</v>
      </c>
      <c r="K67" s="8">
        <f t="shared" si="1"/>
        <v>0</v>
      </c>
      <c r="M67" s="8">
        <f t="shared" si="2"/>
        <v>0</v>
      </c>
      <c r="N67" s="8">
        <f t="shared" si="3"/>
        <v>0</v>
      </c>
      <c r="P67" s="1">
        <f>INT(AND(NOT(B67),D67,NOT(H67)))</f>
        <v>0</v>
      </c>
      <c r="Q67" s="8">
        <f>INT(AND(D67,NOT(J67),NOT(M67), NOT(H67)))</f>
        <v>0</v>
      </c>
      <c r="R67" s="8">
        <f>INT(AND(D67,NOT(K67),NOT(N67), H67))</f>
        <v>0</v>
      </c>
      <c r="T67" s="1">
        <f>INT(AND(NOT(AND(B67,C67)), NOT(K67)))</f>
        <v>1</v>
      </c>
      <c r="U67" s="8">
        <f>INT(OR(K67, R67, AND(B67, NOT(C67))))</f>
        <v>1</v>
      </c>
      <c r="V67" s="1">
        <f t="shared" si="4"/>
        <v>3</v>
      </c>
      <c r="W67" s="1" t="str">
        <f t="shared" si="5"/>
        <v>W-&gt;E, PE-&gt;S</v>
      </c>
      <c r="Y67" s="1">
        <f>INT(OR(J67, M67, P67))</f>
        <v>1</v>
      </c>
      <c r="Z67" s="1">
        <f>INT(OR(AND(K67, NOT(F67)), AND(N67, NOT(G67)), R67))</f>
        <v>0</v>
      </c>
      <c r="AA67" s="1">
        <f>INT(OR(AND(K67, F67), AND(N67, G67)))</f>
        <v>0</v>
      </c>
      <c r="AB67" s="1">
        <f t="shared" si="6"/>
        <v>4</v>
      </c>
      <c r="AC67" s="1">
        <f t="shared" si="7"/>
        <v>0</v>
      </c>
    </row>
    <row r="68" spans="1:29" x14ac:dyDescent="0.2">
      <c r="A68" s="20">
        <v>65</v>
      </c>
      <c r="B68" s="21">
        <v>1</v>
      </c>
      <c r="C68" s="22">
        <v>0</v>
      </c>
      <c r="D68" s="23">
        <v>0</v>
      </c>
      <c r="E68" s="21">
        <v>0</v>
      </c>
      <c r="F68" s="24">
        <v>0</v>
      </c>
      <c r="G68" s="25">
        <v>0</v>
      </c>
      <c r="H68" s="25">
        <v>1</v>
      </c>
      <c r="J68" s="20">
        <f t="shared" ref="J68:J130" si="8">INT(AND(B68, NOT(E68)))</f>
        <v>1</v>
      </c>
      <c r="K68" s="8">
        <f t="shared" ref="K68:K129" si="9">INT(AND(B68,E68))</f>
        <v>0</v>
      </c>
      <c r="M68" s="8">
        <f t="shared" ref="M68:M129" si="10">INT(AND(C68,K68))</f>
        <v>0</v>
      </c>
      <c r="N68" s="8">
        <f t="shared" ref="N68:N130" si="11">INT(AND(C68,NOT(K68)))</f>
        <v>0</v>
      </c>
      <c r="P68" s="1">
        <f>INT(AND(NOT(B68),D68,NOT(H68)))</f>
        <v>0</v>
      </c>
      <c r="Q68" s="8">
        <f>INT(AND(D68,NOT(J68),NOT(M68), NOT(H68)))</f>
        <v>0</v>
      </c>
      <c r="R68" s="8">
        <f>INT(AND(D68,NOT(K68),NOT(N68), H68))</f>
        <v>0</v>
      </c>
      <c r="T68" s="1">
        <f>INT(AND(NOT(AND(B68,C68)), NOT(K68)))</f>
        <v>1</v>
      </c>
      <c r="U68" s="8">
        <f>INT(OR(K68, R68, AND(B68, NOT(C68))))</f>
        <v>1</v>
      </c>
      <c r="V68" s="1">
        <f t="shared" ref="V68:V130" si="12">T68*2+U68</f>
        <v>3</v>
      </c>
      <c r="W68" s="1" t="str">
        <f t="shared" ref="W68:W130" si="13">IF(V68=0,"W-&gt;E, N-&gt;S",IF(V68=1, "N-&gt;E, W-&gt;S", IF(V68=2, "PE-&gt;E, N-&gt;S", "W-&gt;E, PE-&gt;S")))</f>
        <v>W-&gt;E, PE-&gt;S</v>
      </c>
      <c r="Y68" s="1">
        <f>INT(OR(J68, M68, P68))</f>
        <v>1</v>
      </c>
      <c r="Z68" s="1">
        <f>INT(OR(AND(K68, NOT(F68)), AND(N68, NOT(G68)), R68))</f>
        <v>0</v>
      </c>
      <c r="AA68" s="1">
        <f>INT(OR(AND(K68, F68), AND(N68, G68)))</f>
        <v>0</v>
      </c>
      <c r="AB68" s="1">
        <f t="shared" ref="AB68:AB130" si="14">Y68*4+Z68*2+AA68</f>
        <v>4</v>
      </c>
      <c r="AC68" s="1">
        <f t="shared" ref="AC68:AC130" si="15">INT(OR(P68, R68))</f>
        <v>0</v>
      </c>
    </row>
    <row r="69" spans="1:29" x14ac:dyDescent="0.2">
      <c r="A69" s="20">
        <v>66</v>
      </c>
      <c r="B69" s="21">
        <v>1</v>
      </c>
      <c r="C69" s="22">
        <v>0</v>
      </c>
      <c r="D69" s="23">
        <v>0</v>
      </c>
      <c r="E69" s="21">
        <v>0</v>
      </c>
      <c r="F69" s="24">
        <v>0</v>
      </c>
      <c r="G69" s="25">
        <v>1</v>
      </c>
      <c r="H69" s="25">
        <v>0</v>
      </c>
      <c r="J69" s="20">
        <f t="shared" si="8"/>
        <v>1</v>
      </c>
      <c r="K69" s="8">
        <f t="shared" si="9"/>
        <v>0</v>
      </c>
      <c r="M69" s="8">
        <f t="shared" si="10"/>
        <v>0</v>
      </c>
      <c r="N69" s="8">
        <f t="shared" si="11"/>
        <v>0</v>
      </c>
      <c r="P69" s="1">
        <f>INT(AND(NOT(B69),D69,NOT(H69)))</f>
        <v>0</v>
      </c>
      <c r="Q69" s="8">
        <f>INT(AND(D69,NOT(J69),NOT(M69), NOT(H69)))</f>
        <v>0</v>
      </c>
      <c r="R69" s="8">
        <f>INT(AND(D69,NOT(K69),NOT(N69), H69))</f>
        <v>0</v>
      </c>
      <c r="T69" s="1">
        <f>INT(AND(NOT(AND(B69,C69)), NOT(K69)))</f>
        <v>1</v>
      </c>
      <c r="U69" s="8">
        <f>INT(OR(K69, R69, AND(B69, NOT(C69))))</f>
        <v>1</v>
      </c>
      <c r="V69" s="1">
        <f t="shared" si="12"/>
        <v>3</v>
      </c>
      <c r="W69" s="1" t="str">
        <f t="shared" si="13"/>
        <v>W-&gt;E, PE-&gt;S</v>
      </c>
      <c r="Y69" s="1">
        <f>INT(OR(J69, M69, P69))</f>
        <v>1</v>
      </c>
      <c r="Z69" s="1">
        <f>INT(OR(AND(K69, NOT(F69)), AND(N69, NOT(G69)), R69))</f>
        <v>0</v>
      </c>
      <c r="AA69" s="1">
        <f>INT(OR(AND(K69, F69), AND(N69, G69)))</f>
        <v>0</v>
      </c>
      <c r="AB69" s="1">
        <f t="shared" si="14"/>
        <v>4</v>
      </c>
      <c r="AC69" s="1">
        <f t="shared" si="15"/>
        <v>0</v>
      </c>
    </row>
    <row r="70" spans="1:29" x14ac:dyDescent="0.2">
      <c r="A70" s="20">
        <v>67</v>
      </c>
      <c r="B70" s="21">
        <v>1</v>
      </c>
      <c r="C70" s="22">
        <v>0</v>
      </c>
      <c r="D70" s="23">
        <v>0</v>
      </c>
      <c r="E70" s="21">
        <v>0</v>
      </c>
      <c r="F70" s="24">
        <v>0</v>
      </c>
      <c r="G70" s="25">
        <v>1</v>
      </c>
      <c r="H70" s="25">
        <v>1</v>
      </c>
      <c r="J70" s="20">
        <f t="shared" si="8"/>
        <v>1</v>
      </c>
      <c r="K70" s="8">
        <f t="shared" si="9"/>
        <v>0</v>
      </c>
      <c r="M70" s="8">
        <f t="shared" si="10"/>
        <v>0</v>
      </c>
      <c r="N70" s="8">
        <f t="shared" si="11"/>
        <v>0</v>
      </c>
      <c r="P70" s="1">
        <f>INT(AND(NOT(B70),D70,NOT(H70)))</f>
        <v>0</v>
      </c>
      <c r="Q70" s="8">
        <f>INT(AND(D70,NOT(J70),NOT(M70), NOT(H70)))</f>
        <v>0</v>
      </c>
      <c r="R70" s="8">
        <f>INT(AND(D70,NOT(K70),NOT(N70), H70))</f>
        <v>0</v>
      </c>
      <c r="T70" s="1">
        <f>INT(AND(NOT(AND(B70,C70)), NOT(K70)))</f>
        <v>1</v>
      </c>
      <c r="U70" s="8">
        <f>INT(OR(K70, R70, AND(B70, NOT(C70))))</f>
        <v>1</v>
      </c>
      <c r="V70" s="1">
        <f t="shared" si="12"/>
        <v>3</v>
      </c>
      <c r="W70" s="1" t="str">
        <f t="shared" si="13"/>
        <v>W-&gt;E, PE-&gt;S</v>
      </c>
      <c r="Y70" s="1">
        <f>INT(OR(J70, M70, P70))</f>
        <v>1</v>
      </c>
      <c r="Z70" s="1">
        <f>INT(OR(AND(K70, NOT(F70)), AND(N70, NOT(G70)), R70))</f>
        <v>0</v>
      </c>
      <c r="AA70" s="1">
        <f>INT(OR(AND(K70, F70), AND(N70, G70)))</f>
        <v>0</v>
      </c>
      <c r="AB70" s="1">
        <f t="shared" si="14"/>
        <v>4</v>
      </c>
      <c r="AC70" s="1">
        <f t="shared" si="15"/>
        <v>0</v>
      </c>
    </row>
    <row r="71" spans="1:29" x14ac:dyDescent="0.2">
      <c r="A71" s="20">
        <v>68</v>
      </c>
      <c r="B71" s="21">
        <v>1</v>
      </c>
      <c r="C71" s="22">
        <v>0</v>
      </c>
      <c r="D71" s="23">
        <v>0</v>
      </c>
      <c r="E71" s="21">
        <v>0</v>
      </c>
      <c r="F71" s="24">
        <v>1</v>
      </c>
      <c r="G71" s="25">
        <v>0</v>
      </c>
      <c r="H71" s="25">
        <v>0</v>
      </c>
      <c r="J71" s="20">
        <f t="shared" si="8"/>
        <v>1</v>
      </c>
      <c r="K71" s="8">
        <f t="shared" si="9"/>
        <v>0</v>
      </c>
      <c r="M71" s="8">
        <f t="shared" si="10"/>
        <v>0</v>
      </c>
      <c r="N71" s="8">
        <f t="shared" si="11"/>
        <v>0</v>
      </c>
      <c r="P71" s="1">
        <f>INT(AND(NOT(B71),D71,NOT(H71)))</f>
        <v>0</v>
      </c>
      <c r="Q71" s="8">
        <f>INT(AND(D71,NOT(J71),NOT(M71), NOT(H71)))</f>
        <v>0</v>
      </c>
      <c r="R71" s="8">
        <f>INT(AND(D71,NOT(K71),NOT(N71), H71))</f>
        <v>0</v>
      </c>
      <c r="T71" s="1">
        <f>INT(AND(NOT(AND(B71,C71)), NOT(K71)))</f>
        <v>1</v>
      </c>
      <c r="U71" s="8">
        <f>INT(OR(K71, R71, AND(B71, NOT(C71))))</f>
        <v>1</v>
      </c>
      <c r="V71" s="1">
        <f t="shared" si="12"/>
        <v>3</v>
      </c>
      <c r="W71" s="1" t="str">
        <f t="shared" si="13"/>
        <v>W-&gt;E, PE-&gt;S</v>
      </c>
      <c r="Y71" s="1">
        <f>INT(OR(J71, M71, P71))</f>
        <v>1</v>
      </c>
      <c r="Z71" s="1">
        <f>INT(OR(AND(K71, NOT(F71)), AND(N71, NOT(G71)), R71))</f>
        <v>0</v>
      </c>
      <c r="AA71" s="1">
        <f>INT(OR(AND(K71, F71), AND(N71, G71)))</f>
        <v>0</v>
      </c>
      <c r="AB71" s="1">
        <f t="shared" si="14"/>
        <v>4</v>
      </c>
      <c r="AC71" s="1">
        <f t="shared" si="15"/>
        <v>0</v>
      </c>
    </row>
    <row r="72" spans="1:29" x14ac:dyDescent="0.2">
      <c r="A72" s="20">
        <v>69</v>
      </c>
      <c r="B72" s="21">
        <v>1</v>
      </c>
      <c r="C72" s="22">
        <v>0</v>
      </c>
      <c r="D72" s="23">
        <v>0</v>
      </c>
      <c r="E72" s="21">
        <v>0</v>
      </c>
      <c r="F72" s="24">
        <v>1</v>
      </c>
      <c r="G72" s="25">
        <v>0</v>
      </c>
      <c r="H72" s="25">
        <v>1</v>
      </c>
      <c r="J72" s="20">
        <f t="shared" si="8"/>
        <v>1</v>
      </c>
      <c r="K72" s="8">
        <f t="shared" si="9"/>
        <v>0</v>
      </c>
      <c r="M72" s="8">
        <f t="shared" si="10"/>
        <v>0</v>
      </c>
      <c r="N72" s="8">
        <f t="shared" si="11"/>
        <v>0</v>
      </c>
      <c r="P72" s="1">
        <f>INT(AND(NOT(B72),D72,NOT(H72)))</f>
        <v>0</v>
      </c>
      <c r="Q72" s="8">
        <f>INT(AND(D72,NOT(J72),NOT(M72), NOT(H72)))</f>
        <v>0</v>
      </c>
      <c r="R72" s="8">
        <f>INT(AND(D72,NOT(K72),NOT(N72), H72))</f>
        <v>0</v>
      </c>
      <c r="T72" s="1">
        <f>INT(AND(NOT(AND(B72,C72)), NOT(K72)))</f>
        <v>1</v>
      </c>
      <c r="U72" s="8">
        <f>INT(OR(K72, R72, AND(B72, NOT(C72))))</f>
        <v>1</v>
      </c>
      <c r="V72" s="1">
        <f t="shared" si="12"/>
        <v>3</v>
      </c>
      <c r="W72" s="1" t="str">
        <f t="shared" si="13"/>
        <v>W-&gt;E, PE-&gt;S</v>
      </c>
      <c r="Y72" s="1">
        <f>INT(OR(J72, M72, P72))</f>
        <v>1</v>
      </c>
      <c r="Z72" s="1">
        <f>INT(OR(AND(K72, NOT(F72)), AND(N72, NOT(G72)), R72))</f>
        <v>0</v>
      </c>
      <c r="AA72" s="1">
        <f>INT(OR(AND(K72, F72), AND(N72, G72)))</f>
        <v>0</v>
      </c>
      <c r="AB72" s="1">
        <f t="shared" si="14"/>
        <v>4</v>
      </c>
      <c r="AC72" s="1">
        <f t="shared" si="15"/>
        <v>0</v>
      </c>
    </row>
    <row r="73" spans="1:29" x14ac:dyDescent="0.2">
      <c r="A73" s="20">
        <v>70</v>
      </c>
      <c r="B73" s="21">
        <v>1</v>
      </c>
      <c r="C73" s="22">
        <v>0</v>
      </c>
      <c r="D73" s="23">
        <v>0</v>
      </c>
      <c r="E73" s="21">
        <v>0</v>
      </c>
      <c r="F73" s="24">
        <v>1</v>
      </c>
      <c r="G73" s="25">
        <v>1</v>
      </c>
      <c r="H73" s="25">
        <v>0</v>
      </c>
      <c r="J73" s="20">
        <f t="shared" si="8"/>
        <v>1</v>
      </c>
      <c r="K73" s="8">
        <f t="shared" si="9"/>
        <v>0</v>
      </c>
      <c r="M73" s="8">
        <f t="shared" si="10"/>
        <v>0</v>
      </c>
      <c r="N73" s="8">
        <f t="shared" si="11"/>
        <v>0</v>
      </c>
      <c r="P73" s="1">
        <f>INT(AND(NOT(B73),D73,NOT(H73)))</f>
        <v>0</v>
      </c>
      <c r="Q73" s="8">
        <f>INT(AND(D73,NOT(J73),NOT(M73), NOT(H73)))</f>
        <v>0</v>
      </c>
      <c r="R73" s="8">
        <f>INT(AND(D73,NOT(K73),NOT(N73), H73))</f>
        <v>0</v>
      </c>
      <c r="T73" s="1">
        <f>INT(AND(NOT(AND(B73,C73)), NOT(K73)))</f>
        <v>1</v>
      </c>
      <c r="U73" s="8">
        <f>INT(OR(K73, R73, AND(B73, NOT(C73))))</f>
        <v>1</v>
      </c>
      <c r="V73" s="1">
        <f t="shared" si="12"/>
        <v>3</v>
      </c>
      <c r="W73" s="1" t="str">
        <f t="shared" si="13"/>
        <v>W-&gt;E, PE-&gt;S</v>
      </c>
      <c r="Y73" s="1">
        <f>INT(OR(J73, M73, P73))</f>
        <v>1</v>
      </c>
      <c r="Z73" s="1">
        <f>INT(OR(AND(K73, NOT(F73)), AND(N73, NOT(G73)), R73))</f>
        <v>0</v>
      </c>
      <c r="AA73" s="1">
        <f>INT(OR(AND(K73, F73), AND(N73, G73)))</f>
        <v>0</v>
      </c>
      <c r="AB73" s="1">
        <f t="shared" si="14"/>
        <v>4</v>
      </c>
      <c r="AC73" s="1">
        <f t="shared" si="15"/>
        <v>0</v>
      </c>
    </row>
    <row r="74" spans="1:29" x14ac:dyDescent="0.2">
      <c r="A74" s="20">
        <v>71</v>
      </c>
      <c r="B74" s="21">
        <v>1</v>
      </c>
      <c r="C74" s="22">
        <v>0</v>
      </c>
      <c r="D74" s="23">
        <v>0</v>
      </c>
      <c r="E74" s="21">
        <v>0</v>
      </c>
      <c r="F74" s="24">
        <v>1</v>
      </c>
      <c r="G74" s="25">
        <v>1</v>
      </c>
      <c r="H74" s="25">
        <v>1</v>
      </c>
      <c r="J74" s="20">
        <f t="shared" si="8"/>
        <v>1</v>
      </c>
      <c r="K74" s="8">
        <f t="shared" si="9"/>
        <v>0</v>
      </c>
      <c r="M74" s="8">
        <f t="shared" si="10"/>
        <v>0</v>
      </c>
      <c r="N74" s="8">
        <f t="shared" si="11"/>
        <v>0</v>
      </c>
      <c r="P74" s="1">
        <f>INT(AND(NOT(B74),D74,NOT(H74)))</f>
        <v>0</v>
      </c>
      <c r="Q74" s="8">
        <f>INT(AND(D74,NOT(J74),NOT(M74), NOT(H74)))</f>
        <v>0</v>
      </c>
      <c r="R74" s="8">
        <f>INT(AND(D74,NOT(K74),NOT(N74), H74))</f>
        <v>0</v>
      </c>
      <c r="T74" s="1">
        <f>INT(AND(NOT(AND(B74,C74)), NOT(K74)))</f>
        <v>1</v>
      </c>
      <c r="U74" s="8">
        <f>INT(OR(K74, R74, AND(B74, NOT(C74))))</f>
        <v>1</v>
      </c>
      <c r="V74" s="1">
        <f t="shared" si="12"/>
        <v>3</v>
      </c>
      <c r="W74" s="1" t="str">
        <f t="shared" si="13"/>
        <v>W-&gt;E, PE-&gt;S</v>
      </c>
      <c r="Y74" s="1">
        <f>INT(OR(J74, M74, P74))</f>
        <v>1</v>
      </c>
      <c r="Z74" s="1">
        <f>INT(OR(AND(K74, NOT(F74)), AND(N74, NOT(G74)), R74))</f>
        <v>0</v>
      </c>
      <c r="AA74" s="1">
        <f>INT(OR(AND(K74, F74), AND(N74, G74)))</f>
        <v>0</v>
      </c>
      <c r="AB74" s="1">
        <f t="shared" si="14"/>
        <v>4</v>
      </c>
      <c r="AC74" s="1">
        <f t="shared" si="15"/>
        <v>0</v>
      </c>
    </row>
    <row r="75" spans="1:29" s="1" customFormat="1" x14ac:dyDescent="0.2">
      <c r="A75" s="2">
        <v>72</v>
      </c>
      <c r="B75" s="4">
        <v>1</v>
      </c>
      <c r="C75" s="3">
        <v>0</v>
      </c>
      <c r="D75" s="5">
        <v>0</v>
      </c>
      <c r="E75" s="4">
        <v>1</v>
      </c>
      <c r="F75" s="6">
        <v>0</v>
      </c>
      <c r="G75" s="7">
        <v>0</v>
      </c>
      <c r="H75" s="7">
        <v>0</v>
      </c>
      <c r="J75" s="2">
        <f t="shared" si="8"/>
        <v>0</v>
      </c>
      <c r="K75" s="1">
        <f t="shared" si="9"/>
        <v>1</v>
      </c>
      <c r="M75" s="1">
        <f t="shared" si="10"/>
        <v>0</v>
      </c>
      <c r="N75" s="1">
        <f t="shared" si="11"/>
        <v>0</v>
      </c>
      <c r="P75" s="1">
        <f>INT(AND(NOT(B75),D75,NOT(H75)))</f>
        <v>0</v>
      </c>
      <c r="Q75" s="1">
        <f>INT(AND(D75,NOT(J75),NOT(M75), NOT(H75)))</f>
        <v>0</v>
      </c>
      <c r="R75" s="1">
        <f>INT(AND(D75,NOT(K75),NOT(N75), H75))</f>
        <v>0</v>
      </c>
      <c r="T75" s="1">
        <f>INT(AND(NOT(AND(B75,C75)), NOT(K75)))</f>
        <v>0</v>
      </c>
      <c r="U75" s="1">
        <f>INT(OR(K75, R75, AND(B75, NOT(C75))))</f>
        <v>1</v>
      </c>
      <c r="V75" s="1">
        <f t="shared" si="12"/>
        <v>1</v>
      </c>
      <c r="W75" s="1" t="str">
        <f t="shared" si="13"/>
        <v>N-&gt;E, W-&gt;S</v>
      </c>
      <c r="Y75" s="1">
        <f>INT(OR(J75, M75, P75))</f>
        <v>0</v>
      </c>
      <c r="Z75" s="1">
        <f>INT(OR(AND(K75, NOT(F75)), AND(N75, NOT(G75)), R75))</f>
        <v>1</v>
      </c>
      <c r="AA75" s="1">
        <f>INT(OR(AND(K75, F75), AND(N75, G75)))</f>
        <v>0</v>
      </c>
      <c r="AB75" s="1">
        <f t="shared" si="14"/>
        <v>2</v>
      </c>
      <c r="AC75" s="1">
        <f t="shared" si="15"/>
        <v>0</v>
      </c>
    </row>
    <row r="76" spans="1:29" s="1" customFormat="1" x14ac:dyDescent="0.2">
      <c r="A76" s="2">
        <v>73</v>
      </c>
      <c r="B76" s="4">
        <v>1</v>
      </c>
      <c r="C76" s="3">
        <v>0</v>
      </c>
      <c r="D76" s="5">
        <v>0</v>
      </c>
      <c r="E76" s="4">
        <v>1</v>
      </c>
      <c r="F76" s="6">
        <v>0</v>
      </c>
      <c r="G76" s="7">
        <v>0</v>
      </c>
      <c r="H76" s="7">
        <v>1</v>
      </c>
      <c r="J76" s="2">
        <f t="shared" si="8"/>
        <v>0</v>
      </c>
      <c r="K76" s="1">
        <f t="shared" si="9"/>
        <v>1</v>
      </c>
      <c r="M76" s="1">
        <f t="shared" si="10"/>
        <v>0</v>
      </c>
      <c r="N76" s="1">
        <f t="shared" si="11"/>
        <v>0</v>
      </c>
      <c r="P76" s="1">
        <f>INT(AND(NOT(B76),D76,NOT(H76)))</f>
        <v>0</v>
      </c>
      <c r="Q76" s="1">
        <f>INT(AND(D76,NOT(J76),NOT(M76), NOT(H76)))</f>
        <v>0</v>
      </c>
      <c r="R76" s="1">
        <f>INT(AND(D76,NOT(K76),NOT(N76), H76))</f>
        <v>0</v>
      </c>
      <c r="T76" s="1">
        <f>INT(AND(NOT(AND(B76,C76)), NOT(K76)))</f>
        <v>0</v>
      </c>
      <c r="U76" s="1">
        <f>INT(OR(K76, R76, AND(B76, NOT(C76))))</f>
        <v>1</v>
      </c>
      <c r="V76" s="1">
        <f t="shared" si="12"/>
        <v>1</v>
      </c>
      <c r="W76" s="1" t="str">
        <f t="shared" si="13"/>
        <v>N-&gt;E, W-&gt;S</v>
      </c>
      <c r="Y76" s="1">
        <f>INT(OR(J76, M76, P76))</f>
        <v>0</v>
      </c>
      <c r="Z76" s="1">
        <f>INT(OR(AND(K76, NOT(F76)), AND(N76, NOT(G76)), R76))</f>
        <v>1</v>
      </c>
      <c r="AA76" s="1">
        <f>INT(OR(AND(K76, F76), AND(N76, G76)))</f>
        <v>0</v>
      </c>
      <c r="AB76" s="1">
        <f t="shared" si="14"/>
        <v>2</v>
      </c>
      <c r="AC76" s="1">
        <f t="shared" si="15"/>
        <v>0</v>
      </c>
    </row>
    <row r="77" spans="1:29" s="1" customFormat="1" x14ac:dyDescent="0.2">
      <c r="A77" s="2">
        <v>74</v>
      </c>
      <c r="B77" s="4">
        <v>1</v>
      </c>
      <c r="C77" s="3">
        <v>0</v>
      </c>
      <c r="D77" s="5">
        <v>0</v>
      </c>
      <c r="E77" s="4">
        <v>1</v>
      </c>
      <c r="F77" s="6">
        <v>0</v>
      </c>
      <c r="G77" s="7">
        <v>1</v>
      </c>
      <c r="H77" s="7">
        <v>0</v>
      </c>
      <c r="J77" s="2">
        <f t="shared" si="8"/>
        <v>0</v>
      </c>
      <c r="K77" s="1">
        <f t="shared" si="9"/>
        <v>1</v>
      </c>
      <c r="M77" s="1">
        <f t="shared" si="10"/>
        <v>0</v>
      </c>
      <c r="N77" s="1">
        <f t="shared" si="11"/>
        <v>0</v>
      </c>
      <c r="P77" s="1">
        <f>INT(AND(NOT(B77),D77,NOT(H77)))</f>
        <v>0</v>
      </c>
      <c r="Q77" s="1">
        <f>INT(AND(D77,NOT(J77),NOT(M77), NOT(H77)))</f>
        <v>0</v>
      </c>
      <c r="R77" s="1">
        <f>INT(AND(D77,NOT(K77),NOT(N77), H77))</f>
        <v>0</v>
      </c>
      <c r="T77" s="1">
        <f>INT(AND(NOT(AND(B77,C77)), NOT(K77)))</f>
        <v>0</v>
      </c>
      <c r="U77" s="1">
        <f>INT(OR(K77, R77, AND(B77, NOT(C77))))</f>
        <v>1</v>
      </c>
      <c r="V77" s="1">
        <f t="shared" si="12"/>
        <v>1</v>
      </c>
      <c r="W77" s="1" t="str">
        <f t="shared" si="13"/>
        <v>N-&gt;E, W-&gt;S</v>
      </c>
      <c r="Y77" s="1">
        <f>INT(OR(J77, M77, P77))</f>
        <v>0</v>
      </c>
      <c r="Z77" s="1">
        <f>INT(OR(AND(K77, NOT(F77)), AND(N77, NOT(G77)), R77))</f>
        <v>1</v>
      </c>
      <c r="AA77" s="1">
        <f>INT(OR(AND(K77, F77), AND(N77, G77)))</f>
        <v>0</v>
      </c>
      <c r="AB77" s="1">
        <f t="shared" si="14"/>
        <v>2</v>
      </c>
      <c r="AC77" s="1">
        <f t="shared" si="15"/>
        <v>0</v>
      </c>
    </row>
    <row r="78" spans="1:29" s="1" customFormat="1" x14ac:dyDescent="0.2">
      <c r="A78" s="2">
        <v>75</v>
      </c>
      <c r="B78" s="4">
        <v>1</v>
      </c>
      <c r="C78" s="3">
        <v>0</v>
      </c>
      <c r="D78" s="5">
        <v>0</v>
      </c>
      <c r="E78" s="4">
        <v>1</v>
      </c>
      <c r="F78" s="6">
        <v>0</v>
      </c>
      <c r="G78" s="7">
        <v>1</v>
      </c>
      <c r="H78" s="7">
        <v>1</v>
      </c>
      <c r="J78" s="2">
        <f t="shared" si="8"/>
        <v>0</v>
      </c>
      <c r="K78" s="1">
        <f t="shared" si="9"/>
        <v>1</v>
      </c>
      <c r="M78" s="1">
        <f t="shared" si="10"/>
        <v>0</v>
      </c>
      <c r="N78" s="1">
        <f t="shared" si="11"/>
        <v>0</v>
      </c>
      <c r="P78" s="1">
        <f>INT(AND(NOT(B78),D78,NOT(H78)))</f>
        <v>0</v>
      </c>
      <c r="Q78" s="1">
        <f>INT(AND(D78,NOT(J78),NOT(M78), NOT(H78)))</f>
        <v>0</v>
      </c>
      <c r="R78" s="1">
        <f>INT(AND(D78,NOT(K78),NOT(N78), H78))</f>
        <v>0</v>
      </c>
      <c r="T78" s="1">
        <f>INT(AND(NOT(AND(B78,C78)), NOT(K78)))</f>
        <v>0</v>
      </c>
      <c r="U78" s="1">
        <f>INT(OR(K78, R78, AND(B78, NOT(C78))))</f>
        <v>1</v>
      </c>
      <c r="V78" s="1">
        <f t="shared" si="12"/>
        <v>1</v>
      </c>
      <c r="W78" s="1" t="str">
        <f t="shared" si="13"/>
        <v>N-&gt;E, W-&gt;S</v>
      </c>
      <c r="Y78" s="1">
        <f>INT(OR(J78, M78, P78))</f>
        <v>0</v>
      </c>
      <c r="Z78" s="1">
        <f>INT(OR(AND(K78, NOT(F78)), AND(N78, NOT(G78)), R78))</f>
        <v>1</v>
      </c>
      <c r="AA78" s="1">
        <f>INT(OR(AND(K78, F78), AND(N78, G78)))</f>
        <v>0</v>
      </c>
      <c r="AB78" s="1">
        <f t="shared" si="14"/>
        <v>2</v>
      </c>
      <c r="AC78" s="1">
        <f t="shared" si="15"/>
        <v>0</v>
      </c>
    </row>
    <row r="79" spans="1:29" s="1" customFormat="1" x14ac:dyDescent="0.2">
      <c r="A79" s="2">
        <v>76</v>
      </c>
      <c r="B79" s="4">
        <v>1</v>
      </c>
      <c r="C79" s="3">
        <v>0</v>
      </c>
      <c r="D79" s="5">
        <v>0</v>
      </c>
      <c r="E79" s="4">
        <v>1</v>
      </c>
      <c r="F79" s="6">
        <v>1</v>
      </c>
      <c r="G79" s="7">
        <v>0</v>
      </c>
      <c r="H79" s="7">
        <v>0</v>
      </c>
      <c r="J79" s="2">
        <f t="shared" si="8"/>
        <v>0</v>
      </c>
      <c r="K79" s="1">
        <f t="shared" si="9"/>
        <v>1</v>
      </c>
      <c r="M79" s="1">
        <f t="shared" si="10"/>
        <v>0</v>
      </c>
      <c r="N79" s="1">
        <f t="shared" si="11"/>
        <v>0</v>
      </c>
      <c r="P79" s="1">
        <f>INT(AND(NOT(B79),D79,NOT(H79)))</f>
        <v>0</v>
      </c>
      <c r="Q79" s="1">
        <f>INT(AND(D79,NOT(J79),NOT(M79), NOT(H79)))</f>
        <v>0</v>
      </c>
      <c r="R79" s="1">
        <f>INT(AND(D79,NOT(K79),NOT(N79), H79))</f>
        <v>0</v>
      </c>
      <c r="T79" s="1">
        <f>INT(AND(NOT(AND(B79,C79)), NOT(K79)))</f>
        <v>0</v>
      </c>
      <c r="U79" s="1">
        <f>INT(OR(K79, R79, AND(B79, NOT(C79))))</f>
        <v>1</v>
      </c>
      <c r="V79" s="1">
        <f t="shared" si="12"/>
        <v>1</v>
      </c>
      <c r="W79" s="1" t="str">
        <f t="shared" si="13"/>
        <v>N-&gt;E, W-&gt;S</v>
      </c>
      <c r="Y79" s="1">
        <f>INT(OR(J79, M79, P79))</f>
        <v>0</v>
      </c>
      <c r="Z79" s="1">
        <f>INT(OR(AND(K79, NOT(F79)), AND(N79, NOT(G79)), R79))</f>
        <v>0</v>
      </c>
      <c r="AA79" s="1">
        <f>INT(OR(AND(K79, F79), AND(N79, G79)))</f>
        <v>1</v>
      </c>
      <c r="AB79" s="1">
        <f t="shared" si="14"/>
        <v>1</v>
      </c>
      <c r="AC79" s="1">
        <f t="shared" si="15"/>
        <v>0</v>
      </c>
    </row>
    <row r="80" spans="1:29" s="1" customFormat="1" x14ac:dyDescent="0.2">
      <c r="A80" s="2">
        <v>77</v>
      </c>
      <c r="B80" s="4">
        <v>1</v>
      </c>
      <c r="C80" s="3">
        <v>0</v>
      </c>
      <c r="D80" s="5">
        <v>0</v>
      </c>
      <c r="E80" s="4">
        <v>1</v>
      </c>
      <c r="F80" s="6">
        <v>1</v>
      </c>
      <c r="G80" s="7">
        <v>0</v>
      </c>
      <c r="H80" s="7">
        <v>1</v>
      </c>
      <c r="J80" s="2">
        <f t="shared" si="8"/>
        <v>0</v>
      </c>
      <c r="K80" s="1">
        <f t="shared" si="9"/>
        <v>1</v>
      </c>
      <c r="M80" s="1">
        <f t="shared" si="10"/>
        <v>0</v>
      </c>
      <c r="N80" s="1">
        <f t="shared" si="11"/>
        <v>0</v>
      </c>
      <c r="P80" s="1">
        <f>INT(AND(NOT(B80),D80,NOT(H80)))</f>
        <v>0</v>
      </c>
      <c r="Q80" s="1">
        <f>INT(AND(D80,NOT(J80),NOT(M80), NOT(H80)))</f>
        <v>0</v>
      </c>
      <c r="R80" s="1">
        <f>INT(AND(D80,NOT(K80),NOT(N80), H80))</f>
        <v>0</v>
      </c>
      <c r="T80" s="1">
        <f>INT(AND(NOT(AND(B80,C80)), NOT(K80)))</f>
        <v>0</v>
      </c>
      <c r="U80" s="1">
        <f>INT(OR(K80, R80, AND(B80, NOT(C80))))</f>
        <v>1</v>
      </c>
      <c r="V80" s="1">
        <f t="shared" si="12"/>
        <v>1</v>
      </c>
      <c r="W80" s="1" t="str">
        <f t="shared" si="13"/>
        <v>N-&gt;E, W-&gt;S</v>
      </c>
      <c r="Y80" s="1">
        <f>INT(OR(J80, M80, P80))</f>
        <v>0</v>
      </c>
      <c r="Z80" s="1">
        <f>INT(OR(AND(K80, NOT(F80)), AND(N80, NOT(G80)), R80))</f>
        <v>0</v>
      </c>
      <c r="AA80" s="1">
        <f>INT(OR(AND(K80, F80), AND(N80, G80)))</f>
        <v>1</v>
      </c>
      <c r="AB80" s="1">
        <f t="shared" si="14"/>
        <v>1</v>
      </c>
      <c r="AC80" s="1">
        <f t="shared" si="15"/>
        <v>0</v>
      </c>
    </row>
    <row r="81" spans="1:29" s="1" customFormat="1" x14ac:dyDescent="0.2">
      <c r="A81" s="2">
        <v>78</v>
      </c>
      <c r="B81" s="4">
        <v>1</v>
      </c>
      <c r="C81" s="3">
        <v>0</v>
      </c>
      <c r="D81" s="5">
        <v>0</v>
      </c>
      <c r="E81" s="4">
        <v>1</v>
      </c>
      <c r="F81" s="6">
        <v>1</v>
      </c>
      <c r="G81" s="7">
        <v>1</v>
      </c>
      <c r="H81" s="7">
        <v>0</v>
      </c>
      <c r="J81" s="2">
        <f t="shared" si="8"/>
        <v>0</v>
      </c>
      <c r="K81" s="1">
        <f t="shared" si="9"/>
        <v>1</v>
      </c>
      <c r="M81" s="1">
        <f t="shared" si="10"/>
        <v>0</v>
      </c>
      <c r="N81" s="1">
        <f t="shared" si="11"/>
        <v>0</v>
      </c>
      <c r="P81" s="1">
        <f>INT(AND(NOT(B81),D81,NOT(H81)))</f>
        <v>0</v>
      </c>
      <c r="Q81" s="1">
        <f>INT(AND(D81,NOT(J81),NOT(M81), NOT(H81)))</f>
        <v>0</v>
      </c>
      <c r="R81" s="1">
        <f>INT(AND(D81,NOT(K81),NOT(N81), H81))</f>
        <v>0</v>
      </c>
      <c r="T81" s="1">
        <f>INT(AND(NOT(AND(B81,C81)), NOT(K81)))</f>
        <v>0</v>
      </c>
      <c r="U81" s="1">
        <f>INT(OR(K81, R81, AND(B81, NOT(C81))))</f>
        <v>1</v>
      </c>
      <c r="V81" s="1">
        <f t="shared" si="12"/>
        <v>1</v>
      </c>
      <c r="W81" s="1" t="str">
        <f t="shared" si="13"/>
        <v>N-&gt;E, W-&gt;S</v>
      </c>
      <c r="Y81" s="1">
        <f>INT(OR(J81, M81, P81))</f>
        <v>0</v>
      </c>
      <c r="Z81" s="1">
        <f>INT(OR(AND(K81, NOT(F81)), AND(N81, NOT(G81)), R81))</f>
        <v>0</v>
      </c>
      <c r="AA81" s="1">
        <f>INT(OR(AND(K81, F81), AND(N81, G81)))</f>
        <v>1</v>
      </c>
      <c r="AB81" s="1">
        <f t="shared" si="14"/>
        <v>1</v>
      </c>
      <c r="AC81" s="1">
        <f t="shared" si="15"/>
        <v>0</v>
      </c>
    </row>
    <row r="82" spans="1:29" s="1" customFormat="1" x14ac:dyDescent="0.2">
      <c r="A82" s="2">
        <v>79</v>
      </c>
      <c r="B82" s="4">
        <v>1</v>
      </c>
      <c r="C82" s="3">
        <v>0</v>
      </c>
      <c r="D82" s="5">
        <v>0</v>
      </c>
      <c r="E82" s="4">
        <v>1</v>
      </c>
      <c r="F82" s="6">
        <v>1</v>
      </c>
      <c r="G82" s="7">
        <v>1</v>
      </c>
      <c r="H82" s="7">
        <v>1</v>
      </c>
      <c r="J82" s="2">
        <f t="shared" si="8"/>
        <v>0</v>
      </c>
      <c r="K82" s="1">
        <f t="shared" si="9"/>
        <v>1</v>
      </c>
      <c r="M82" s="1">
        <f t="shared" si="10"/>
        <v>0</v>
      </c>
      <c r="N82" s="1">
        <f t="shared" si="11"/>
        <v>0</v>
      </c>
      <c r="P82" s="1">
        <f>INT(AND(NOT(B82),D82,NOT(H82)))</f>
        <v>0</v>
      </c>
      <c r="Q82" s="1">
        <f>INT(AND(D82,NOT(J82),NOT(M82), NOT(H82)))</f>
        <v>0</v>
      </c>
      <c r="R82" s="1">
        <f>INT(AND(D82,NOT(K82),NOT(N82), H82))</f>
        <v>0</v>
      </c>
      <c r="T82" s="1">
        <f>INT(AND(NOT(AND(B82,C82)), NOT(K82)))</f>
        <v>0</v>
      </c>
      <c r="U82" s="1">
        <f>INT(OR(K82, R82, AND(B82, NOT(C82))))</f>
        <v>1</v>
      </c>
      <c r="V82" s="1">
        <f t="shared" si="12"/>
        <v>1</v>
      </c>
      <c r="W82" s="1" t="str">
        <f t="shared" si="13"/>
        <v>N-&gt;E, W-&gt;S</v>
      </c>
      <c r="Y82" s="1">
        <f>INT(OR(J82, M82, P82))</f>
        <v>0</v>
      </c>
      <c r="Z82" s="1">
        <f>INT(OR(AND(K82, NOT(F82)), AND(N82, NOT(G82)), R82))</f>
        <v>0</v>
      </c>
      <c r="AA82" s="1">
        <f>INT(OR(AND(K82, F82), AND(N82, G82)))</f>
        <v>1</v>
      </c>
      <c r="AB82" s="1">
        <f t="shared" si="14"/>
        <v>1</v>
      </c>
      <c r="AC82" s="1">
        <f t="shared" si="15"/>
        <v>0</v>
      </c>
    </row>
    <row r="83" spans="1:29" x14ac:dyDescent="0.2">
      <c r="A83" s="20">
        <v>80</v>
      </c>
      <c r="B83" s="21">
        <v>1</v>
      </c>
      <c r="C83" s="22">
        <v>0</v>
      </c>
      <c r="D83" s="23">
        <v>1</v>
      </c>
      <c r="E83" s="21">
        <v>0</v>
      </c>
      <c r="F83" s="24">
        <v>0</v>
      </c>
      <c r="G83" s="25">
        <v>0</v>
      </c>
      <c r="H83" s="25">
        <v>0</v>
      </c>
      <c r="J83" s="20">
        <f t="shared" si="8"/>
        <v>1</v>
      </c>
      <c r="K83" s="8">
        <f t="shared" si="9"/>
        <v>0</v>
      </c>
      <c r="M83" s="8">
        <f t="shared" si="10"/>
        <v>0</v>
      </c>
      <c r="N83" s="8">
        <f t="shared" si="11"/>
        <v>0</v>
      </c>
      <c r="P83" s="1">
        <f>INT(AND(NOT(B83),D83,NOT(H83)))</f>
        <v>0</v>
      </c>
      <c r="Q83" s="8">
        <f>INT(AND(D83,NOT(J83),NOT(M83), NOT(H83)))</f>
        <v>0</v>
      </c>
      <c r="R83" s="8">
        <f>INT(AND(D83,NOT(K83),NOT(N83), H83))</f>
        <v>0</v>
      </c>
      <c r="T83" s="1">
        <f>INT(AND(NOT(AND(B83,C83)), NOT(K83)))</f>
        <v>1</v>
      </c>
      <c r="U83" s="8">
        <f>INT(OR(K83, R83, AND(B83, NOT(C83))))</f>
        <v>1</v>
      </c>
      <c r="V83" s="1">
        <f t="shared" si="12"/>
        <v>3</v>
      </c>
      <c r="W83" s="1" t="str">
        <f t="shared" si="13"/>
        <v>W-&gt;E, PE-&gt;S</v>
      </c>
      <c r="Y83" s="1">
        <f>INT(OR(J83, M83, P83))</f>
        <v>1</v>
      </c>
      <c r="Z83" s="1">
        <f>INT(OR(AND(K83, NOT(F83)), AND(N83, NOT(G83)), R83))</f>
        <v>0</v>
      </c>
      <c r="AA83" s="1">
        <f>INT(OR(AND(K83, F83), AND(N83, G83)))</f>
        <v>0</v>
      </c>
      <c r="AB83" s="1">
        <f t="shared" si="14"/>
        <v>4</v>
      </c>
      <c r="AC83" s="1">
        <f t="shared" si="15"/>
        <v>0</v>
      </c>
    </row>
    <row r="84" spans="1:29" x14ac:dyDescent="0.2">
      <c r="A84" s="20">
        <v>81</v>
      </c>
      <c r="B84" s="21">
        <v>1</v>
      </c>
      <c r="C84" s="22">
        <v>0</v>
      </c>
      <c r="D84" s="23">
        <v>1</v>
      </c>
      <c r="E84" s="21">
        <v>0</v>
      </c>
      <c r="F84" s="24">
        <v>0</v>
      </c>
      <c r="G84" s="25">
        <v>0</v>
      </c>
      <c r="H84" s="25">
        <v>1</v>
      </c>
      <c r="J84" s="20">
        <f t="shared" si="8"/>
        <v>1</v>
      </c>
      <c r="K84" s="8">
        <f t="shared" si="9"/>
        <v>0</v>
      </c>
      <c r="M84" s="8">
        <f t="shared" si="10"/>
        <v>0</v>
      </c>
      <c r="N84" s="8">
        <f t="shared" si="11"/>
        <v>0</v>
      </c>
      <c r="P84" s="1">
        <f>INT(AND(NOT(B84),D84,NOT(H84)))</f>
        <v>0</v>
      </c>
      <c r="Q84" s="8">
        <f>INT(AND(D84,NOT(J84),NOT(M84), NOT(H84)))</f>
        <v>0</v>
      </c>
      <c r="R84" s="8">
        <f>INT(AND(D84,NOT(K84),NOT(N84), H84))</f>
        <v>1</v>
      </c>
      <c r="T84" s="1">
        <f>INT(AND(NOT(AND(B84,C84)), NOT(K84)))</f>
        <v>1</v>
      </c>
      <c r="U84" s="8">
        <f>INT(OR(K84, R84, AND(B84, NOT(C84))))</f>
        <v>1</v>
      </c>
      <c r="V84" s="1">
        <f t="shared" si="12"/>
        <v>3</v>
      </c>
      <c r="W84" s="1" t="str">
        <f t="shared" si="13"/>
        <v>W-&gt;E, PE-&gt;S</v>
      </c>
      <c r="Y84" s="1">
        <f>INT(OR(J84, M84, P84))</f>
        <v>1</v>
      </c>
      <c r="Z84" s="1">
        <f>INT(OR(AND(K84, NOT(F84)), AND(N84, NOT(G84)), R84))</f>
        <v>1</v>
      </c>
      <c r="AA84" s="1">
        <f>INT(OR(AND(K84, F84), AND(N84, G84)))</f>
        <v>0</v>
      </c>
      <c r="AB84" s="1">
        <f t="shared" si="14"/>
        <v>6</v>
      </c>
      <c r="AC84" s="1">
        <f t="shared" si="15"/>
        <v>1</v>
      </c>
    </row>
    <row r="85" spans="1:29" x14ac:dyDescent="0.2">
      <c r="A85" s="20">
        <v>82</v>
      </c>
      <c r="B85" s="21">
        <v>1</v>
      </c>
      <c r="C85" s="22">
        <v>0</v>
      </c>
      <c r="D85" s="23">
        <v>1</v>
      </c>
      <c r="E85" s="21">
        <v>0</v>
      </c>
      <c r="F85" s="24">
        <v>0</v>
      </c>
      <c r="G85" s="25">
        <v>1</v>
      </c>
      <c r="H85" s="25">
        <v>0</v>
      </c>
      <c r="J85" s="20">
        <f t="shared" si="8"/>
        <v>1</v>
      </c>
      <c r="K85" s="8">
        <f t="shared" si="9"/>
        <v>0</v>
      </c>
      <c r="M85" s="8">
        <f t="shared" si="10"/>
        <v>0</v>
      </c>
      <c r="N85" s="8">
        <f t="shared" si="11"/>
        <v>0</v>
      </c>
      <c r="P85" s="1">
        <f>INT(AND(NOT(B85),D85,NOT(H85)))</f>
        <v>0</v>
      </c>
      <c r="Q85" s="8">
        <f>INT(AND(D85,NOT(J85),NOT(M85), NOT(H85)))</f>
        <v>0</v>
      </c>
      <c r="R85" s="8">
        <f>INT(AND(D85,NOT(K85),NOT(N85), H85))</f>
        <v>0</v>
      </c>
      <c r="T85" s="1">
        <f>INT(AND(NOT(AND(B85,C85)), NOT(K85)))</f>
        <v>1</v>
      </c>
      <c r="U85" s="8">
        <f>INT(OR(K85, R85, AND(B85, NOT(C85))))</f>
        <v>1</v>
      </c>
      <c r="V85" s="1">
        <f t="shared" si="12"/>
        <v>3</v>
      </c>
      <c r="W85" s="1" t="str">
        <f t="shared" si="13"/>
        <v>W-&gt;E, PE-&gt;S</v>
      </c>
      <c r="Y85" s="1">
        <f>INT(OR(J85, M85, P85))</f>
        <v>1</v>
      </c>
      <c r="Z85" s="1">
        <f>INT(OR(AND(K85, NOT(F85)), AND(N85, NOT(G85)), R85))</f>
        <v>0</v>
      </c>
      <c r="AA85" s="1">
        <f>INT(OR(AND(K85, F85), AND(N85, G85)))</f>
        <v>0</v>
      </c>
      <c r="AB85" s="1">
        <f t="shared" si="14"/>
        <v>4</v>
      </c>
      <c r="AC85" s="1">
        <f t="shared" si="15"/>
        <v>0</v>
      </c>
    </row>
    <row r="86" spans="1:29" x14ac:dyDescent="0.2">
      <c r="A86" s="20">
        <v>83</v>
      </c>
      <c r="B86" s="21">
        <v>1</v>
      </c>
      <c r="C86" s="22">
        <v>0</v>
      </c>
      <c r="D86" s="23">
        <v>1</v>
      </c>
      <c r="E86" s="21">
        <v>0</v>
      </c>
      <c r="F86" s="24">
        <v>0</v>
      </c>
      <c r="G86" s="25">
        <v>1</v>
      </c>
      <c r="H86" s="25">
        <v>1</v>
      </c>
      <c r="J86" s="20">
        <f t="shared" si="8"/>
        <v>1</v>
      </c>
      <c r="K86" s="8">
        <f t="shared" si="9"/>
        <v>0</v>
      </c>
      <c r="M86" s="8">
        <f t="shared" si="10"/>
        <v>0</v>
      </c>
      <c r="N86" s="8">
        <f t="shared" si="11"/>
        <v>0</v>
      </c>
      <c r="P86" s="1">
        <f>INT(AND(NOT(B86),D86,NOT(H86)))</f>
        <v>0</v>
      </c>
      <c r="Q86" s="8">
        <f>INT(AND(D86,NOT(J86),NOT(M86), NOT(H86)))</f>
        <v>0</v>
      </c>
      <c r="R86" s="8">
        <f>INT(AND(D86,NOT(K86),NOT(N86), H86))</f>
        <v>1</v>
      </c>
      <c r="T86" s="1">
        <f>INT(AND(NOT(AND(B86,C86)), NOT(K86)))</f>
        <v>1</v>
      </c>
      <c r="U86" s="8">
        <f>INT(OR(K86, R86, AND(B86, NOT(C86))))</f>
        <v>1</v>
      </c>
      <c r="V86" s="1">
        <f t="shared" si="12"/>
        <v>3</v>
      </c>
      <c r="W86" s="1" t="str">
        <f t="shared" si="13"/>
        <v>W-&gt;E, PE-&gt;S</v>
      </c>
      <c r="Y86" s="1">
        <f>INT(OR(J86, M86, P86))</f>
        <v>1</v>
      </c>
      <c r="Z86" s="1">
        <f>INT(OR(AND(K86, NOT(F86)), AND(N86, NOT(G86)), R86))</f>
        <v>1</v>
      </c>
      <c r="AA86" s="1">
        <f>INT(OR(AND(K86, F86), AND(N86, G86)))</f>
        <v>0</v>
      </c>
      <c r="AB86" s="1">
        <f t="shared" si="14"/>
        <v>6</v>
      </c>
      <c r="AC86" s="1">
        <f t="shared" si="15"/>
        <v>1</v>
      </c>
    </row>
    <row r="87" spans="1:29" x14ac:dyDescent="0.2">
      <c r="A87" s="20">
        <v>84</v>
      </c>
      <c r="B87" s="21">
        <v>1</v>
      </c>
      <c r="C87" s="22">
        <v>0</v>
      </c>
      <c r="D87" s="23">
        <v>1</v>
      </c>
      <c r="E87" s="21">
        <v>0</v>
      </c>
      <c r="F87" s="24">
        <v>1</v>
      </c>
      <c r="G87" s="25">
        <v>0</v>
      </c>
      <c r="H87" s="25">
        <v>0</v>
      </c>
      <c r="J87" s="20">
        <f t="shared" si="8"/>
        <v>1</v>
      </c>
      <c r="K87" s="8">
        <f t="shared" si="9"/>
        <v>0</v>
      </c>
      <c r="M87" s="8">
        <f t="shared" si="10"/>
        <v>0</v>
      </c>
      <c r="N87" s="8">
        <f t="shared" si="11"/>
        <v>0</v>
      </c>
      <c r="P87" s="1">
        <f>INT(AND(NOT(B87),D87,NOT(H87)))</f>
        <v>0</v>
      </c>
      <c r="Q87" s="8">
        <f>INT(AND(D87,NOT(J87),NOT(M87), NOT(H87)))</f>
        <v>0</v>
      </c>
      <c r="R87" s="8">
        <f>INT(AND(D87,NOT(K87),NOT(N87), H87))</f>
        <v>0</v>
      </c>
      <c r="T87" s="1">
        <f>INT(AND(NOT(AND(B87,C87)), NOT(K87)))</f>
        <v>1</v>
      </c>
      <c r="U87" s="8">
        <f>INT(OR(K87, R87, AND(B87, NOT(C87))))</f>
        <v>1</v>
      </c>
      <c r="V87" s="1">
        <f t="shared" si="12"/>
        <v>3</v>
      </c>
      <c r="W87" s="1" t="str">
        <f t="shared" si="13"/>
        <v>W-&gt;E, PE-&gt;S</v>
      </c>
      <c r="Y87" s="1">
        <f>INT(OR(J87, M87, P87))</f>
        <v>1</v>
      </c>
      <c r="Z87" s="1">
        <f>INT(OR(AND(K87, NOT(F87)), AND(N87, NOT(G87)), R87))</f>
        <v>0</v>
      </c>
      <c r="AA87" s="1">
        <f>INT(OR(AND(K87, F87), AND(N87, G87)))</f>
        <v>0</v>
      </c>
      <c r="AB87" s="1">
        <f t="shared" si="14"/>
        <v>4</v>
      </c>
      <c r="AC87" s="1">
        <f t="shared" si="15"/>
        <v>0</v>
      </c>
    </row>
    <row r="88" spans="1:29" x14ac:dyDescent="0.2">
      <c r="A88" s="20">
        <v>85</v>
      </c>
      <c r="B88" s="21">
        <v>1</v>
      </c>
      <c r="C88" s="22">
        <v>0</v>
      </c>
      <c r="D88" s="23">
        <v>1</v>
      </c>
      <c r="E88" s="21">
        <v>0</v>
      </c>
      <c r="F88" s="24">
        <v>1</v>
      </c>
      <c r="G88" s="25">
        <v>0</v>
      </c>
      <c r="H88" s="25">
        <v>1</v>
      </c>
      <c r="J88" s="20">
        <f t="shared" si="8"/>
        <v>1</v>
      </c>
      <c r="K88" s="8">
        <f t="shared" si="9"/>
        <v>0</v>
      </c>
      <c r="M88" s="8">
        <f t="shared" si="10"/>
        <v>0</v>
      </c>
      <c r="N88" s="8">
        <f t="shared" si="11"/>
        <v>0</v>
      </c>
      <c r="P88" s="1">
        <f>INT(AND(NOT(B88),D88,NOT(H88)))</f>
        <v>0</v>
      </c>
      <c r="Q88" s="8">
        <f>INT(AND(D88,NOT(J88),NOT(M88), NOT(H88)))</f>
        <v>0</v>
      </c>
      <c r="R88" s="8">
        <f>INT(AND(D88,NOT(K88),NOT(N88), H88))</f>
        <v>1</v>
      </c>
      <c r="T88" s="1">
        <f>INT(AND(NOT(AND(B88,C88)), NOT(K88)))</f>
        <v>1</v>
      </c>
      <c r="U88" s="8">
        <f>INT(OR(K88, R88, AND(B88, NOT(C88))))</f>
        <v>1</v>
      </c>
      <c r="V88" s="1">
        <f t="shared" si="12"/>
        <v>3</v>
      </c>
      <c r="W88" s="1" t="str">
        <f t="shared" si="13"/>
        <v>W-&gt;E, PE-&gt;S</v>
      </c>
      <c r="Y88" s="1">
        <f>INT(OR(J88, M88, P88))</f>
        <v>1</v>
      </c>
      <c r="Z88" s="1">
        <f>INT(OR(AND(K88, NOT(F88)), AND(N88, NOT(G88)), R88))</f>
        <v>1</v>
      </c>
      <c r="AA88" s="1">
        <f>INT(OR(AND(K88, F88), AND(N88, G88)))</f>
        <v>0</v>
      </c>
      <c r="AB88" s="1">
        <f t="shared" si="14"/>
        <v>6</v>
      </c>
      <c r="AC88" s="1">
        <f t="shared" si="15"/>
        <v>1</v>
      </c>
    </row>
    <row r="89" spans="1:29" x14ac:dyDescent="0.2">
      <c r="A89" s="20">
        <v>86</v>
      </c>
      <c r="B89" s="21">
        <v>1</v>
      </c>
      <c r="C89" s="22">
        <v>0</v>
      </c>
      <c r="D89" s="23">
        <v>1</v>
      </c>
      <c r="E89" s="21">
        <v>0</v>
      </c>
      <c r="F89" s="24">
        <v>1</v>
      </c>
      <c r="G89" s="25">
        <v>1</v>
      </c>
      <c r="H89" s="25">
        <v>0</v>
      </c>
      <c r="J89" s="20">
        <f t="shared" si="8"/>
        <v>1</v>
      </c>
      <c r="K89" s="8">
        <f t="shared" si="9"/>
        <v>0</v>
      </c>
      <c r="M89" s="8">
        <f t="shared" si="10"/>
        <v>0</v>
      </c>
      <c r="N89" s="8">
        <f t="shared" si="11"/>
        <v>0</v>
      </c>
      <c r="P89" s="1">
        <f>INT(AND(NOT(B89),D89,NOT(H89)))</f>
        <v>0</v>
      </c>
      <c r="Q89" s="8">
        <f>INT(AND(D89,NOT(J89),NOT(M89), NOT(H89)))</f>
        <v>0</v>
      </c>
      <c r="R89" s="8">
        <f>INT(AND(D89,NOT(K89),NOT(N89), H89))</f>
        <v>0</v>
      </c>
      <c r="T89" s="1">
        <f>INT(AND(NOT(AND(B89,C89)), NOT(K89)))</f>
        <v>1</v>
      </c>
      <c r="U89" s="8">
        <f>INT(OR(K89, R89, AND(B89, NOT(C89))))</f>
        <v>1</v>
      </c>
      <c r="V89" s="1">
        <f t="shared" si="12"/>
        <v>3</v>
      </c>
      <c r="W89" s="1" t="str">
        <f t="shared" si="13"/>
        <v>W-&gt;E, PE-&gt;S</v>
      </c>
      <c r="Y89" s="1">
        <f>INT(OR(J89, M89, P89))</f>
        <v>1</v>
      </c>
      <c r="Z89" s="1">
        <f>INT(OR(AND(K89, NOT(F89)), AND(N89, NOT(G89)), R89))</f>
        <v>0</v>
      </c>
      <c r="AA89" s="1">
        <f>INT(OR(AND(K89, F89), AND(N89, G89)))</f>
        <v>0</v>
      </c>
      <c r="AB89" s="1">
        <f t="shared" si="14"/>
        <v>4</v>
      </c>
      <c r="AC89" s="1">
        <f t="shared" si="15"/>
        <v>0</v>
      </c>
    </row>
    <row r="90" spans="1:29" x14ac:dyDescent="0.2">
      <c r="A90" s="20">
        <v>87</v>
      </c>
      <c r="B90" s="21">
        <v>1</v>
      </c>
      <c r="C90" s="22">
        <v>0</v>
      </c>
      <c r="D90" s="23">
        <v>1</v>
      </c>
      <c r="E90" s="21">
        <v>0</v>
      </c>
      <c r="F90" s="24">
        <v>1</v>
      </c>
      <c r="G90" s="25">
        <v>1</v>
      </c>
      <c r="H90" s="25">
        <v>1</v>
      </c>
      <c r="J90" s="20">
        <f t="shared" si="8"/>
        <v>1</v>
      </c>
      <c r="K90" s="8">
        <f t="shared" si="9"/>
        <v>0</v>
      </c>
      <c r="M90" s="8">
        <f t="shared" si="10"/>
        <v>0</v>
      </c>
      <c r="N90" s="8">
        <f t="shared" si="11"/>
        <v>0</v>
      </c>
      <c r="P90" s="1">
        <f>INT(AND(NOT(B90),D90,NOT(H90)))</f>
        <v>0</v>
      </c>
      <c r="Q90" s="8">
        <f>INT(AND(D90,NOT(J90),NOT(M90), NOT(H90)))</f>
        <v>0</v>
      </c>
      <c r="R90" s="8">
        <f>INT(AND(D90,NOT(K90),NOT(N90), H90))</f>
        <v>1</v>
      </c>
      <c r="T90" s="1">
        <f>INT(AND(NOT(AND(B90,C90)), NOT(K90)))</f>
        <v>1</v>
      </c>
      <c r="U90" s="8">
        <f>INT(OR(K90, R90, AND(B90, NOT(C90))))</f>
        <v>1</v>
      </c>
      <c r="V90" s="1">
        <f t="shared" si="12"/>
        <v>3</v>
      </c>
      <c r="W90" s="1" t="str">
        <f t="shared" si="13"/>
        <v>W-&gt;E, PE-&gt;S</v>
      </c>
      <c r="Y90" s="1">
        <f>INT(OR(J90, M90, P90))</f>
        <v>1</v>
      </c>
      <c r="Z90" s="1">
        <f>INT(OR(AND(K90, NOT(F90)), AND(N90, NOT(G90)), R90))</f>
        <v>1</v>
      </c>
      <c r="AA90" s="1">
        <f>INT(OR(AND(K90, F90), AND(N90, G90)))</f>
        <v>0</v>
      </c>
      <c r="AB90" s="1">
        <f t="shared" si="14"/>
        <v>6</v>
      </c>
      <c r="AC90" s="1">
        <f t="shared" si="15"/>
        <v>1</v>
      </c>
    </row>
    <row r="91" spans="1:29" s="1" customFormat="1" x14ac:dyDescent="0.2">
      <c r="A91" s="2">
        <v>88</v>
      </c>
      <c r="B91" s="4">
        <v>1</v>
      </c>
      <c r="C91" s="3">
        <v>0</v>
      </c>
      <c r="D91" s="5">
        <v>1</v>
      </c>
      <c r="E91" s="4">
        <v>1</v>
      </c>
      <c r="F91" s="6">
        <v>0</v>
      </c>
      <c r="G91" s="7">
        <v>0</v>
      </c>
      <c r="H91" s="7">
        <v>0</v>
      </c>
      <c r="J91" s="2">
        <f t="shared" si="8"/>
        <v>0</v>
      </c>
      <c r="K91" s="1">
        <f t="shared" si="9"/>
        <v>1</v>
      </c>
      <c r="M91" s="1">
        <f t="shared" si="10"/>
        <v>0</v>
      </c>
      <c r="N91" s="1">
        <f t="shared" si="11"/>
        <v>0</v>
      </c>
      <c r="P91" s="1">
        <f>INT(AND(NOT(B91),D91,NOT(H91)))</f>
        <v>0</v>
      </c>
      <c r="Q91" s="1">
        <f>INT(AND(D91,NOT(J91),NOT(M91), NOT(H91)))</f>
        <v>1</v>
      </c>
      <c r="R91" s="1">
        <f>INT(AND(D91,NOT(K91),NOT(N91), H91))</f>
        <v>0</v>
      </c>
      <c r="T91" s="1">
        <f>INT(AND(NOT(AND(B91,C91)), NOT(K91)))</f>
        <v>0</v>
      </c>
      <c r="U91" s="1">
        <f>INT(OR(K91, R91, AND(B91, NOT(C91))))</f>
        <v>1</v>
      </c>
      <c r="V91" s="1">
        <f t="shared" si="12"/>
        <v>1</v>
      </c>
      <c r="W91" s="1" t="str">
        <f t="shared" si="13"/>
        <v>N-&gt;E, W-&gt;S</v>
      </c>
      <c r="Y91" s="1">
        <f>INT(OR(J91, M91, P91))</f>
        <v>0</v>
      </c>
      <c r="Z91" s="1">
        <f>INT(OR(AND(K91, NOT(F91)), AND(N91, NOT(G91)), R91))</f>
        <v>1</v>
      </c>
      <c r="AA91" s="1">
        <f>INT(OR(AND(K91, F91), AND(N91, G91)))</f>
        <v>0</v>
      </c>
      <c r="AB91" s="1">
        <f t="shared" si="14"/>
        <v>2</v>
      </c>
      <c r="AC91" s="1">
        <f t="shared" si="15"/>
        <v>0</v>
      </c>
    </row>
    <row r="92" spans="1:29" s="1" customFormat="1" x14ac:dyDescent="0.2">
      <c r="A92" s="2">
        <v>89</v>
      </c>
      <c r="B92" s="4">
        <v>1</v>
      </c>
      <c r="C92" s="3">
        <v>0</v>
      </c>
      <c r="D92" s="5">
        <v>1</v>
      </c>
      <c r="E92" s="4">
        <v>1</v>
      </c>
      <c r="F92" s="6">
        <v>0</v>
      </c>
      <c r="G92" s="7">
        <v>0</v>
      </c>
      <c r="H92" s="7">
        <v>1</v>
      </c>
      <c r="J92" s="2">
        <f t="shared" si="8"/>
        <v>0</v>
      </c>
      <c r="K92" s="1">
        <f t="shared" si="9"/>
        <v>1</v>
      </c>
      <c r="M92" s="1">
        <f t="shared" si="10"/>
        <v>0</v>
      </c>
      <c r="N92" s="1">
        <f t="shared" si="11"/>
        <v>0</v>
      </c>
      <c r="P92" s="1">
        <f>INT(AND(NOT(B92),D92,NOT(H92)))</f>
        <v>0</v>
      </c>
      <c r="Q92" s="1">
        <f>INT(AND(D92,NOT(J92),NOT(M92), NOT(H92)))</f>
        <v>0</v>
      </c>
      <c r="R92" s="1">
        <f>INT(AND(D92,NOT(K92),NOT(N92), H92))</f>
        <v>0</v>
      </c>
      <c r="T92" s="1">
        <f>INT(AND(NOT(AND(B92,C92)), NOT(K92)))</f>
        <v>0</v>
      </c>
      <c r="U92" s="1">
        <f>INT(OR(K92, R92, AND(B92, NOT(C92))))</f>
        <v>1</v>
      </c>
      <c r="V92" s="1">
        <f t="shared" si="12"/>
        <v>1</v>
      </c>
      <c r="W92" s="1" t="str">
        <f t="shared" si="13"/>
        <v>N-&gt;E, W-&gt;S</v>
      </c>
      <c r="Y92" s="1">
        <f>INT(OR(J92, M92, P92))</f>
        <v>0</v>
      </c>
      <c r="Z92" s="1">
        <f>INT(OR(AND(K92, NOT(F92)), AND(N92, NOT(G92)), R92))</f>
        <v>1</v>
      </c>
      <c r="AA92" s="1">
        <f>INT(OR(AND(K92, F92), AND(N92, G92)))</f>
        <v>0</v>
      </c>
      <c r="AB92" s="1">
        <f t="shared" si="14"/>
        <v>2</v>
      </c>
      <c r="AC92" s="1">
        <f t="shared" si="15"/>
        <v>0</v>
      </c>
    </row>
    <row r="93" spans="1:29" s="1" customFormat="1" x14ac:dyDescent="0.2">
      <c r="A93" s="2">
        <v>90</v>
      </c>
      <c r="B93" s="4">
        <v>1</v>
      </c>
      <c r="C93" s="3">
        <v>0</v>
      </c>
      <c r="D93" s="5">
        <v>1</v>
      </c>
      <c r="E93" s="4">
        <v>1</v>
      </c>
      <c r="F93" s="6">
        <v>0</v>
      </c>
      <c r="G93" s="7">
        <v>1</v>
      </c>
      <c r="H93" s="7">
        <v>0</v>
      </c>
      <c r="J93" s="2">
        <f t="shared" si="8"/>
        <v>0</v>
      </c>
      <c r="K93" s="1">
        <f t="shared" si="9"/>
        <v>1</v>
      </c>
      <c r="M93" s="1">
        <f t="shared" si="10"/>
        <v>0</v>
      </c>
      <c r="N93" s="1">
        <f t="shared" si="11"/>
        <v>0</v>
      </c>
      <c r="P93" s="1">
        <f>INT(AND(NOT(B93),D93,NOT(H93)))</f>
        <v>0</v>
      </c>
      <c r="Q93" s="1">
        <f>INT(AND(D93,NOT(J93),NOT(M93), NOT(H93)))</f>
        <v>1</v>
      </c>
      <c r="R93" s="1">
        <f>INT(AND(D93,NOT(K93),NOT(N93), H93))</f>
        <v>0</v>
      </c>
      <c r="T93" s="1">
        <f>INT(AND(NOT(AND(B93,C93)), NOT(K93)))</f>
        <v>0</v>
      </c>
      <c r="U93" s="1">
        <f>INT(OR(K93, R93, AND(B93, NOT(C93))))</f>
        <v>1</v>
      </c>
      <c r="V93" s="1">
        <f t="shared" si="12"/>
        <v>1</v>
      </c>
      <c r="W93" s="1" t="str">
        <f t="shared" si="13"/>
        <v>N-&gt;E, W-&gt;S</v>
      </c>
      <c r="Y93" s="1">
        <f>INT(OR(J93, M93, P93))</f>
        <v>0</v>
      </c>
      <c r="Z93" s="1">
        <f>INT(OR(AND(K93, NOT(F93)), AND(N93, NOT(G93)), R93))</f>
        <v>1</v>
      </c>
      <c r="AA93" s="1">
        <f>INT(OR(AND(K93, F93), AND(N93, G93)))</f>
        <v>0</v>
      </c>
      <c r="AB93" s="1">
        <f t="shared" si="14"/>
        <v>2</v>
      </c>
      <c r="AC93" s="1">
        <f t="shared" si="15"/>
        <v>0</v>
      </c>
    </row>
    <row r="94" spans="1:29" s="1" customFormat="1" x14ac:dyDescent="0.2">
      <c r="A94" s="2">
        <v>91</v>
      </c>
      <c r="B94" s="4">
        <v>1</v>
      </c>
      <c r="C94" s="3">
        <v>0</v>
      </c>
      <c r="D94" s="5">
        <v>1</v>
      </c>
      <c r="E94" s="4">
        <v>1</v>
      </c>
      <c r="F94" s="6">
        <v>0</v>
      </c>
      <c r="G94" s="7">
        <v>1</v>
      </c>
      <c r="H94" s="7">
        <v>1</v>
      </c>
      <c r="J94" s="2">
        <f t="shared" si="8"/>
        <v>0</v>
      </c>
      <c r="K94" s="1">
        <f t="shared" si="9"/>
        <v>1</v>
      </c>
      <c r="M94" s="1">
        <f t="shared" si="10"/>
        <v>0</v>
      </c>
      <c r="N94" s="1">
        <f t="shared" si="11"/>
        <v>0</v>
      </c>
      <c r="P94" s="1">
        <f>INT(AND(NOT(B94),D94,NOT(H94)))</f>
        <v>0</v>
      </c>
      <c r="Q94" s="1">
        <f>INT(AND(D94,NOT(J94),NOT(M94), NOT(H94)))</f>
        <v>0</v>
      </c>
      <c r="R94" s="1">
        <f>INT(AND(D94,NOT(K94),NOT(N94), H94))</f>
        <v>0</v>
      </c>
      <c r="T94" s="1">
        <f>INT(AND(NOT(AND(B94,C94)), NOT(K94)))</f>
        <v>0</v>
      </c>
      <c r="U94" s="1">
        <f>INT(OR(K94, R94, AND(B94, NOT(C94))))</f>
        <v>1</v>
      </c>
      <c r="V94" s="1">
        <f t="shared" si="12"/>
        <v>1</v>
      </c>
      <c r="W94" s="1" t="str">
        <f t="shared" si="13"/>
        <v>N-&gt;E, W-&gt;S</v>
      </c>
      <c r="Y94" s="1">
        <f>INT(OR(J94, M94, P94))</f>
        <v>0</v>
      </c>
      <c r="Z94" s="1">
        <f>INT(OR(AND(K94, NOT(F94)), AND(N94, NOT(G94)), R94))</f>
        <v>1</v>
      </c>
      <c r="AA94" s="1">
        <f>INT(OR(AND(K94, F94), AND(N94, G94)))</f>
        <v>0</v>
      </c>
      <c r="AB94" s="1">
        <f t="shared" si="14"/>
        <v>2</v>
      </c>
      <c r="AC94" s="1">
        <f t="shared" si="15"/>
        <v>0</v>
      </c>
    </row>
    <row r="95" spans="1:29" s="1" customFormat="1" x14ac:dyDescent="0.2">
      <c r="A95" s="2">
        <v>92</v>
      </c>
      <c r="B95" s="4">
        <v>1</v>
      </c>
      <c r="C95" s="3">
        <v>0</v>
      </c>
      <c r="D95" s="5">
        <v>1</v>
      </c>
      <c r="E95" s="4">
        <v>1</v>
      </c>
      <c r="F95" s="6">
        <v>1</v>
      </c>
      <c r="G95" s="7">
        <v>0</v>
      </c>
      <c r="H95" s="7">
        <v>0</v>
      </c>
      <c r="J95" s="2">
        <f t="shared" si="8"/>
        <v>0</v>
      </c>
      <c r="K95" s="1">
        <f t="shared" si="9"/>
        <v>1</v>
      </c>
      <c r="M95" s="1">
        <f t="shared" si="10"/>
        <v>0</v>
      </c>
      <c r="N95" s="1">
        <f t="shared" si="11"/>
        <v>0</v>
      </c>
      <c r="P95" s="1">
        <f>INT(AND(NOT(B95),D95,NOT(H95)))</f>
        <v>0</v>
      </c>
      <c r="Q95" s="1">
        <f>INT(AND(D95,NOT(J95),NOT(M95), NOT(H95)))</f>
        <v>1</v>
      </c>
      <c r="R95" s="1">
        <f>INT(AND(D95,NOT(K95),NOT(N95), H95))</f>
        <v>0</v>
      </c>
      <c r="T95" s="1">
        <f>INT(AND(NOT(AND(B95,C95)), NOT(K95)))</f>
        <v>0</v>
      </c>
      <c r="U95" s="1">
        <f>INT(OR(K95, R95, AND(B95, NOT(C95))))</f>
        <v>1</v>
      </c>
      <c r="V95" s="1">
        <f t="shared" si="12"/>
        <v>1</v>
      </c>
      <c r="W95" s="1" t="str">
        <f t="shared" si="13"/>
        <v>N-&gt;E, W-&gt;S</v>
      </c>
      <c r="Y95" s="1">
        <f>INT(OR(J95, M95, P95))</f>
        <v>0</v>
      </c>
      <c r="Z95" s="1">
        <f>INT(OR(AND(K95, NOT(F95)), AND(N95, NOT(G95)), R95))</f>
        <v>0</v>
      </c>
      <c r="AA95" s="1">
        <f>INT(OR(AND(K95, F95), AND(N95, G95)))</f>
        <v>1</v>
      </c>
      <c r="AB95" s="1">
        <f t="shared" si="14"/>
        <v>1</v>
      </c>
      <c r="AC95" s="1">
        <f t="shared" si="15"/>
        <v>0</v>
      </c>
    </row>
    <row r="96" spans="1:29" s="1" customFormat="1" x14ac:dyDescent="0.2">
      <c r="A96" s="2">
        <v>93</v>
      </c>
      <c r="B96" s="4">
        <v>1</v>
      </c>
      <c r="C96" s="3">
        <v>0</v>
      </c>
      <c r="D96" s="5">
        <v>1</v>
      </c>
      <c r="E96" s="4">
        <v>1</v>
      </c>
      <c r="F96" s="6">
        <v>1</v>
      </c>
      <c r="G96" s="7">
        <v>0</v>
      </c>
      <c r="H96" s="7">
        <v>1</v>
      </c>
      <c r="J96" s="2">
        <f t="shared" si="8"/>
        <v>0</v>
      </c>
      <c r="K96" s="1">
        <f t="shared" si="9"/>
        <v>1</v>
      </c>
      <c r="M96" s="1">
        <f t="shared" si="10"/>
        <v>0</v>
      </c>
      <c r="N96" s="1">
        <f t="shared" si="11"/>
        <v>0</v>
      </c>
      <c r="P96" s="1">
        <f>INT(AND(NOT(B96),D96,NOT(H96)))</f>
        <v>0</v>
      </c>
      <c r="Q96" s="1">
        <f>INT(AND(D96,NOT(J96),NOT(M96), NOT(H96)))</f>
        <v>0</v>
      </c>
      <c r="R96" s="1">
        <f>INT(AND(D96,NOT(K96),NOT(N96), H96))</f>
        <v>0</v>
      </c>
      <c r="T96" s="1">
        <f>INT(AND(NOT(AND(B96,C96)), NOT(K96)))</f>
        <v>0</v>
      </c>
      <c r="U96" s="1">
        <f>INT(OR(K96, R96, AND(B96, NOT(C96))))</f>
        <v>1</v>
      </c>
      <c r="V96" s="1">
        <f t="shared" si="12"/>
        <v>1</v>
      </c>
      <c r="W96" s="1" t="str">
        <f t="shared" si="13"/>
        <v>N-&gt;E, W-&gt;S</v>
      </c>
      <c r="Y96" s="1">
        <f>INT(OR(J96, M96, P96))</f>
        <v>0</v>
      </c>
      <c r="Z96" s="1">
        <f>INT(OR(AND(K96, NOT(F96)), AND(N96, NOT(G96)), R96))</f>
        <v>0</v>
      </c>
      <c r="AA96" s="1">
        <f>INT(OR(AND(K96, F96), AND(N96, G96)))</f>
        <v>1</v>
      </c>
      <c r="AB96" s="1">
        <f t="shared" si="14"/>
        <v>1</v>
      </c>
      <c r="AC96" s="1">
        <f t="shared" si="15"/>
        <v>0</v>
      </c>
    </row>
    <row r="97" spans="1:29" s="1" customFormat="1" x14ac:dyDescent="0.2">
      <c r="A97" s="2">
        <v>94</v>
      </c>
      <c r="B97" s="4">
        <v>1</v>
      </c>
      <c r="C97" s="3">
        <v>0</v>
      </c>
      <c r="D97" s="5">
        <v>1</v>
      </c>
      <c r="E97" s="4">
        <v>1</v>
      </c>
      <c r="F97" s="6">
        <v>1</v>
      </c>
      <c r="G97" s="7">
        <v>1</v>
      </c>
      <c r="H97" s="7">
        <v>0</v>
      </c>
      <c r="J97" s="2">
        <f t="shared" si="8"/>
        <v>0</v>
      </c>
      <c r="K97" s="1">
        <f t="shared" si="9"/>
        <v>1</v>
      </c>
      <c r="M97" s="1">
        <f t="shared" si="10"/>
        <v>0</v>
      </c>
      <c r="N97" s="1">
        <f t="shared" si="11"/>
        <v>0</v>
      </c>
      <c r="P97" s="1">
        <f>INT(AND(NOT(B97),D97,NOT(H97)))</f>
        <v>0</v>
      </c>
      <c r="Q97" s="1">
        <f>INT(AND(D97,NOT(J97),NOT(M97), NOT(H97)))</f>
        <v>1</v>
      </c>
      <c r="R97" s="1">
        <f>INT(AND(D97,NOT(K97),NOT(N97), H97))</f>
        <v>0</v>
      </c>
      <c r="T97" s="1">
        <f>INT(AND(NOT(AND(B97,C97)), NOT(K97)))</f>
        <v>0</v>
      </c>
      <c r="U97" s="1">
        <f>INT(OR(K97, R97, AND(B97, NOT(C97))))</f>
        <v>1</v>
      </c>
      <c r="V97" s="1">
        <f t="shared" si="12"/>
        <v>1</v>
      </c>
      <c r="W97" s="1" t="str">
        <f t="shared" si="13"/>
        <v>N-&gt;E, W-&gt;S</v>
      </c>
      <c r="Y97" s="1">
        <f>INT(OR(J97, M97, P97))</f>
        <v>0</v>
      </c>
      <c r="Z97" s="1">
        <f>INT(OR(AND(K97, NOT(F97)), AND(N97, NOT(G97)), R97))</f>
        <v>0</v>
      </c>
      <c r="AA97" s="1">
        <f>INT(OR(AND(K97, F97), AND(N97, G97)))</f>
        <v>1</v>
      </c>
      <c r="AB97" s="1">
        <f t="shared" si="14"/>
        <v>1</v>
      </c>
      <c r="AC97" s="1">
        <f t="shared" si="15"/>
        <v>0</v>
      </c>
    </row>
    <row r="98" spans="1:29" s="1" customFormat="1" x14ac:dyDescent="0.2">
      <c r="A98" s="2">
        <v>95</v>
      </c>
      <c r="B98" s="4">
        <v>1</v>
      </c>
      <c r="C98" s="3">
        <v>0</v>
      </c>
      <c r="D98" s="5">
        <v>1</v>
      </c>
      <c r="E98" s="4">
        <v>1</v>
      </c>
      <c r="F98" s="6">
        <v>1</v>
      </c>
      <c r="G98" s="7">
        <v>1</v>
      </c>
      <c r="H98" s="7">
        <v>1</v>
      </c>
      <c r="J98" s="2">
        <f t="shared" si="8"/>
        <v>0</v>
      </c>
      <c r="K98" s="1">
        <f t="shared" si="9"/>
        <v>1</v>
      </c>
      <c r="M98" s="1">
        <f t="shared" si="10"/>
        <v>0</v>
      </c>
      <c r="N98" s="1">
        <f t="shared" si="11"/>
        <v>0</v>
      </c>
      <c r="P98" s="1">
        <f>INT(AND(NOT(B98),D98,NOT(H98)))</f>
        <v>0</v>
      </c>
      <c r="Q98" s="1">
        <f>INT(AND(D98,NOT(J98),NOT(M98), NOT(H98)))</f>
        <v>0</v>
      </c>
      <c r="R98" s="1">
        <f>INT(AND(D98,NOT(K98),NOT(N98), H98))</f>
        <v>0</v>
      </c>
      <c r="T98" s="1">
        <f>INT(AND(NOT(AND(B98,C98)), NOT(K98)))</f>
        <v>0</v>
      </c>
      <c r="U98" s="1">
        <f>INT(OR(K98, R98, AND(B98, NOT(C98))))</f>
        <v>1</v>
      </c>
      <c r="V98" s="1">
        <f t="shared" si="12"/>
        <v>1</v>
      </c>
      <c r="W98" s="1" t="str">
        <f t="shared" si="13"/>
        <v>N-&gt;E, W-&gt;S</v>
      </c>
      <c r="Y98" s="1">
        <f>INT(OR(J98, M98, P98))</f>
        <v>0</v>
      </c>
      <c r="Z98" s="1">
        <f>INT(OR(AND(K98, NOT(F98)), AND(N98, NOT(G98)), R98))</f>
        <v>0</v>
      </c>
      <c r="AA98" s="1">
        <f>INT(OR(AND(K98, F98), AND(N98, G98)))</f>
        <v>1</v>
      </c>
      <c r="AB98" s="1">
        <f t="shared" si="14"/>
        <v>1</v>
      </c>
      <c r="AC98" s="1">
        <f t="shared" si="15"/>
        <v>0</v>
      </c>
    </row>
    <row r="99" spans="1:29" x14ac:dyDescent="0.2">
      <c r="A99" s="20">
        <v>96</v>
      </c>
      <c r="B99" s="21">
        <v>1</v>
      </c>
      <c r="C99" s="22">
        <v>1</v>
      </c>
      <c r="D99" s="23">
        <v>0</v>
      </c>
      <c r="E99" s="21">
        <v>0</v>
      </c>
      <c r="F99" s="24">
        <v>0</v>
      </c>
      <c r="G99" s="25">
        <v>0</v>
      </c>
      <c r="H99" s="25">
        <v>0</v>
      </c>
      <c r="J99" s="20">
        <f t="shared" si="8"/>
        <v>1</v>
      </c>
      <c r="K99" s="8">
        <f t="shared" si="9"/>
        <v>0</v>
      </c>
      <c r="M99" s="8">
        <f t="shared" si="10"/>
        <v>0</v>
      </c>
      <c r="N99" s="8">
        <f t="shared" si="11"/>
        <v>1</v>
      </c>
      <c r="P99" s="1">
        <f>INT(AND(NOT(B99),D99,NOT(H99)))</f>
        <v>0</v>
      </c>
      <c r="Q99" s="8">
        <f>INT(AND(D99,NOT(J99),NOT(M99), NOT(H99)))</f>
        <v>0</v>
      </c>
      <c r="R99" s="8">
        <f>INT(AND(D99,NOT(K99),NOT(N99), H99))</f>
        <v>0</v>
      </c>
      <c r="T99" s="1">
        <f>INT(AND(NOT(AND(B99,C99)), NOT(K99)))</f>
        <v>0</v>
      </c>
      <c r="U99" s="8">
        <f>INT(OR(K99, R99, AND(B99, NOT(C99))))</f>
        <v>0</v>
      </c>
      <c r="V99" s="1">
        <f t="shared" si="12"/>
        <v>0</v>
      </c>
      <c r="W99" s="1" t="str">
        <f t="shared" si="13"/>
        <v>W-&gt;E, N-&gt;S</v>
      </c>
      <c r="Y99" s="1">
        <f>INT(OR(J99, M99, P99))</f>
        <v>1</v>
      </c>
      <c r="Z99" s="1">
        <f>INT(OR(AND(K99, NOT(F99)), AND(N99, NOT(G99)), R99))</f>
        <v>1</v>
      </c>
      <c r="AA99" s="1">
        <f>INT(OR(AND(K99, F99), AND(N99, G99)))</f>
        <v>0</v>
      </c>
      <c r="AB99" s="1">
        <f t="shared" si="14"/>
        <v>6</v>
      </c>
      <c r="AC99" s="1">
        <f t="shared" si="15"/>
        <v>0</v>
      </c>
    </row>
    <row r="100" spans="1:29" x14ac:dyDescent="0.2">
      <c r="A100" s="20">
        <v>97</v>
      </c>
      <c r="B100" s="21">
        <v>1</v>
      </c>
      <c r="C100" s="22">
        <v>1</v>
      </c>
      <c r="D100" s="23">
        <v>0</v>
      </c>
      <c r="E100" s="21">
        <v>0</v>
      </c>
      <c r="F100" s="24">
        <v>0</v>
      </c>
      <c r="G100" s="25">
        <v>0</v>
      </c>
      <c r="H100" s="25">
        <v>1</v>
      </c>
      <c r="J100" s="20">
        <f t="shared" si="8"/>
        <v>1</v>
      </c>
      <c r="K100" s="8">
        <f t="shared" si="9"/>
        <v>0</v>
      </c>
      <c r="M100" s="8">
        <f t="shared" si="10"/>
        <v>0</v>
      </c>
      <c r="N100" s="8">
        <f t="shared" si="11"/>
        <v>1</v>
      </c>
      <c r="P100" s="1">
        <f>INT(AND(NOT(B100),D100,NOT(H100)))</f>
        <v>0</v>
      </c>
      <c r="Q100" s="8">
        <f>INT(AND(D100,NOT(J100),NOT(M100), NOT(H100)))</f>
        <v>0</v>
      </c>
      <c r="R100" s="8">
        <f>INT(AND(D100,NOT(K100),NOT(N100), H100))</f>
        <v>0</v>
      </c>
      <c r="T100" s="1">
        <f>INT(AND(NOT(AND(B100,C100)), NOT(K100)))</f>
        <v>0</v>
      </c>
      <c r="U100" s="8">
        <f>INT(OR(K100, R100, AND(B100, NOT(C100))))</f>
        <v>0</v>
      </c>
      <c r="V100" s="1">
        <f t="shared" si="12"/>
        <v>0</v>
      </c>
      <c r="W100" s="1" t="str">
        <f t="shared" si="13"/>
        <v>W-&gt;E, N-&gt;S</v>
      </c>
      <c r="Y100" s="1">
        <f>INT(OR(J100, M100, P100))</f>
        <v>1</v>
      </c>
      <c r="Z100" s="1">
        <f>INT(OR(AND(K100, NOT(F100)), AND(N100, NOT(G100)), R100))</f>
        <v>1</v>
      </c>
      <c r="AA100" s="1">
        <f>INT(OR(AND(K100, F100), AND(N100, G100)))</f>
        <v>0</v>
      </c>
      <c r="AB100" s="1">
        <f t="shared" si="14"/>
        <v>6</v>
      </c>
      <c r="AC100" s="1">
        <f t="shared" si="15"/>
        <v>0</v>
      </c>
    </row>
    <row r="101" spans="1:29" x14ac:dyDescent="0.2">
      <c r="A101" s="20">
        <v>98</v>
      </c>
      <c r="B101" s="21">
        <v>1</v>
      </c>
      <c r="C101" s="22">
        <v>1</v>
      </c>
      <c r="D101" s="23">
        <v>0</v>
      </c>
      <c r="E101" s="21">
        <v>0</v>
      </c>
      <c r="F101" s="24">
        <v>0</v>
      </c>
      <c r="G101" s="25">
        <v>1</v>
      </c>
      <c r="H101" s="25">
        <v>0</v>
      </c>
      <c r="J101" s="20">
        <f t="shared" si="8"/>
        <v>1</v>
      </c>
      <c r="K101" s="8">
        <f t="shared" si="9"/>
        <v>0</v>
      </c>
      <c r="M101" s="8">
        <f t="shared" si="10"/>
        <v>0</v>
      </c>
      <c r="N101" s="8">
        <f t="shared" si="11"/>
        <v>1</v>
      </c>
      <c r="P101" s="1">
        <f>INT(AND(NOT(B101),D101,NOT(H101)))</f>
        <v>0</v>
      </c>
      <c r="Q101" s="8">
        <f>INT(AND(D101,NOT(J101),NOT(M101), NOT(H101)))</f>
        <v>0</v>
      </c>
      <c r="R101" s="8">
        <f>INT(AND(D101,NOT(K101),NOT(N101), H101))</f>
        <v>0</v>
      </c>
      <c r="T101" s="1">
        <f>INT(AND(NOT(AND(B101,C101)), NOT(K101)))</f>
        <v>0</v>
      </c>
      <c r="U101" s="8">
        <f>INT(OR(K101, R101, AND(B101, NOT(C101))))</f>
        <v>0</v>
      </c>
      <c r="V101" s="1">
        <f t="shared" si="12"/>
        <v>0</v>
      </c>
      <c r="W101" s="1" t="str">
        <f t="shared" si="13"/>
        <v>W-&gt;E, N-&gt;S</v>
      </c>
      <c r="Y101" s="1">
        <f>INT(OR(J101, M101, P101))</f>
        <v>1</v>
      </c>
      <c r="Z101" s="1">
        <f>INT(OR(AND(K101, NOT(F101)), AND(N101, NOT(G101)), R101))</f>
        <v>0</v>
      </c>
      <c r="AA101" s="1">
        <f>INT(OR(AND(K101, F101), AND(N101, G101)))</f>
        <v>1</v>
      </c>
      <c r="AB101" s="1">
        <f t="shared" si="14"/>
        <v>5</v>
      </c>
      <c r="AC101" s="1">
        <f t="shared" si="15"/>
        <v>0</v>
      </c>
    </row>
    <row r="102" spans="1:29" x14ac:dyDescent="0.2">
      <c r="A102" s="20">
        <v>99</v>
      </c>
      <c r="B102" s="21">
        <v>1</v>
      </c>
      <c r="C102" s="22">
        <v>1</v>
      </c>
      <c r="D102" s="23">
        <v>0</v>
      </c>
      <c r="E102" s="21">
        <v>0</v>
      </c>
      <c r="F102" s="24">
        <v>0</v>
      </c>
      <c r="G102" s="25">
        <v>1</v>
      </c>
      <c r="H102" s="25">
        <v>1</v>
      </c>
      <c r="J102" s="20">
        <f t="shared" si="8"/>
        <v>1</v>
      </c>
      <c r="K102" s="8">
        <f t="shared" si="9"/>
        <v>0</v>
      </c>
      <c r="M102" s="8">
        <f t="shared" si="10"/>
        <v>0</v>
      </c>
      <c r="N102" s="8">
        <f t="shared" si="11"/>
        <v>1</v>
      </c>
      <c r="P102" s="1">
        <f>INT(AND(NOT(B102),D102,NOT(H102)))</f>
        <v>0</v>
      </c>
      <c r="Q102" s="8">
        <f>INT(AND(D102,NOT(J102),NOT(M102), NOT(H102)))</f>
        <v>0</v>
      </c>
      <c r="R102" s="8">
        <f>INT(AND(D102,NOT(K102),NOT(N102), H102))</f>
        <v>0</v>
      </c>
      <c r="T102" s="1">
        <f>INT(AND(NOT(AND(B102,C102)), NOT(K102)))</f>
        <v>0</v>
      </c>
      <c r="U102" s="8">
        <f>INT(OR(K102, R102, AND(B102, NOT(C102))))</f>
        <v>0</v>
      </c>
      <c r="V102" s="1">
        <f t="shared" si="12"/>
        <v>0</v>
      </c>
      <c r="W102" s="1" t="str">
        <f t="shared" si="13"/>
        <v>W-&gt;E, N-&gt;S</v>
      </c>
      <c r="Y102" s="1">
        <f>INT(OR(J102, M102, P102))</f>
        <v>1</v>
      </c>
      <c r="Z102" s="1">
        <f>INT(OR(AND(K102, NOT(F102)), AND(N102, NOT(G102)), R102))</f>
        <v>0</v>
      </c>
      <c r="AA102" s="1">
        <f>INT(OR(AND(K102, F102), AND(N102, G102)))</f>
        <v>1</v>
      </c>
      <c r="AB102" s="1">
        <f t="shared" si="14"/>
        <v>5</v>
      </c>
      <c r="AC102" s="1">
        <f t="shared" si="15"/>
        <v>0</v>
      </c>
    </row>
    <row r="103" spans="1:29" x14ac:dyDescent="0.2">
      <c r="A103" s="20">
        <v>100</v>
      </c>
      <c r="B103" s="21">
        <v>1</v>
      </c>
      <c r="C103" s="22">
        <v>1</v>
      </c>
      <c r="D103" s="23">
        <v>0</v>
      </c>
      <c r="E103" s="21">
        <v>0</v>
      </c>
      <c r="F103" s="24">
        <v>1</v>
      </c>
      <c r="G103" s="25">
        <v>0</v>
      </c>
      <c r="H103" s="25">
        <v>0</v>
      </c>
      <c r="J103" s="20">
        <f t="shared" si="8"/>
        <v>1</v>
      </c>
      <c r="K103" s="8">
        <f t="shared" si="9"/>
        <v>0</v>
      </c>
      <c r="M103" s="8">
        <f t="shared" si="10"/>
        <v>0</v>
      </c>
      <c r="N103" s="8">
        <f t="shared" si="11"/>
        <v>1</v>
      </c>
      <c r="P103" s="1">
        <f>INT(AND(NOT(B103),D103,NOT(H103)))</f>
        <v>0</v>
      </c>
      <c r="Q103" s="8">
        <f>INT(AND(D103,NOT(J103),NOT(M103), NOT(H103)))</f>
        <v>0</v>
      </c>
      <c r="R103" s="8">
        <f>INT(AND(D103,NOT(K103),NOT(N103), H103))</f>
        <v>0</v>
      </c>
      <c r="T103" s="1">
        <f>INT(AND(NOT(AND(B103,C103)), NOT(K103)))</f>
        <v>0</v>
      </c>
      <c r="U103" s="8">
        <f>INT(OR(K103, R103, AND(B103, NOT(C103))))</f>
        <v>0</v>
      </c>
      <c r="V103" s="1">
        <f t="shared" si="12"/>
        <v>0</v>
      </c>
      <c r="W103" s="1" t="str">
        <f t="shared" si="13"/>
        <v>W-&gt;E, N-&gt;S</v>
      </c>
      <c r="Y103" s="1">
        <f>INT(OR(J103, M103, P103))</f>
        <v>1</v>
      </c>
      <c r="Z103" s="1">
        <f>INT(OR(AND(K103, NOT(F103)), AND(N103, NOT(G103)), R103))</f>
        <v>1</v>
      </c>
      <c r="AA103" s="1">
        <f>INT(OR(AND(K103, F103), AND(N103, G103)))</f>
        <v>0</v>
      </c>
      <c r="AB103" s="1">
        <f t="shared" si="14"/>
        <v>6</v>
      </c>
      <c r="AC103" s="1">
        <f t="shared" si="15"/>
        <v>0</v>
      </c>
    </row>
    <row r="104" spans="1:29" x14ac:dyDescent="0.2">
      <c r="A104" s="20">
        <v>101</v>
      </c>
      <c r="B104" s="21">
        <v>1</v>
      </c>
      <c r="C104" s="22">
        <v>1</v>
      </c>
      <c r="D104" s="23">
        <v>0</v>
      </c>
      <c r="E104" s="21">
        <v>0</v>
      </c>
      <c r="F104" s="24">
        <v>1</v>
      </c>
      <c r="G104" s="25">
        <v>0</v>
      </c>
      <c r="H104" s="25">
        <v>1</v>
      </c>
      <c r="J104" s="20">
        <f t="shared" si="8"/>
        <v>1</v>
      </c>
      <c r="K104" s="8">
        <f t="shared" si="9"/>
        <v>0</v>
      </c>
      <c r="M104" s="8">
        <f t="shared" si="10"/>
        <v>0</v>
      </c>
      <c r="N104" s="8">
        <f t="shared" si="11"/>
        <v>1</v>
      </c>
      <c r="P104" s="1">
        <f>INT(AND(NOT(B104),D104,NOT(H104)))</f>
        <v>0</v>
      </c>
      <c r="Q104" s="8">
        <f>INT(AND(D104,NOT(J104),NOT(M104), NOT(H104)))</f>
        <v>0</v>
      </c>
      <c r="R104" s="8">
        <f>INT(AND(D104,NOT(K104),NOT(N104), H104))</f>
        <v>0</v>
      </c>
      <c r="T104" s="1">
        <f>INT(AND(NOT(AND(B104,C104)), NOT(K104)))</f>
        <v>0</v>
      </c>
      <c r="U104" s="8">
        <f>INT(OR(K104, R104, AND(B104, NOT(C104))))</f>
        <v>0</v>
      </c>
      <c r="V104" s="1">
        <f t="shared" si="12"/>
        <v>0</v>
      </c>
      <c r="W104" s="1" t="str">
        <f t="shared" si="13"/>
        <v>W-&gt;E, N-&gt;S</v>
      </c>
      <c r="Y104" s="1">
        <f>INT(OR(J104, M104, P104))</f>
        <v>1</v>
      </c>
      <c r="Z104" s="1">
        <f>INT(OR(AND(K104, NOT(F104)), AND(N104, NOT(G104)), R104))</f>
        <v>1</v>
      </c>
      <c r="AA104" s="1">
        <f>INT(OR(AND(K104, F104), AND(N104, G104)))</f>
        <v>0</v>
      </c>
      <c r="AB104" s="1">
        <f t="shared" si="14"/>
        <v>6</v>
      </c>
      <c r="AC104" s="1">
        <f t="shared" si="15"/>
        <v>0</v>
      </c>
    </row>
    <row r="105" spans="1:29" x14ac:dyDescent="0.2">
      <c r="A105" s="20">
        <v>102</v>
      </c>
      <c r="B105" s="21">
        <v>1</v>
      </c>
      <c r="C105" s="22">
        <v>1</v>
      </c>
      <c r="D105" s="23">
        <v>0</v>
      </c>
      <c r="E105" s="21">
        <v>0</v>
      </c>
      <c r="F105" s="24">
        <v>1</v>
      </c>
      <c r="G105" s="25">
        <v>1</v>
      </c>
      <c r="H105" s="25">
        <v>0</v>
      </c>
      <c r="J105" s="20">
        <f t="shared" si="8"/>
        <v>1</v>
      </c>
      <c r="K105" s="8">
        <f t="shared" si="9"/>
        <v>0</v>
      </c>
      <c r="M105" s="8">
        <f t="shared" si="10"/>
        <v>0</v>
      </c>
      <c r="N105" s="8">
        <f t="shared" si="11"/>
        <v>1</v>
      </c>
      <c r="P105" s="1">
        <f>INT(AND(NOT(B105),D105,NOT(H105)))</f>
        <v>0</v>
      </c>
      <c r="Q105" s="8">
        <f>INT(AND(D105,NOT(J105),NOT(M105), NOT(H105)))</f>
        <v>0</v>
      </c>
      <c r="R105" s="8">
        <f>INT(AND(D105,NOT(K105),NOT(N105), H105))</f>
        <v>0</v>
      </c>
      <c r="T105" s="1">
        <f>INT(AND(NOT(AND(B105,C105)), NOT(K105)))</f>
        <v>0</v>
      </c>
      <c r="U105" s="8">
        <f>INT(OR(K105, R105, AND(B105, NOT(C105))))</f>
        <v>0</v>
      </c>
      <c r="V105" s="1">
        <f t="shared" si="12"/>
        <v>0</v>
      </c>
      <c r="W105" s="1" t="str">
        <f t="shared" si="13"/>
        <v>W-&gt;E, N-&gt;S</v>
      </c>
      <c r="Y105" s="1">
        <f>INT(OR(J105, M105, P105))</f>
        <v>1</v>
      </c>
      <c r="Z105" s="1">
        <f>INT(OR(AND(K105, NOT(F105)), AND(N105, NOT(G105)), R105))</f>
        <v>0</v>
      </c>
      <c r="AA105" s="1">
        <f>INT(OR(AND(K105, F105), AND(N105, G105)))</f>
        <v>1</v>
      </c>
      <c r="AB105" s="1">
        <f t="shared" si="14"/>
        <v>5</v>
      </c>
      <c r="AC105" s="1">
        <f t="shared" si="15"/>
        <v>0</v>
      </c>
    </row>
    <row r="106" spans="1:29" x14ac:dyDescent="0.2">
      <c r="A106" s="20">
        <v>103</v>
      </c>
      <c r="B106" s="21">
        <v>1</v>
      </c>
      <c r="C106" s="22">
        <v>1</v>
      </c>
      <c r="D106" s="23">
        <v>0</v>
      </c>
      <c r="E106" s="21">
        <v>0</v>
      </c>
      <c r="F106" s="24">
        <v>1</v>
      </c>
      <c r="G106" s="25">
        <v>1</v>
      </c>
      <c r="H106" s="25">
        <v>1</v>
      </c>
      <c r="J106" s="20">
        <f t="shared" si="8"/>
        <v>1</v>
      </c>
      <c r="K106" s="8">
        <f t="shared" si="9"/>
        <v>0</v>
      </c>
      <c r="M106" s="8">
        <f t="shared" si="10"/>
        <v>0</v>
      </c>
      <c r="N106" s="8">
        <f t="shared" si="11"/>
        <v>1</v>
      </c>
      <c r="P106" s="1">
        <f>INT(AND(NOT(B106),D106,NOT(H106)))</f>
        <v>0</v>
      </c>
      <c r="Q106" s="8">
        <f>INT(AND(D106,NOT(J106),NOT(M106), NOT(H106)))</f>
        <v>0</v>
      </c>
      <c r="R106" s="8">
        <f>INT(AND(D106,NOT(K106),NOT(N106), H106))</f>
        <v>0</v>
      </c>
      <c r="T106" s="1">
        <f>INT(AND(NOT(AND(B106,C106)), NOT(K106)))</f>
        <v>0</v>
      </c>
      <c r="U106" s="8">
        <f>INT(OR(K106, R106, AND(B106, NOT(C106))))</f>
        <v>0</v>
      </c>
      <c r="V106" s="1">
        <f t="shared" si="12"/>
        <v>0</v>
      </c>
      <c r="W106" s="1" t="str">
        <f t="shared" si="13"/>
        <v>W-&gt;E, N-&gt;S</v>
      </c>
      <c r="Y106" s="1">
        <f>INT(OR(J106, M106, P106))</f>
        <v>1</v>
      </c>
      <c r="Z106" s="1">
        <f>INT(OR(AND(K106, NOT(F106)), AND(N106, NOT(G106)), R106))</f>
        <v>0</v>
      </c>
      <c r="AA106" s="1">
        <f>INT(OR(AND(K106, F106), AND(N106, G106)))</f>
        <v>1</v>
      </c>
      <c r="AB106" s="1">
        <f t="shared" si="14"/>
        <v>5</v>
      </c>
      <c r="AC106" s="1">
        <f t="shared" si="15"/>
        <v>0</v>
      </c>
    </row>
    <row r="107" spans="1:29" s="1" customFormat="1" x14ac:dyDescent="0.2">
      <c r="A107" s="2">
        <v>104</v>
      </c>
      <c r="B107" s="4">
        <v>1</v>
      </c>
      <c r="C107" s="3">
        <v>1</v>
      </c>
      <c r="D107" s="5">
        <v>0</v>
      </c>
      <c r="E107" s="4">
        <v>1</v>
      </c>
      <c r="F107" s="6">
        <v>0</v>
      </c>
      <c r="G107" s="7">
        <v>0</v>
      </c>
      <c r="H107" s="7">
        <v>0</v>
      </c>
      <c r="J107" s="2">
        <f t="shared" si="8"/>
        <v>0</v>
      </c>
      <c r="K107" s="1">
        <f t="shared" si="9"/>
        <v>1</v>
      </c>
      <c r="M107" s="1">
        <f t="shared" si="10"/>
        <v>1</v>
      </c>
      <c r="N107" s="1">
        <f t="shared" si="11"/>
        <v>0</v>
      </c>
      <c r="P107" s="1">
        <f>INT(AND(NOT(B107),D107,NOT(H107)))</f>
        <v>0</v>
      </c>
      <c r="Q107" s="1">
        <f>INT(AND(D107,NOT(J107),NOT(M107), NOT(H107)))</f>
        <v>0</v>
      </c>
      <c r="R107" s="1">
        <f>INT(AND(D107,NOT(K107),NOT(N107), H107))</f>
        <v>0</v>
      </c>
      <c r="T107" s="1">
        <f>INT(AND(NOT(AND(B107,C107)), NOT(K107)))</f>
        <v>0</v>
      </c>
      <c r="U107" s="1">
        <f>INT(OR(K107, R107, AND(B107, NOT(C107))))</f>
        <v>1</v>
      </c>
      <c r="V107" s="1">
        <f t="shared" si="12"/>
        <v>1</v>
      </c>
      <c r="W107" s="1" t="str">
        <f t="shared" si="13"/>
        <v>N-&gt;E, W-&gt;S</v>
      </c>
      <c r="Y107" s="1">
        <f>INT(OR(J107, M107, P107))</f>
        <v>1</v>
      </c>
      <c r="Z107" s="1">
        <f>INT(OR(AND(K107, NOT(F107)), AND(N107, NOT(G107)), R107))</f>
        <v>1</v>
      </c>
      <c r="AA107" s="1">
        <f>INT(OR(AND(K107, F107), AND(N107, G107)))</f>
        <v>0</v>
      </c>
      <c r="AB107" s="1">
        <f t="shared" si="14"/>
        <v>6</v>
      </c>
      <c r="AC107" s="1">
        <f t="shared" si="15"/>
        <v>0</v>
      </c>
    </row>
    <row r="108" spans="1:29" s="1" customFormat="1" x14ac:dyDescent="0.2">
      <c r="A108" s="2">
        <v>105</v>
      </c>
      <c r="B108" s="4">
        <v>1</v>
      </c>
      <c r="C108" s="3">
        <v>1</v>
      </c>
      <c r="D108" s="5">
        <v>0</v>
      </c>
      <c r="E108" s="4">
        <v>1</v>
      </c>
      <c r="F108" s="6">
        <v>0</v>
      </c>
      <c r="G108" s="7">
        <v>0</v>
      </c>
      <c r="H108" s="7">
        <v>1</v>
      </c>
      <c r="J108" s="2">
        <f t="shared" si="8"/>
        <v>0</v>
      </c>
      <c r="K108" s="1">
        <f t="shared" si="9"/>
        <v>1</v>
      </c>
      <c r="M108" s="1">
        <f t="shared" si="10"/>
        <v>1</v>
      </c>
      <c r="N108" s="1">
        <f t="shared" si="11"/>
        <v>0</v>
      </c>
      <c r="P108" s="1">
        <f>INT(AND(NOT(B108),D108,NOT(H108)))</f>
        <v>0</v>
      </c>
      <c r="Q108" s="1">
        <f>INT(AND(D108,NOT(J108),NOT(M108), NOT(H108)))</f>
        <v>0</v>
      </c>
      <c r="R108" s="1">
        <f>INT(AND(D108,NOT(K108),NOT(N108), H108))</f>
        <v>0</v>
      </c>
      <c r="T108" s="1">
        <f>INT(AND(NOT(AND(B108,C108)), NOT(K108)))</f>
        <v>0</v>
      </c>
      <c r="U108" s="1">
        <f>INT(OR(K108, R108, AND(B108, NOT(C108))))</f>
        <v>1</v>
      </c>
      <c r="V108" s="1">
        <f t="shared" si="12"/>
        <v>1</v>
      </c>
      <c r="W108" s="1" t="str">
        <f t="shared" si="13"/>
        <v>N-&gt;E, W-&gt;S</v>
      </c>
      <c r="Y108" s="1">
        <f>INT(OR(J108, M108, P108))</f>
        <v>1</v>
      </c>
      <c r="Z108" s="1">
        <f>INT(OR(AND(K108, NOT(F108)), AND(N108, NOT(G108)), R108))</f>
        <v>1</v>
      </c>
      <c r="AA108" s="1">
        <f>INT(OR(AND(K108, F108), AND(N108, G108)))</f>
        <v>0</v>
      </c>
      <c r="AB108" s="1">
        <f t="shared" si="14"/>
        <v>6</v>
      </c>
      <c r="AC108" s="1">
        <f t="shared" si="15"/>
        <v>0</v>
      </c>
    </row>
    <row r="109" spans="1:29" s="1" customFormat="1" x14ac:dyDescent="0.2">
      <c r="A109" s="2">
        <v>106</v>
      </c>
      <c r="B109" s="4">
        <v>1</v>
      </c>
      <c r="C109" s="3">
        <v>1</v>
      </c>
      <c r="D109" s="5">
        <v>0</v>
      </c>
      <c r="E109" s="4">
        <v>1</v>
      </c>
      <c r="F109" s="6">
        <v>0</v>
      </c>
      <c r="G109" s="7">
        <v>1</v>
      </c>
      <c r="H109" s="7">
        <v>0</v>
      </c>
      <c r="J109" s="2">
        <f t="shared" si="8"/>
        <v>0</v>
      </c>
      <c r="K109" s="1">
        <f t="shared" si="9"/>
        <v>1</v>
      </c>
      <c r="M109" s="1">
        <f t="shared" si="10"/>
        <v>1</v>
      </c>
      <c r="N109" s="1">
        <f t="shared" si="11"/>
        <v>0</v>
      </c>
      <c r="P109" s="1">
        <f>INT(AND(NOT(B109),D109,NOT(H109)))</f>
        <v>0</v>
      </c>
      <c r="Q109" s="1">
        <f>INT(AND(D109,NOT(J109),NOT(M109), NOT(H109)))</f>
        <v>0</v>
      </c>
      <c r="R109" s="1">
        <f>INT(AND(D109,NOT(K109),NOT(N109), H109))</f>
        <v>0</v>
      </c>
      <c r="T109" s="1">
        <f>INT(AND(NOT(AND(B109,C109)), NOT(K109)))</f>
        <v>0</v>
      </c>
      <c r="U109" s="1">
        <f>INT(OR(K109, R109, AND(B109, NOT(C109))))</f>
        <v>1</v>
      </c>
      <c r="V109" s="1">
        <f t="shared" si="12"/>
        <v>1</v>
      </c>
      <c r="W109" s="1" t="str">
        <f t="shared" si="13"/>
        <v>N-&gt;E, W-&gt;S</v>
      </c>
      <c r="Y109" s="1">
        <f>INT(OR(J109, M109, P109))</f>
        <v>1</v>
      </c>
      <c r="Z109" s="1">
        <f>INT(OR(AND(K109, NOT(F109)), AND(N109, NOT(G109)), R109))</f>
        <v>1</v>
      </c>
      <c r="AA109" s="1">
        <f>INT(OR(AND(K109, F109), AND(N109, G109)))</f>
        <v>0</v>
      </c>
      <c r="AB109" s="1">
        <f t="shared" si="14"/>
        <v>6</v>
      </c>
      <c r="AC109" s="1">
        <f t="shared" si="15"/>
        <v>0</v>
      </c>
    </row>
    <row r="110" spans="1:29" s="1" customFormat="1" x14ac:dyDescent="0.2">
      <c r="A110" s="2">
        <v>107</v>
      </c>
      <c r="B110" s="4">
        <v>1</v>
      </c>
      <c r="C110" s="3">
        <v>1</v>
      </c>
      <c r="D110" s="5">
        <v>0</v>
      </c>
      <c r="E110" s="4">
        <v>1</v>
      </c>
      <c r="F110" s="6">
        <v>0</v>
      </c>
      <c r="G110" s="7">
        <v>1</v>
      </c>
      <c r="H110" s="7">
        <v>1</v>
      </c>
      <c r="J110" s="2">
        <f t="shared" si="8"/>
        <v>0</v>
      </c>
      <c r="K110" s="1">
        <f t="shared" si="9"/>
        <v>1</v>
      </c>
      <c r="M110" s="1">
        <f t="shared" si="10"/>
        <v>1</v>
      </c>
      <c r="N110" s="1">
        <f t="shared" si="11"/>
        <v>0</v>
      </c>
      <c r="P110" s="1">
        <f>INT(AND(NOT(B110),D110,NOT(H110)))</f>
        <v>0</v>
      </c>
      <c r="Q110" s="1">
        <f>INT(AND(D110,NOT(J110),NOT(M110), NOT(H110)))</f>
        <v>0</v>
      </c>
      <c r="R110" s="1">
        <f>INT(AND(D110,NOT(K110),NOT(N110), H110))</f>
        <v>0</v>
      </c>
      <c r="T110" s="1">
        <f>INT(AND(NOT(AND(B110,C110)), NOT(K110)))</f>
        <v>0</v>
      </c>
      <c r="U110" s="1">
        <f>INT(OR(K110, R110, AND(B110, NOT(C110))))</f>
        <v>1</v>
      </c>
      <c r="V110" s="1">
        <f t="shared" si="12"/>
        <v>1</v>
      </c>
      <c r="W110" s="1" t="str">
        <f t="shared" si="13"/>
        <v>N-&gt;E, W-&gt;S</v>
      </c>
      <c r="Y110" s="1">
        <f>INT(OR(J110, M110, P110))</f>
        <v>1</v>
      </c>
      <c r="Z110" s="1">
        <f>INT(OR(AND(K110, NOT(F110)), AND(N110, NOT(G110)), R110))</f>
        <v>1</v>
      </c>
      <c r="AA110" s="1">
        <f>INT(OR(AND(K110, F110), AND(N110, G110)))</f>
        <v>0</v>
      </c>
      <c r="AB110" s="1">
        <f t="shared" si="14"/>
        <v>6</v>
      </c>
      <c r="AC110" s="1">
        <f t="shared" si="15"/>
        <v>0</v>
      </c>
    </row>
    <row r="111" spans="1:29" s="1" customFormat="1" x14ac:dyDescent="0.2">
      <c r="A111" s="2">
        <v>108</v>
      </c>
      <c r="B111" s="4">
        <v>1</v>
      </c>
      <c r="C111" s="3">
        <v>1</v>
      </c>
      <c r="D111" s="5">
        <v>0</v>
      </c>
      <c r="E111" s="4">
        <v>1</v>
      </c>
      <c r="F111" s="6">
        <v>1</v>
      </c>
      <c r="G111" s="7">
        <v>0</v>
      </c>
      <c r="H111" s="7">
        <v>0</v>
      </c>
      <c r="J111" s="2">
        <f t="shared" si="8"/>
        <v>0</v>
      </c>
      <c r="K111" s="1">
        <f t="shared" si="9"/>
        <v>1</v>
      </c>
      <c r="M111" s="1">
        <f t="shared" si="10"/>
        <v>1</v>
      </c>
      <c r="N111" s="1">
        <f t="shared" si="11"/>
        <v>0</v>
      </c>
      <c r="P111" s="1">
        <f>INT(AND(NOT(B111),D111,NOT(H111)))</f>
        <v>0</v>
      </c>
      <c r="Q111" s="1">
        <f>INT(AND(D111,NOT(J111),NOT(M111), NOT(H111)))</f>
        <v>0</v>
      </c>
      <c r="R111" s="1">
        <f>INT(AND(D111,NOT(K111),NOT(N111), H111))</f>
        <v>0</v>
      </c>
      <c r="T111" s="1">
        <f>INT(AND(NOT(AND(B111,C111)), NOT(K111)))</f>
        <v>0</v>
      </c>
      <c r="U111" s="1">
        <f>INT(OR(K111, R111, AND(B111, NOT(C111))))</f>
        <v>1</v>
      </c>
      <c r="V111" s="1">
        <f t="shared" si="12"/>
        <v>1</v>
      </c>
      <c r="W111" s="1" t="str">
        <f t="shared" si="13"/>
        <v>N-&gt;E, W-&gt;S</v>
      </c>
      <c r="Y111" s="1">
        <f>INT(OR(J111, M111, P111))</f>
        <v>1</v>
      </c>
      <c r="Z111" s="1">
        <f>INT(OR(AND(K111, NOT(F111)), AND(N111, NOT(G111)), R111))</f>
        <v>0</v>
      </c>
      <c r="AA111" s="1">
        <f>INT(OR(AND(K111, F111), AND(N111, G111)))</f>
        <v>1</v>
      </c>
      <c r="AB111" s="1">
        <f t="shared" si="14"/>
        <v>5</v>
      </c>
      <c r="AC111" s="1">
        <f t="shared" si="15"/>
        <v>0</v>
      </c>
    </row>
    <row r="112" spans="1:29" s="1" customFormat="1" x14ac:dyDescent="0.2">
      <c r="A112" s="2">
        <v>109</v>
      </c>
      <c r="B112" s="4">
        <v>1</v>
      </c>
      <c r="C112" s="3">
        <v>1</v>
      </c>
      <c r="D112" s="5">
        <v>0</v>
      </c>
      <c r="E112" s="4">
        <v>1</v>
      </c>
      <c r="F112" s="6">
        <v>1</v>
      </c>
      <c r="G112" s="7">
        <v>0</v>
      </c>
      <c r="H112" s="7">
        <v>1</v>
      </c>
      <c r="J112" s="2">
        <f t="shared" si="8"/>
        <v>0</v>
      </c>
      <c r="K112" s="1">
        <f t="shared" si="9"/>
        <v>1</v>
      </c>
      <c r="M112" s="1">
        <f t="shared" si="10"/>
        <v>1</v>
      </c>
      <c r="N112" s="1">
        <f t="shared" si="11"/>
        <v>0</v>
      </c>
      <c r="P112" s="1">
        <f>INT(AND(NOT(B112),D112,NOT(H112)))</f>
        <v>0</v>
      </c>
      <c r="Q112" s="1">
        <f>INT(AND(D112,NOT(J112),NOT(M112), NOT(H112)))</f>
        <v>0</v>
      </c>
      <c r="R112" s="1">
        <f>INT(AND(D112,NOT(K112),NOT(N112), H112))</f>
        <v>0</v>
      </c>
      <c r="T112" s="1">
        <f>INT(AND(NOT(AND(B112,C112)), NOT(K112)))</f>
        <v>0</v>
      </c>
      <c r="U112" s="1">
        <f>INT(OR(K112, R112, AND(B112, NOT(C112))))</f>
        <v>1</v>
      </c>
      <c r="V112" s="1">
        <f t="shared" si="12"/>
        <v>1</v>
      </c>
      <c r="W112" s="1" t="str">
        <f t="shared" si="13"/>
        <v>N-&gt;E, W-&gt;S</v>
      </c>
      <c r="Y112" s="1">
        <f>INT(OR(J112, M112, P112))</f>
        <v>1</v>
      </c>
      <c r="Z112" s="1">
        <f>INT(OR(AND(K112, NOT(F112)), AND(N112, NOT(G112)), R112))</f>
        <v>0</v>
      </c>
      <c r="AA112" s="1">
        <f>INT(OR(AND(K112, F112), AND(N112, G112)))</f>
        <v>1</v>
      </c>
      <c r="AB112" s="1">
        <f t="shared" si="14"/>
        <v>5</v>
      </c>
      <c r="AC112" s="1">
        <f t="shared" si="15"/>
        <v>0</v>
      </c>
    </row>
    <row r="113" spans="1:29" s="1" customFormat="1" x14ac:dyDescent="0.2">
      <c r="A113" s="2">
        <v>110</v>
      </c>
      <c r="B113" s="4">
        <v>1</v>
      </c>
      <c r="C113" s="3">
        <v>1</v>
      </c>
      <c r="D113" s="5">
        <v>0</v>
      </c>
      <c r="E113" s="4">
        <v>1</v>
      </c>
      <c r="F113" s="6">
        <v>1</v>
      </c>
      <c r="G113" s="7">
        <v>1</v>
      </c>
      <c r="H113" s="7">
        <v>0</v>
      </c>
      <c r="J113" s="2">
        <f t="shared" si="8"/>
        <v>0</v>
      </c>
      <c r="K113" s="1">
        <f t="shared" si="9"/>
        <v>1</v>
      </c>
      <c r="M113" s="1">
        <f t="shared" si="10"/>
        <v>1</v>
      </c>
      <c r="N113" s="1">
        <f t="shared" si="11"/>
        <v>0</v>
      </c>
      <c r="P113" s="1">
        <f>INT(AND(NOT(B113),D113,NOT(H113)))</f>
        <v>0</v>
      </c>
      <c r="Q113" s="1">
        <f>INT(AND(D113,NOT(J113),NOT(M113), NOT(H113)))</f>
        <v>0</v>
      </c>
      <c r="R113" s="1">
        <f>INT(AND(D113,NOT(K113),NOT(N113), H113))</f>
        <v>0</v>
      </c>
      <c r="T113" s="1">
        <f>INT(AND(NOT(AND(B113,C113)), NOT(K113)))</f>
        <v>0</v>
      </c>
      <c r="U113" s="1">
        <f>INT(OR(K113, R113, AND(B113, NOT(C113))))</f>
        <v>1</v>
      </c>
      <c r="V113" s="1">
        <f t="shared" si="12"/>
        <v>1</v>
      </c>
      <c r="W113" s="1" t="str">
        <f t="shared" si="13"/>
        <v>N-&gt;E, W-&gt;S</v>
      </c>
      <c r="Y113" s="1">
        <f>INT(OR(J113, M113, P113))</f>
        <v>1</v>
      </c>
      <c r="Z113" s="1">
        <f>INT(OR(AND(K113, NOT(F113)), AND(N113, NOT(G113)), R113))</f>
        <v>0</v>
      </c>
      <c r="AA113" s="1">
        <f>INT(OR(AND(K113, F113), AND(N113, G113)))</f>
        <v>1</v>
      </c>
      <c r="AB113" s="1">
        <f t="shared" si="14"/>
        <v>5</v>
      </c>
      <c r="AC113" s="1">
        <f t="shared" si="15"/>
        <v>0</v>
      </c>
    </row>
    <row r="114" spans="1:29" s="1" customFormat="1" x14ac:dyDescent="0.2">
      <c r="A114" s="2">
        <v>111</v>
      </c>
      <c r="B114" s="4">
        <v>1</v>
      </c>
      <c r="C114" s="3">
        <v>1</v>
      </c>
      <c r="D114" s="5">
        <v>0</v>
      </c>
      <c r="E114" s="4">
        <v>1</v>
      </c>
      <c r="F114" s="6">
        <v>1</v>
      </c>
      <c r="G114" s="7">
        <v>1</v>
      </c>
      <c r="H114" s="7">
        <v>1</v>
      </c>
      <c r="J114" s="2">
        <f t="shared" si="8"/>
        <v>0</v>
      </c>
      <c r="K114" s="1">
        <f t="shared" si="9"/>
        <v>1</v>
      </c>
      <c r="M114" s="1">
        <f t="shared" si="10"/>
        <v>1</v>
      </c>
      <c r="N114" s="1">
        <f t="shared" si="11"/>
        <v>0</v>
      </c>
      <c r="P114" s="1">
        <f>INT(AND(NOT(B114),D114,NOT(H114)))</f>
        <v>0</v>
      </c>
      <c r="Q114" s="1">
        <f>INT(AND(D114,NOT(J114),NOT(M114), NOT(H114)))</f>
        <v>0</v>
      </c>
      <c r="R114" s="1">
        <f>INT(AND(D114,NOT(K114),NOT(N114), H114))</f>
        <v>0</v>
      </c>
      <c r="T114" s="1">
        <f>INT(AND(NOT(AND(B114,C114)), NOT(K114)))</f>
        <v>0</v>
      </c>
      <c r="U114" s="1">
        <f>INT(OR(K114, R114, AND(B114, NOT(C114))))</f>
        <v>1</v>
      </c>
      <c r="V114" s="1">
        <f t="shared" si="12"/>
        <v>1</v>
      </c>
      <c r="W114" s="1" t="str">
        <f t="shared" si="13"/>
        <v>N-&gt;E, W-&gt;S</v>
      </c>
      <c r="Y114" s="1">
        <f>INT(OR(J114, M114, P114))</f>
        <v>1</v>
      </c>
      <c r="Z114" s="1">
        <f>INT(OR(AND(K114, NOT(F114)), AND(N114, NOT(G114)), R114))</f>
        <v>0</v>
      </c>
      <c r="AA114" s="1">
        <f>INT(OR(AND(K114, F114), AND(N114, G114)))</f>
        <v>1</v>
      </c>
      <c r="AB114" s="1">
        <f t="shared" si="14"/>
        <v>5</v>
      </c>
      <c r="AC114" s="1">
        <f t="shared" si="15"/>
        <v>0</v>
      </c>
    </row>
    <row r="115" spans="1:29" x14ac:dyDescent="0.2">
      <c r="A115" s="20">
        <v>112</v>
      </c>
      <c r="B115" s="21">
        <v>1</v>
      </c>
      <c r="C115" s="22">
        <v>1</v>
      </c>
      <c r="D115" s="23">
        <v>1</v>
      </c>
      <c r="E115" s="21">
        <v>0</v>
      </c>
      <c r="F115" s="24">
        <v>0</v>
      </c>
      <c r="G115" s="25">
        <v>0</v>
      </c>
      <c r="H115" s="25">
        <v>0</v>
      </c>
      <c r="J115" s="20">
        <f t="shared" si="8"/>
        <v>1</v>
      </c>
      <c r="K115" s="8">
        <f t="shared" si="9"/>
        <v>0</v>
      </c>
      <c r="M115" s="8">
        <f t="shared" si="10"/>
        <v>0</v>
      </c>
      <c r="N115" s="8">
        <f t="shared" si="11"/>
        <v>1</v>
      </c>
      <c r="P115" s="1">
        <f>INT(AND(NOT(B115),D115,NOT(H115)))</f>
        <v>0</v>
      </c>
      <c r="Q115" s="8">
        <f>INT(AND(D115,NOT(J115),NOT(M115), NOT(H115)))</f>
        <v>0</v>
      </c>
      <c r="R115" s="8">
        <f>INT(AND(D115,NOT(K115),NOT(N115), H115))</f>
        <v>0</v>
      </c>
      <c r="T115" s="1">
        <f>INT(AND(NOT(AND(B115,C115)), NOT(K115)))</f>
        <v>0</v>
      </c>
      <c r="U115" s="8">
        <f>INT(OR(K115, R115, AND(B115, NOT(C115))))</f>
        <v>0</v>
      </c>
      <c r="V115" s="1">
        <f t="shared" si="12"/>
        <v>0</v>
      </c>
      <c r="W115" s="1" t="str">
        <f t="shared" si="13"/>
        <v>W-&gt;E, N-&gt;S</v>
      </c>
      <c r="Y115" s="1">
        <f>INT(OR(J115, M115, P115))</f>
        <v>1</v>
      </c>
      <c r="Z115" s="1">
        <f>INT(OR(AND(K115, NOT(F115)), AND(N115, NOT(G115)), R115))</f>
        <v>1</v>
      </c>
      <c r="AA115" s="1">
        <f>INT(OR(AND(K115, F115), AND(N115, G115)))</f>
        <v>0</v>
      </c>
      <c r="AB115" s="1">
        <f t="shared" si="14"/>
        <v>6</v>
      </c>
      <c r="AC115" s="1">
        <f t="shared" si="15"/>
        <v>0</v>
      </c>
    </row>
    <row r="116" spans="1:29" x14ac:dyDescent="0.2">
      <c r="A116" s="20">
        <v>113</v>
      </c>
      <c r="B116" s="21">
        <v>1</v>
      </c>
      <c r="C116" s="22">
        <v>1</v>
      </c>
      <c r="D116" s="23">
        <v>1</v>
      </c>
      <c r="E116" s="21">
        <v>0</v>
      </c>
      <c r="F116" s="24">
        <v>0</v>
      </c>
      <c r="G116" s="25">
        <v>0</v>
      </c>
      <c r="H116" s="25">
        <v>1</v>
      </c>
      <c r="J116" s="20">
        <f t="shared" si="8"/>
        <v>1</v>
      </c>
      <c r="K116" s="8">
        <f t="shared" si="9"/>
        <v>0</v>
      </c>
      <c r="M116" s="8">
        <f t="shared" si="10"/>
        <v>0</v>
      </c>
      <c r="N116" s="8">
        <f t="shared" si="11"/>
        <v>1</v>
      </c>
      <c r="P116" s="1">
        <f>INT(AND(NOT(B116),D116,NOT(H116)))</f>
        <v>0</v>
      </c>
      <c r="Q116" s="8">
        <f>INT(AND(D116,NOT(J116),NOT(M116), NOT(H116)))</f>
        <v>0</v>
      </c>
      <c r="R116" s="8">
        <f>INT(AND(D116,NOT(K116),NOT(N116), H116))</f>
        <v>0</v>
      </c>
      <c r="T116" s="1">
        <f>INT(AND(NOT(AND(B116,C116)), NOT(K116)))</f>
        <v>0</v>
      </c>
      <c r="U116" s="8">
        <f>INT(OR(K116, R116, AND(B116, NOT(C116))))</f>
        <v>0</v>
      </c>
      <c r="V116" s="1">
        <f t="shared" si="12"/>
        <v>0</v>
      </c>
      <c r="W116" s="1" t="str">
        <f t="shared" si="13"/>
        <v>W-&gt;E, N-&gt;S</v>
      </c>
      <c r="Y116" s="1">
        <f>INT(OR(J116, M116, P116))</f>
        <v>1</v>
      </c>
      <c r="Z116" s="1">
        <f>INT(OR(AND(K116, NOT(F116)), AND(N116, NOT(G116)), R116))</f>
        <v>1</v>
      </c>
      <c r="AA116" s="1">
        <f>INT(OR(AND(K116, F116), AND(N116, G116)))</f>
        <v>0</v>
      </c>
      <c r="AB116" s="1">
        <f t="shared" si="14"/>
        <v>6</v>
      </c>
      <c r="AC116" s="1">
        <f t="shared" si="15"/>
        <v>0</v>
      </c>
    </row>
    <row r="117" spans="1:29" x14ac:dyDescent="0.2">
      <c r="A117" s="20">
        <v>114</v>
      </c>
      <c r="B117" s="21">
        <v>1</v>
      </c>
      <c r="C117" s="22">
        <v>1</v>
      </c>
      <c r="D117" s="23">
        <v>1</v>
      </c>
      <c r="E117" s="21">
        <v>0</v>
      </c>
      <c r="F117" s="24">
        <v>0</v>
      </c>
      <c r="G117" s="25">
        <v>1</v>
      </c>
      <c r="H117" s="25">
        <v>0</v>
      </c>
      <c r="J117" s="20">
        <f t="shared" si="8"/>
        <v>1</v>
      </c>
      <c r="K117" s="8">
        <f t="shared" si="9"/>
        <v>0</v>
      </c>
      <c r="M117" s="8">
        <f t="shared" si="10"/>
        <v>0</v>
      </c>
      <c r="N117" s="8">
        <f t="shared" si="11"/>
        <v>1</v>
      </c>
      <c r="P117" s="1">
        <f>INT(AND(NOT(B117),D117,NOT(H117)))</f>
        <v>0</v>
      </c>
      <c r="Q117" s="8">
        <f>INT(AND(D117,NOT(J117),NOT(M117), NOT(H117)))</f>
        <v>0</v>
      </c>
      <c r="R117" s="8">
        <f>INT(AND(D117,NOT(K117),NOT(N117), H117))</f>
        <v>0</v>
      </c>
      <c r="T117" s="1">
        <f>INT(AND(NOT(AND(B117,C117)), NOT(K117)))</f>
        <v>0</v>
      </c>
      <c r="U117" s="8">
        <f>INT(OR(K117, R117, AND(B117, NOT(C117))))</f>
        <v>0</v>
      </c>
      <c r="V117" s="1">
        <f t="shared" si="12"/>
        <v>0</v>
      </c>
      <c r="W117" s="1" t="str">
        <f t="shared" si="13"/>
        <v>W-&gt;E, N-&gt;S</v>
      </c>
      <c r="Y117" s="1">
        <f>INT(OR(J117, M117, P117))</f>
        <v>1</v>
      </c>
      <c r="Z117" s="1">
        <f>INT(OR(AND(K117, NOT(F117)), AND(N117, NOT(G117)), R117))</f>
        <v>0</v>
      </c>
      <c r="AA117" s="1">
        <f>INT(OR(AND(K117, F117), AND(N117, G117)))</f>
        <v>1</v>
      </c>
      <c r="AB117" s="1">
        <f t="shared" si="14"/>
        <v>5</v>
      </c>
      <c r="AC117" s="1">
        <f t="shared" si="15"/>
        <v>0</v>
      </c>
    </row>
    <row r="118" spans="1:29" x14ac:dyDescent="0.2">
      <c r="A118" s="20">
        <v>115</v>
      </c>
      <c r="B118" s="21">
        <v>1</v>
      </c>
      <c r="C118" s="22">
        <v>1</v>
      </c>
      <c r="D118" s="23">
        <v>1</v>
      </c>
      <c r="E118" s="21">
        <v>0</v>
      </c>
      <c r="F118" s="24">
        <v>0</v>
      </c>
      <c r="G118" s="25">
        <v>1</v>
      </c>
      <c r="H118" s="25">
        <v>1</v>
      </c>
      <c r="J118" s="20">
        <f t="shared" si="8"/>
        <v>1</v>
      </c>
      <c r="K118" s="8">
        <f t="shared" si="9"/>
        <v>0</v>
      </c>
      <c r="M118" s="8">
        <f t="shared" si="10"/>
        <v>0</v>
      </c>
      <c r="N118" s="8">
        <f t="shared" si="11"/>
        <v>1</v>
      </c>
      <c r="P118" s="1">
        <f>INT(AND(NOT(B118),D118,NOT(H118)))</f>
        <v>0</v>
      </c>
      <c r="Q118" s="8">
        <f>INT(AND(D118,NOT(J118),NOT(M118), NOT(H118)))</f>
        <v>0</v>
      </c>
      <c r="R118" s="8">
        <f>INT(AND(D118,NOT(K118),NOT(N118), H118))</f>
        <v>0</v>
      </c>
      <c r="T118" s="1">
        <f>INT(AND(NOT(AND(B118,C118)), NOT(K118)))</f>
        <v>0</v>
      </c>
      <c r="U118" s="8">
        <f>INT(OR(K118, R118, AND(B118, NOT(C118))))</f>
        <v>0</v>
      </c>
      <c r="V118" s="1">
        <f t="shared" si="12"/>
        <v>0</v>
      </c>
      <c r="W118" s="1" t="str">
        <f t="shared" si="13"/>
        <v>W-&gt;E, N-&gt;S</v>
      </c>
      <c r="Y118" s="1">
        <f>INT(OR(J118, M118, P118))</f>
        <v>1</v>
      </c>
      <c r="Z118" s="1">
        <f>INT(OR(AND(K118, NOT(F118)), AND(N118, NOT(G118)), R118))</f>
        <v>0</v>
      </c>
      <c r="AA118" s="1">
        <f>INT(OR(AND(K118, F118), AND(N118, G118)))</f>
        <v>1</v>
      </c>
      <c r="AB118" s="1">
        <f t="shared" si="14"/>
        <v>5</v>
      </c>
      <c r="AC118" s="1">
        <f t="shared" si="15"/>
        <v>0</v>
      </c>
    </row>
    <row r="119" spans="1:29" x14ac:dyDescent="0.2">
      <c r="A119" s="20">
        <v>116</v>
      </c>
      <c r="B119" s="21">
        <v>1</v>
      </c>
      <c r="C119" s="22">
        <v>1</v>
      </c>
      <c r="D119" s="23">
        <v>1</v>
      </c>
      <c r="E119" s="21">
        <v>0</v>
      </c>
      <c r="F119" s="24">
        <v>1</v>
      </c>
      <c r="G119" s="25">
        <v>0</v>
      </c>
      <c r="H119" s="25">
        <v>0</v>
      </c>
      <c r="J119" s="20">
        <f t="shared" si="8"/>
        <v>1</v>
      </c>
      <c r="K119" s="8">
        <f t="shared" si="9"/>
        <v>0</v>
      </c>
      <c r="M119" s="8">
        <f t="shared" si="10"/>
        <v>0</v>
      </c>
      <c r="N119" s="8">
        <f t="shared" si="11"/>
        <v>1</v>
      </c>
      <c r="P119" s="1">
        <f>INT(AND(NOT(B119),D119,NOT(H119)))</f>
        <v>0</v>
      </c>
      <c r="Q119" s="8">
        <f>INT(AND(D119,NOT(J119),NOT(M119), NOT(H119)))</f>
        <v>0</v>
      </c>
      <c r="R119" s="8">
        <f>INT(AND(D119,NOT(K119),NOT(N119), H119))</f>
        <v>0</v>
      </c>
      <c r="T119" s="1">
        <f>INT(AND(NOT(AND(B119,C119)), NOT(K119)))</f>
        <v>0</v>
      </c>
      <c r="U119" s="8">
        <f>INT(OR(K119, R119, AND(B119, NOT(C119))))</f>
        <v>0</v>
      </c>
      <c r="V119" s="1">
        <f t="shared" si="12"/>
        <v>0</v>
      </c>
      <c r="W119" s="1" t="str">
        <f t="shared" si="13"/>
        <v>W-&gt;E, N-&gt;S</v>
      </c>
      <c r="Y119" s="1">
        <f>INT(OR(J119, M119, P119))</f>
        <v>1</v>
      </c>
      <c r="Z119" s="1">
        <f>INT(OR(AND(K119, NOT(F119)), AND(N119, NOT(G119)), R119))</f>
        <v>1</v>
      </c>
      <c r="AA119" s="1">
        <f>INT(OR(AND(K119, F119), AND(N119, G119)))</f>
        <v>0</v>
      </c>
      <c r="AB119" s="1">
        <f t="shared" si="14"/>
        <v>6</v>
      </c>
      <c r="AC119" s="1">
        <f t="shared" si="15"/>
        <v>0</v>
      </c>
    </row>
    <row r="120" spans="1:29" x14ac:dyDescent="0.2">
      <c r="A120" s="20">
        <v>117</v>
      </c>
      <c r="B120" s="21">
        <v>1</v>
      </c>
      <c r="C120" s="22">
        <v>1</v>
      </c>
      <c r="D120" s="23">
        <v>1</v>
      </c>
      <c r="E120" s="21">
        <v>0</v>
      </c>
      <c r="F120" s="24">
        <v>1</v>
      </c>
      <c r="G120" s="25">
        <v>0</v>
      </c>
      <c r="H120" s="25">
        <v>1</v>
      </c>
      <c r="J120" s="20">
        <f t="shared" si="8"/>
        <v>1</v>
      </c>
      <c r="K120" s="8">
        <f t="shared" si="9"/>
        <v>0</v>
      </c>
      <c r="M120" s="8">
        <f t="shared" si="10"/>
        <v>0</v>
      </c>
      <c r="N120" s="8">
        <f t="shared" si="11"/>
        <v>1</v>
      </c>
      <c r="P120" s="1">
        <f>INT(AND(NOT(B120),D120,NOT(H120)))</f>
        <v>0</v>
      </c>
      <c r="Q120" s="8">
        <f>INT(AND(D120,NOT(J120),NOT(M120), NOT(H120)))</f>
        <v>0</v>
      </c>
      <c r="R120" s="8">
        <f>INT(AND(D120,NOT(K120),NOT(N120), H120))</f>
        <v>0</v>
      </c>
      <c r="T120" s="1">
        <f>INT(AND(NOT(AND(B120,C120)), NOT(K120)))</f>
        <v>0</v>
      </c>
      <c r="U120" s="8">
        <f>INT(OR(K120, R120, AND(B120, NOT(C120))))</f>
        <v>0</v>
      </c>
      <c r="V120" s="1">
        <f t="shared" si="12"/>
        <v>0</v>
      </c>
      <c r="W120" s="1" t="str">
        <f t="shared" si="13"/>
        <v>W-&gt;E, N-&gt;S</v>
      </c>
      <c r="Y120" s="1">
        <f>INT(OR(J120, M120, P120))</f>
        <v>1</v>
      </c>
      <c r="Z120" s="1">
        <f>INT(OR(AND(K120, NOT(F120)), AND(N120, NOT(G120)), R120))</f>
        <v>1</v>
      </c>
      <c r="AA120" s="1">
        <f>INT(OR(AND(K120, F120), AND(N120, G120)))</f>
        <v>0</v>
      </c>
      <c r="AB120" s="1">
        <f t="shared" si="14"/>
        <v>6</v>
      </c>
      <c r="AC120" s="1">
        <f t="shared" si="15"/>
        <v>0</v>
      </c>
    </row>
    <row r="121" spans="1:29" x14ac:dyDescent="0.2">
      <c r="A121" s="20">
        <v>118</v>
      </c>
      <c r="B121" s="21">
        <v>1</v>
      </c>
      <c r="C121" s="22">
        <v>1</v>
      </c>
      <c r="D121" s="23">
        <v>1</v>
      </c>
      <c r="E121" s="21">
        <v>0</v>
      </c>
      <c r="F121" s="24">
        <v>1</v>
      </c>
      <c r="G121" s="25">
        <v>1</v>
      </c>
      <c r="H121" s="25">
        <v>0</v>
      </c>
      <c r="J121" s="20">
        <f t="shared" si="8"/>
        <v>1</v>
      </c>
      <c r="K121" s="8">
        <f t="shared" si="9"/>
        <v>0</v>
      </c>
      <c r="M121" s="8">
        <f t="shared" si="10"/>
        <v>0</v>
      </c>
      <c r="N121" s="8">
        <f t="shared" si="11"/>
        <v>1</v>
      </c>
      <c r="P121" s="1">
        <f>INT(AND(NOT(B121),D121,NOT(H121)))</f>
        <v>0</v>
      </c>
      <c r="Q121" s="8">
        <f>INT(AND(D121,NOT(J121),NOT(M121), NOT(H121)))</f>
        <v>0</v>
      </c>
      <c r="R121" s="8">
        <f>INT(AND(D121,NOT(K121),NOT(N121), H121))</f>
        <v>0</v>
      </c>
      <c r="T121" s="1">
        <f>INT(AND(NOT(AND(B121,C121)), NOT(K121)))</f>
        <v>0</v>
      </c>
      <c r="U121" s="8">
        <f>INT(OR(K121, R121, AND(B121, NOT(C121))))</f>
        <v>0</v>
      </c>
      <c r="V121" s="1">
        <f t="shared" si="12"/>
        <v>0</v>
      </c>
      <c r="W121" s="1" t="str">
        <f t="shared" si="13"/>
        <v>W-&gt;E, N-&gt;S</v>
      </c>
      <c r="Y121" s="1">
        <f>INT(OR(J121, M121, P121))</f>
        <v>1</v>
      </c>
      <c r="Z121" s="1">
        <f>INT(OR(AND(K121, NOT(F121)), AND(N121, NOT(G121)), R121))</f>
        <v>0</v>
      </c>
      <c r="AA121" s="1">
        <f>INT(OR(AND(K121, F121), AND(N121, G121)))</f>
        <v>1</v>
      </c>
      <c r="AB121" s="1">
        <f t="shared" si="14"/>
        <v>5</v>
      </c>
      <c r="AC121" s="1">
        <f t="shared" si="15"/>
        <v>0</v>
      </c>
    </row>
    <row r="122" spans="1:29" x14ac:dyDescent="0.2">
      <c r="A122" s="20">
        <v>119</v>
      </c>
      <c r="B122" s="21">
        <v>1</v>
      </c>
      <c r="C122" s="22">
        <v>1</v>
      </c>
      <c r="D122" s="23">
        <v>1</v>
      </c>
      <c r="E122" s="21">
        <v>0</v>
      </c>
      <c r="F122" s="24">
        <v>1</v>
      </c>
      <c r="G122" s="25">
        <v>1</v>
      </c>
      <c r="H122" s="25">
        <v>1</v>
      </c>
      <c r="J122" s="20">
        <f>INT(AND(B122, NOT(E122)))</f>
        <v>1</v>
      </c>
      <c r="K122" s="8">
        <f t="shared" si="9"/>
        <v>0</v>
      </c>
      <c r="M122" s="8">
        <f t="shared" si="10"/>
        <v>0</v>
      </c>
      <c r="N122" s="8">
        <f>INT(AND(C122,NOT(K122)))</f>
        <v>1</v>
      </c>
      <c r="P122" s="1">
        <f>INT(AND(NOT(B122),D122,NOT(H122)))</f>
        <v>0</v>
      </c>
      <c r="Q122" s="8">
        <f>INT(AND(D122,NOT(J122),NOT(M122), NOT(H122)))</f>
        <v>0</v>
      </c>
      <c r="R122" s="8">
        <f>INT(AND(D122,NOT(K122),NOT(N122), H122))</f>
        <v>0</v>
      </c>
      <c r="T122" s="1">
        <f>INT(AND(NOT(AND(B122,C122)), NOT(K122)))</f>
        <v>0</v>
      </c>
      <c r="U122" s="8">
        <f>INT(OR(K122, R122, AND(B122, NOT(C122))))</f>
        <v>0</v>
      </c>
      <c r="V122" s="1">
        <f t="shared" si="12"/>
        <v>0</v>
      </c>
      <c r="W122" s="1" t="str">
        <f t="shared" si="13"/>
        <v>W-&gt;E, N-&gt;S</v>
      </c>
      <c r="Y122" s="1">
        <f>INT(OR(J122, M122, P122))</f>
        <v>1</v>
      </c>
      <c r="Z122" s="1">
        <f>INT(OR(AND(K122, NOT(F122)), AND(N122, NOT(G122)), R122))</f>
        <v>0</v>
      </c>
      <c r="AA122" s="1">
        <f>INT(OR(AND(K122, F122), AND(N122, G122)))</f>
        <v>1</v>
      </c>
      <c r="AB122" s="1">
        <f t="shared" si="14"/>
        <v>5</v>
      </c>
      <c r="AC122" s="1">
        <f t="shared" si="15"/>
        <v>0</v>
      </c>
    </row>
    <row r="123" spans="1:29" s="1" customFormat="1" x14ac:dyDescent="0.2">
      <c r="A123" s="2">
        <v>120</v>
      </c>
      <c r="B123" s="4">
        <v>1</v>
      </c>
      <c r="C123" s="3">
        <v>1</v>
      </c>
      <c r="D123" s="5">
        <v>1</v>
      </c>
      <c r="E123" s="4">
        <v>1</v>
      </c>
      <c r="F123" s="6">
        <v>0</v>
      </c>
      <c r="G123" s="7">
        <v>0</v>
      </c>
      <c r="H123" s="7">
        <v>0</v>
      </c>
      <c r="J123" s="2">
        <f t="shared" si="8"/>
        <v>0</v>
      </c>
      <c r="K123" s="1">
        <f t="shared" si="9"/>
        <v>1</v>
      </c>
      <c r="M123" s="1">
        <f t="shared" si="10"/>
        <v>1</v>
      </c>
      <c r="N123" s="1">
        <f t="shared" si="11"/>
        <v>0</v>
      </c>
      <c r="P123" s="1">
        <f>INT(AND(NOT(B123),D123,NOT(H123)))</f>
        <v>0</v>
      </c>
      <c r="Q123" s="1">
        <f>INT(AND(D123,NOT(J123),NOT(M123), NOT(H123)))</f>
        <v>0</v>
      </c>
      <c r="R123" s="1">
        <f>INT(AND(D123,NOT(K123),NOT(N123), H123))</f>
        <v>0</v>
      </c>
      <c r="T123" s="1">
        <f>INT(AND(NOT(AND(B123,C123)), NOT(K123)))</f>
        <v>0</v>
      </c>
      <c r="U123" s="1">
        <f>INT(OR(K123, R123, AND(B123, NOT(C123))))</f>
        <v>1</v>
      </c>
      <c r="V123" s="1">
        <f t="shared" si="12"/>
        <v>1</v>
      </c>
      <c r="W123" s="1" t="str">
        <f t="shared" si="13"/>
        <v>N-&gt;E, W-&gt;S</v>
      </c>
      <c r="Y123" s="1">
        <f>INT(OR(J123, M123, P123))</f>
        <v>1</v>
      </c>
      <c r="Z123" s="1">
        <f>INT(OR(AND(K123, NOT(F123)), AND(N123, NOT(G123)), R123))</f>
        <v>1</v>
      </c>
      <c r="AA123" s="1">
        <f>INT(OR(AND(K123, F123), AND(N123, G123)))</f>
        <v>0</v>
      </c>
      <c r="AB123" s="1">
        <f t="shared" si="14"/>
        <v>6</v>
      </c>
      <c r="AC123" s="1">
        <f t="shared" si="15"/>
        <v>0</v>
      </c>
    </row>
    <row r="124" spans="1:29" s="1" customFormat="1" x14ac:dyDescent="0.2">
      <c r="A124" s="2">
        <v>121</v>
      </c>
      <c r="B124" s="4">
        <v>1</v>
      </c>
      <c r="C124" s="3">
        <v>1</v>
      </c>
      <c r="D124" s="5">
        <v>1</v>
      </c>
      <c r="E124" s="4">
        <v>1</v>
      </c>
      <c r="F124" s="6">
        <v>0</v>
      </c>
      <c r="G124" s="7">
        <v>0</v>
      </c>
      <c r="H124" s="7">
        <v>1</v>
      </c>
      <c r="J124" s="2">
        <f t="shared" si="8"/>
        <v>0</v>
      </c>
      <c r="K124" s="1">
        <f t="shared" si="9"/>
        <v>1</v>
      </c>
      <c r="M124" s="1">
        <f t="shared" si="10"/>
        <v>1</v>
      </c>
      <c r="N124" s="1">
        <f t="shared" si="11"/>
        <v>0</v>
      </c>
      <c r="P124" s="1">
        <f>INT(AND(NOT(B124),D124,NOT(H124)))</f>
        <v>0</v>
      </c>
      <c r="Q124" s="1">
        <f>INT(AND(D124,NOT(J124),NOT(M124), NOT(H124)))</f>
        <v>0</v>
      </c>
      <c r="R124" s="1">
        <f>INT(AND(D124,NOT(K124),NOT(N124), H124))</f>
        <v>0</v>
      </c>
      <c r="T124" s="1">
        <f>INT(AND(NOT(AND(B124,C124)), NOT(K124)))</f>
        <v>0</v>
      </c>
      <c r="U124" s="1">
        <f>INT(OR(K124, R124, AND(B124, NOT(C124))))</f>
        <v>1</v>
      </c>
      <c r="V124" s="1">
        <f t="shared" si="12"/>
        <v>1</v>
      </c>
      <c r="W124" s="1" t="str">
        <f t="shared" si="13"/>
        <v>N-&gt;E, W-&gt;S</v>
      </c>
      <c r="Y124" s="1">
        <f>INT(OR(J124, M124, P124))</f>
        <v>1</v>
      </c>
      <c r="Z124" s="1">
        <f>INT(OR(AND(K124, NOT(F124)), AND(N124, NOT(G124)), R124))</f>
        <v>1</v>
      </c>
      <c r="AA124" s="1">
        <f>INT(OR(AND(K124, F124), AND(N124, G124)))</f>
        <v>0</v>
      </c>
      <c r="AB124" s="1">
        <f t="shared" si="14"/>
        <v>6</v>
      </c>
      <c r="AC124" s="1">
        <f t="shared" si="15"/>
        <v>0</v>
      </c>
    </row>
    <row r="125" spans="1:29" s="1" customFormat="1" x14ac:dyDescent="0.2">
      <c r="A125" s="2">
        <v>122</v>
      </c>
      <c r="B125" s="4">
        <v>1</v>
      </c>
      <c r="C125" s="3">
        <v>1</v>
      </c>
      <c r="D125" s="5">
        <v>1</v>
      </c>
      <c r="E125" s="4">
        <v>1</v>
      </c>
      <c r="F125" s="6">
        <v>0</v>
      </c>
      <c r="G125" s="7">
        <v>1</v>
      </c>
      <c r="H125" s="7">
        <v>0</v>
      </c>
      <c r="J125" s="2">
        <f t="shared" si="8"/>
        <v>0</v>
      </c>
      <c r="K125" s="1">
        <f t="shared" si="9"/>
        <v>1</v>
      </c>
      <c r="M125" s="1">
        <f t="shared" si="10"/>
        <v>1</v>
      </c>
      <c r="N125" s="1">
        <f t="shared" si="11"/>
        <v>0</v>
      </c>
      <c r="P125" s="1">
        <f>INT(AND(NOT(B125),D125,NOT(H125)))</f>
        <v>0</v>
      </c>
      <c r="Q125" s="1">
        <f>INT(AND(D125,NOT(J125),NOT(M125), NOT(H125)))</f>
        <v>0</v>
      </c>
      <c r="R125" s="1">
        <f>INT(AND(D125,NOT(K125),NOT(N125), H125))</f>
        <v>0</v>
      </c>
      <c r="T125" s="1">
        <f>INT(AND(NOT(AND(B125,C125)), NOT(K125)))</f>
        <v>0</v>
      </c>
      <c r="U125" s="1">
        <f>INT(OR(K125, R125, AND(B125, NOT(C125))))</f>
        <v>1</v>
      </c>
      <c r="V125" s="1">
        <f t="shared" si="12"/>
        <v>1</v>
      </c>
      <c r="W125" s="1" t="str">
        <f t="shared" si="13"/>
        <v>N-&gt;E, W-&gt;S</v>
      </c>
      <c r="Y125" s="1">
        <f>INT(OR(J125, M125, P125))</f>
        <v>1</v>
      </c>
      <c r="Z125" s="1">
        <f>INT(OR(AND(K125, NOT(F125)), AND(N125, NOT(G125)), R125))</f>
        <v>1</v>
      </c>
      <c r="AA125" s="1">
        <f>INT(OR(AND(K125, F125), AND(N125, G125)))</f>
        <v>0</v>
      </c>
      <c r="AB125" s="1">
        <f t="shared" si="14"/>
        <v>6</v>
      </c>
      <c r="AC125" s="1">
        <f t="shared" si="15"/>
        <v>0</v>
      </c>
    </row>
    <row r="126" spans="1:29" s="1" customFormat="1" x14ac:dyDescent="0.2">
      <c r="A126" s="2">
        <v>123</v>
      </c>
      <c r="B126" s="4">
        <v>1</v>
      </c>
      <c r="C126" s="3">
        <v>1</v>
      </c>
      <c r="D126" s="5">
        <v>1</v>
      </c>
      <c r="E126" s="4">
        <v>1</v>
      </c>
      <c r="F126" s="6">
        <v>0</v>
      </c>
      <c r="G126" s="7">
        <v>1</v>
      </c>
      <c r="H126" s="7">
        <v>1</v>
      </c>
      <c r="J126" s="2">
        <f t="shared" si="8"/>
        <v>0</v>
      </c>
      <c r="K126" s="1">
        <f t="shared" si="9"/>
        <v>1</v>
      </c>
      <c r="M126" s="1">
        <f t="shared" si="10"/>
        <v>1</v>
      </c>
      <c r="N126" s="1">
        <f t="shared" si="11"/>
        <v>0</v>
      </c>
      <c r="P126" s="1">
        <f>INT(AND(NOT(B126),D126,NOT(H126)))</f>
        <v>0</v>
      </c>
      <c r="Q126" s="1">
        <f>INT(AND(D126,NOT(J126),NOT(M126), NOT(H126)))</f>
        <v>0</v>
      </c>
      <c r="R126" s="1">
        <f>INT(AND(D126,NOT(K126),NOT(N126), H126))</f>
        <v>0</v>
      </c>
      <c r="T126" s="1">
        <f>INT(AND(NOT(AND(B126,C126)), NOT(K126)))</f>
        <v>0</v>
      </c>
      <c r="U126" s="1">
        <f>INT(OR(K126, R126, AND(B126, NOT(C126))))</f>
        <v>1</v>
      </c>
      <c r="V126" s="1">
        <f t="shared" si="12"/>
        <v>1</v>
      </c>
      <c r="W126" s="1" t="str">
        <f t="shared" si="13"/>
        <v>N-&gt;E, W-&gt;S</v>
      </c>
      <c r="Y126" s="1">
        <f>INT(OR(J126, M126, P126))</f>
        <v>1</v>
      </c>
      <c r="Z126" s="1">
        <f>INT(OR(AND(K126, NOT(F126)), AND(N126, NOT(G126)), R126))</f>
        <v>1</v>
      </c>
      <c r="AA126" s="1">
        <f>INT(OR(AND(K126, F126), AND(N126, G126)))</f>
        <v>0</v>
      </c>
      <c r="AB126" s="1">
        <f t="shared" si="14"/>
        <v>6</v>
      </c>
      <c r="AC126" s="1">
        <f t="shared" si="15"/>
        <v>0</v>
      </c>
    </row>
    <row r="127" spans="1:29" s="1" customFormat="1" x14ac:dyDescent="0.2">
      <c r="A127" s="2">
        <v>124</v>
      </c>
      <c r="B127" s="4">
        <v>1</v>
      </c>
      <c r="C127" s="3">
        <v>1</v>
      </c>
      <c r="D127" s="5">
        <v>1</v>
      </c>
      <c r="E127" s="4">
        <v>1</v>
      </c>
      <c r="F127" s="6">
        <v>1</v>
      </c>
      <c r="G127" s="7">
        <v>0</v>
      </c>
      <c r="H127" s="7">
        <v>0</v>
      </c>
      <c r="J127" s="2">
        <f t="shared" si="8"/>
        <v>0</v>
      </c>
      <c r="K127" s="1">
        <f t="shared" si="9"/>
        <v>1</v>
      </c>
      <c r="M127" s="1">
        <f t="shared" si="10"/>
        <v>1</v>
      </c>
      <c r="N127" s="1">
        <f t="shared" si="11"/>
        <v>0</v>
      </c>
      <c r="P127" s="1">
        <f>INT(AND(NOT(B127),D127,NOT(H127)))</f>
        <v>0</v>
      </c>
      <c r="Q127" s="1">
        <f>INT(AND(D127,NOT(J127),NOT(M127), NOT(H127)))</f>
        <v>0</v>
      </c>
      <c r="R127" s="1">
        <f>INT(AND(D127,NOT(K127),NOT(N127), H127))</f>
        <v>0</v>
      </c>
      <c r="T127" s="1">
        <f>INT(AND(NOT(AND(B127,C127)), NOT(K127)))</f>
        <v>0</v>
      </c>
      <c r="U127" s="1">
        <f>INT(OR(K127, R127, AND(B127, NOT(C127))))</f>
        <v>1</v>
      </c>
      <c r="V127" s="1">
        <f t="shared" si="12"/>
        <v>1</v>
      </c>
      <c r="W127" s="1" t="str">
        <f t="shared" si="13"/>
        <v>N-&gt;E, W-&gt;S</v>
      </c>
      <c r="Y127" s="1">
        <f>INT(OR(J127, M127, P127))</f>
        <v>1</v>
      </c>
      <c r="Z127" s="1">
        <f>INT(OR(AND(K127, NOT(F127)), AND(N127, NOT(G127)), R127))</f>
        <v>0</v>
      </c>
      <c r="AA127" s="1">
        <f>INT(OR(AND(K127, F127), AND(N127, G127)))</f>
        <v>1</v>
      </c>
      <c r="AB127" s="1">
        <f t="shared" si="14"/>
        <v>5</v>
      </c>
      <c r="AC127" s="1">
        <f t="shared" si="15"/>
        <v>0</v>
      </c>
    </row>
    <row r="128" spans="1:29" s="1" customFormat="1" x14ac:dyDescent="0.2">
      <c r="A128" s="2">
        <v>125</v>
      </c>
      <c r="B128" s="4">
        <v>1</v>
      </c>
      <c r="C128" s="3">
        <v>1</v>
      </c>
      <c r="D128" s="5">
        <v>1</v>
      </c>
      <c r="E128" s="4">
        <v>1</v>
      </c>
      <c r="F128" s="6">
        <v>1</v>
      </c>
      <c r="G128" s="7">
        <v>0</v>
      </c>
      <c r="H128" s="7">
        <v>1</v>
      </c>
      <c r="J128" s="2">
        <f t="shared" si="8"/>
        <v>0</v>
      </c>
      <c r="K128" s="1">
        <f t="shared" si="9"/>
        <v>1</v>
      </c>
      <c r="M128" s="1">
        <f t="shared" si="10"/>
        <v>1</v>
      </c>
      <c r="N128" s="1">
        <f t="shared" si="11"/>
        <v>0</v>
      </c>
      <c r="P128" s="1">
        <f>INT(AND(NOT(B128),D128,NOT(H128)))</f>
        <v>0</v>
      </c>
      <c r="Q128" s="1">
        <f>INT(AND(D128,NOT(J128),NOT(M128), NOT(H128)))</f>
        <v>0</v>
      </c>
      <c r="R128" s="1">
        <f>INT(AND(D128,NOT(K128),NOT(N128), H128))</f>
        <v>0</v>
      </c>
      <c r="T128" s="1">
        <f>INT(AND(NOT(AND(B128,C128)), NOT(K128)))</f>
        <v>0</v>
      </c>
      <c r="U128" s="1">
        <f>INT(OR(K128, R128, AND(B128, NOT(C128))))</f>
        <v>1</v>
      </c>
      <c r="V128" s="1">
        <f t="shared" si="12"/>
        <v>1</v>
      </c>
      <c r="W128" s="1" t="str">
        <f t="shared" si="13"/>
        <v>N-&gt;E, W-&gt;S</v>
      </c>
      <c r="Y128" s="1">
        <f>INT(OR(J128, M128, P128))</f>
        <v>1</v>
      </c>
      <c r="Z128" s="1">
        <f>INT(OR(AND(K128, NOT(F128)), AND(N128, NOT(G128)), R128))</f>
        <v>0</v>
      </c>
      <c r="AA128" s="1">
        <f>INT(OR(AND(K128, F128), AND(N128, G128)))</f>
        <v>1</v>
      </c>
      <c r="AB128" s="1">
        <f t="shared" si="14"/>
        <v>5</v>
      </c>
      <c r="AC128" s="1">
        <f t="shared" si="15"/>
        <v>0</v>
      </c>
    </row>
    <row r="129" spans="1:29" s="1" customFormat="1" x14ac:dyDescent="0.2">
      <c r="A129" s="2">
        <v>126</v>
      </c>
      <c r="B129" s="4">
        <v>1</v>
      </c>
      <c r="C129" s="3">
        <v>1</v>
      </c>
      <c r="D129" s="5">
        <v>1</v>
      </c>
      <c r="E129" s="4">
        <v>1</v>
      </c>
      <c r="F129" s="6">
        <v>1</v>
      </c>
      <c r="G129" s="7">
        <v>1</v>
      </c>
      <c r="H129" s="7">
        <v>0</v>
      </c>
      <c r="J129" s="2">
        <f t="shared" si="8"/>
        <v>0</v>
      </c>
      <c r="K129" s="1">
        <f t="shared" si="9"/>
        <v>1</v>
      </c>
      <c r="M129" s="1">
        <f t="shared" si="10"/>
        <v>1</v>
      </c>
      <c r="N129" s="1">
        <f t="shared" si="11"/>
        <v>0</v>
      </c>
      <c r="P129" s="1">
        <f>INT(AND(NOT(B129),D129,NOT(H129)))</f>
        <v>0</v>
      </c>
      <c r="Q129" s="1">
        <f>INT(AND(D129,NOT(J129),NOT(M129), NOT(H129)))</f>
        <v>0</v>
      </c>
      <c r="R129" s="1">
        <f>INT(AND(D129,NOT(K129),NOT(N129), H129))</f>
        <v>0</v>
      </c>
      <c r="T129" s="1">
        <f>INT(AND(NOT(AND(B129,C129)), NOT(K129)))</f>
        <v>0</v>
      </c>
      <c r="U129" s="1">
        <f>INT(OR(K129, R129, AND(B129, NOT(C129))))</f>
        <v>1</v>
      </c>
      <c r="V129" s="1">
        <f t="shared" si="12"/>
        <v>1</v>
      </c>
      <c r="W129" s="1" t="str">
        <f t="shared" si="13"/>
        <v>N-&gt;E, W-&gt;S</v>
      </c>
      <c r="Y129" s="1">
        <f>INT(OR(J129, M129, P129))</f>
        <v>1</v>
      </c>
      <c r="Z129" s="1">
        <f>INT(OR(AND(K129, NOT(F129)), AND(N129, NOT(G129)), R129))</f>
        <v>0</v>
      </c>
      <c r="AA129" s="1">
        <f>INT(OR(AND(K129, F129), AND(N129, G129)))</f>
        <v>1</v>
      </c>
      <c r="AB129" s="1">
        <f t="shared" si="14"/>
        <v>5</v>
      </c>
      <c r="AC129" s="1">
        <f t="shared" si="15"/>
        <v>0</v>
      </c>
    </row>
    <row r="130" spans="1:29" s="1" customFormat="1" x14ac:dyDescent="0.2">
      <c r="A130" s="2">
        <v>127</v>
      </c>
      <c r="B130" s="4">
        <v>1</v>
      </c>
      <c r="C130" s="3">
        <v>1</v>
      </c>
      <c r="D130" s="5">
        <v>1</v>
      </c>
      <c r="E130" s="4">
        <v>1</v>
      </c>
      <c r="F130" s="6">
        <v>1</v>
      </c>
      <c r="G130" s="7">
        <v>1</v>
      </c>
      <c r="H130" s="7">
        <v>1</v>
      </c>
      <c r="J130" s="2">
        <f t="shared" si="8"/>
        <v>0</v>
      </c>
      <c r="K130" s="1">
        <f>INT(AND(B130,E130))</f>
        <v>1</v>
      </c>
      <c r="M130" s="1">
        <f>INT(AND(C130,K130))</f>
        <v>1</v>
      </c>
      <c r="N130" s="1">
        <f t="shared" si="11"/>
        <v>0</v>
      </c>
      <c r="P130" s="1">
        <f>INT(AND(NOT(B130),D130,NOT(H130)))</f>
        <v>0</v>
      </c>
      <c r="Q130" s="1">
        <f>INT(AND(D130,NOT(J130),NOT(M130), NOT(H130)))</f>
        <v>0</v>
      </c>
      <c r="R130" s="1">
        <f>INT(AND(D130,NOT(K130),NOT(N130), H130))</f>
        <v>0</v>
      </c>
      <c r="T130" s="1">
        <f>INT(AND(NOT(AND(B130,C130)), NOT(K130)))</f>
        <v>0</v>
      </c>
      <c r="U130" s="1">
        <f>INT(OR(K130, R130, AND(B130, NOT(C130))))</f>
        <v>1</v>
      </c>
      <c r="V130" s="1">
        <f t="shared" si="12"/>
        <v>1</v>
      </c>
      <c r="W130" s="1" t="str">
        <f t="shared" si="13"/>
        <v>N-&gt;E, W-&gt;S</v>
      </c>
      <c r="Y130" s="1">
        <f>INT(OR(J130, M130, P130))</f>
        <v>1</v>
      </c>
      <c r="Z130" s="1">
        <f>INT(OR(AND(K130, NOT(F130)), AND(N130, NOT(G130)), R130))</f>
        <v>0</v>
      </c>
      <c r="AA130" s="1">
        <f>INT(OR(AND(K130, F130), AND(N130, G130)))</f>
        <v>1</v>
      </c>
      <c r="AB130" s="1">
        <f t="shared" si="14"/>
        <v>5</v>
      </c>
      <c r="AC130" s="1">
        <f t="shared" si="15"/>
        <v>0</v>
      </c>
    </row>
    <row r="137" spans="1:29" x14ac:dyDescent="0.2">
      <c r="B137" s="15" t="s">
        <v>24</v>
      </c>
      <c r="C137" s="16" t="s">
        <v>25</v>
      </c>
      <c r="D137" s="17" t="s">
        <v>26</v>
      </c>
      <c r="E137" s="15" t="s">
        <v>27</v>
      </c>
      <c r="F137" s="17" t="s">
        <v>28</v>
      </c>
      <c r="G137" s="18" t="s">
        <v>29</v>
      </c>
      <c r="H137" s="18" t="s">
        <v>30</v>
      </c>
      <c r="J137" s="26" t="s">
        <v>31</v>
      </c>
      <c r="K137" s="8" t="s">
        <v>33</v>
      </c>
      <c r="M137" s="8" t="s">
        <v>32</v>
      </c>
      <c r="N137" s="8" t="s">
        <v>34</v>
      </c>
      <c r="P137" s="8" t="s">
        <v>46</v>
      </c>
      <c r="Q137" s="8" t="s">
        <v>36</v>
      </c>
      <c r="R137" s="8" t="s">
        <v>38</v>
      </c>
      <c r="T137" s="8" t="s">
        <v>45</v>
      </c>
    </row>
    <row r="138" spans="1:29" x14ac:dyDescent="0.2">
      <c r="N138" s="8" t="s">
        <v>35</v>
      </c>
      <c r="Q138" s="8" t="s">
        <v>37</v>
      </c>
      <c r="R138" s="8" t="s">
        <v>39</v>
      </c>
      <c r="U138" s="8" t="s">
        <v>40</v>
      </c>
    </row>
    <row r="139" spans="1:29" x14ac:dyDescent="0.2">
      <c r="U139" s="8" t="s">
        <v>41</v>
      </c>
    </row>
    <row r="141" spans="1:29" x14ac:dyDescent="0.2">
      <c r="J141" s="8" t="s">
        <v>23</v>
      </c>
    </row>
  </sheetData>
  <autoFilter ref="A2:AC130" xr:uid="{DC16A851-8F91-3546-8855-45A2D88AD7C9}"/>
  <conditionalFormatting sqref="J3:K130 L3:N3 M4:N130">
    <cfRule type="cellIs" dxfId="6" priority="5" operator="equal">
      <formula>"a"</formula>
    </cfRule>
    <cfRule type="cellIs" dxfId="5" priority="6" operator="equal">
      <formula>1</formula>
    </cfRule>
    <cfRule type="cellIs" dxfId="4" priority="7" operator="equal">
      <formula>11</formula>
    </cfRule>
  </conditionalFormatting>
  <conditionalFormatting sqref="Q3:Q130">
    <cfRule type="cellIs" dxfId="3" priority="2" operator="equal">
      <formula>"a"</formula>
    </cfRule>
    <cfRule type="cellIs" dxfId="2" priority="3" operator="equal">
      <formula>1</formula>
    </cfRule>
    <cfRule type="cellIs" dxfId="1" priority="4" operator="equal">
      <formula>11</formula>
    </cfRule>
  </conditionalFormatting>
  <conditionalFormatting sqref="W3:AA130 AC3:AC130 J3:U13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Bota Kabiyeva</dc:creator>
  <cp:lastModifiedBy>Bota Kabiyeva</cp:lastModifiedBy>
  <dcterms:created xsi:type="dcterms:W3CDTF">2022-03-23T01:25:48Z</dcterms:created>
  <dcterms:modified xsi:type="dcterms:W3CDTF">2022-03-23T06:05:30Z</dcterms:modified>
</cp:coreProperties>
</file>