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207409/Dropbox/University/Research/Econometrics/Climate Econometrics/Shared Folders/EMCC/papers/bhk_MAGICC/Paper 1 - stats paper/Data/"/>
    </mc:Choice>
  </mc:AlternateContent>
  <xr:revisionPtr revIDLastSave="0" documentId="13_ncr:1_{4BE332A0-0F2F-3F4B-BE66-05A2A565EFF7}" xr6:coauthVersionLast="47" xr6:coauthVersionMax="47" xr10:uidLastSave="{00000000-0000-0000-0000-000000000000}"/>
  <bookViews>
    <workbookView xWindow="54120" yWindow="11300" windowWidth="27640" windowHeight="15940" activeTab="2" xr2:uid="{337F955E-855C-D841-8114-9AF78C4CAE32}"/>
  </bookViews>
  <sheets>
    <sheet name="Carbon Cycle" sheetId="1" r:id="rId1"/>
    <sheet name="EBM" sheetId="2" r:id="rId2"/>
    <sheet name="IAP" sheetId="7" r:id="rId3"/>
    <sheet name="HADCRUT5" sheetId="6" r:id="rId4"/>
    <sheet name="ENSO" sheetId="5" r:id="rId5"/>
    <sheet name="GCB2022" sheetId="3" r:id="rId6"/>
    <sheet name="AR6 Forcing" sheetId="4" r:id="rId7"/>
    <sheet name="EBM 1750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2" l="1"/>
  <c r="G274" i="8"/>
  <c r="F274" i="8"/>
  <c r="E274" i="8"/>
  <c r="B274" i="8"/>
  <c r="G273" i="8"/>
  <c r="F273" i="8"/>
  <c r="E273" i="8"/>
  <c r="B273" i="8"/>
  <c r="G272" i="8"/>
  <c r="F272" i="8"/>
  <c r="E272" i="8"/>
  <c r="D272" i="8"/>
  <c r="B272" i="8"/>
  <c r="G271" i="8"/>
  <c r="F271" i="8"/>
  <c r="E271" i="8"/>
  <c r="D271" i="8"/>
  <c r="D273" i="8" s="1"/>
  <c r="C271" i="8"/>
  <c r="C272" i="8" s="1"/>
  <c r="B271" i="8"/>
  <c r="G270" i="8"/>
  <c r="F270" i="8"/>
  <c r="E270" i="8"/>
  <c r="D270" i="8"/>
  <c r="C270" i="8"/>
  <c r="B270" i="8"/>
  <c r="G269" i="8"/>
  <c r="F269" i="8"/>
  <c r="E269" i="8"/>
  <c r="D269" i="8"/>
  <c r="C269" i="8"/>
  <c r="B269" i="8"/>
  <c r="G268" i="8"/>
  <c r="F268" i="8"/>
  <c r="E268" i="8"/>
  <c r="D268" i="8"/>
  <c r="C268" i="8"/>
  <c r="B268" i="8"/>
  <c r="G267" i="8"/>
  <c r="F267" i="8"/>
  <c r="E267" i="8"/>
  <c r="D267" i="8"/>
  <c r="C267" i="8"/>
  <c r="B267" i="8"/>
  <c r="G266" i="8"/>
  <c r="F266" i="8"/>
  <c r="E266" i="8"/>
  <c r="D266" i="8"/>
  <c r="C266" i="8"/>
  <c r="B266" i="8"/>
  <c r="G265" i="8"/>
  <c r="F265" i="8"/>
  <c r="E265" i="8"/>
  <c r="D265" i="8"/>
  <c r="C265" i="8"/>
  <c r="B265" i="8"/>
  <c r="G264" i="8"/>
  <c r="F264" i="8"/>
  <c r="E264" i="8"/>
  <c r="D264" i="8"/>
  <c r="C264" i="8"/>
  <c r="B264" i="8"/>
  <c r="G263" i="8"/>
  <c r="F263" i="8"/>
  <c r="E263" i="8"/>
  <c r="D263" i="8"/>
  <c r="C263" i="8"/>
  <c r="B263" i="8"/>
  <c r="G262" i="8"/>
  <c r="F262" i="8"/>
  <c r="E262" i="8"/>
  <c r="D262" i="8"/>
  <c r="C262" i="8"/>
  <c r="B262" i="8"/>
  <c r="G261" i="8"/>
  <c r="F261" i="8"/>
  <c r="E261" i="8"/>
  <c r="D261" i="8"/>
  <c r="C261" i="8"/>
  <c r="B261" i="8"/>
  <c r="G260" i="8"/>
  <c r="F260" i="8"/>
  <c r="E260" i="8"/>
  <c r="D260" i="8"/>
  <c r="C260" i="8"/>
  <c r="B260" i="8"/>
  <c r="G259" i="8"/>
  <c r="F259" i="8"/>
  <c r="E259" i="8"/>
  <c r="D259" i="8"/>
  <c r="C259" i="8"/>
  <c r="B259" i="8"/>
  <c r="G258" i="8"/>
  <c r="F258" i="8"/>
  <c r="E258" i="8"/>
  <c r="D258" i="8"/>
  <c r="C258" i="8"/>
  <c r="B258" i="8"/>
  <c r="G257" i="8"/>
  <c r="F257" i="8"/>
  <c r="E257" i="8"/>
  <c r="D257" i="8"/>
  <c r="C257" i="8"/>
  <c r="B257" i="8"/>
  <c r="G256" i="8"/>
  <c r="F256" i="8"/>
  <c r="E256" i="8"/>
  <c r="D256" i="8"/>
  <c r="C256" i="8"/>
  <c r="B256" i="8"/>
  <c r="G255" i="8"/>
  <c r="F255" i="8"/>
  <c r="E255" i="8"/>
  <c r="D255" i="8"/>
  <c r="C255" i="8"/>
  <c r="B255" i="8"/>
  <c r="G254" i="8"/>
  <c r="F254" i="8"/>
  <c r="E254" i="8"/>
  <c r="D254" i="8"/>
  <c r="C254" i="8"/>
  <c r="B254" i="8"/>
  <c r="G253" i="8"/>
  <c r="F253" i="8"/>
  <c r="E253" i="8"/>
  <c r="D253" i="8"/>
  <c r="C253" i="8"/>
  <c r="B253" i="8"/>
  <c r="G252" i="8"/>
  <c r="F252" i="8"/>
  <c r="E252" i="8"/>
  <c r="D252" i="8"/>
  <c r="C252" i="8"/>
  <c r="B252" i="8"/>
  <c r="G251" i="8"/>
  <c r="F251" i="8"/>
  <c r="E251" i="8"/>
  <c r="D251" i="8"/>
  <c r="C251" i="8"/>
  <c r="B251" i="8"/>
  <c r="G250" i="8"/>
  <c r="F250" i="8"/>
  <c r="E250" i="8"/>
  <c r="D250" i="8"/>
  <c r="C250" i="8"/>
  <c r="B250" i="8"/>
  <c r="G249" i="8"/>
  <c r="F249" i="8"/>
  <c r="E249" i="8"/>
  <c r="D249" i="8"/>
  <c r="C249" i="8"/>
  <c r="B249" i="8"/>
  <c r="G248" i="8"/>
  <c r="F248" i="8"/>
  <c r="E248" i="8"/>
  <c r="D248" i="8"/>
  <c r="C248" i="8"/>
  <c r="B248" i="8"/>
  <c r="G247" i="8"/>
  <c r="F247" i="8"/>
  <c r="E247" i="8"/>
  <c r="D247" i="8"/>
  <c r="C247" i="8"/>
  <c r="B247" i="8"/>
  <c r="G246" i="8"/>
  <c r="F246" i="8"/>
  <c r="E246" i="8"/>
  <c r="D246" i="8"/>
  <c r="C246" i="8"/>
  <c r="B246" i="8"/>
  <c r="G245" i="8"/>
  <c r="F245" i="8"/>
  <c r="E245" i="8"/>
  <c r="D245" i="8"/>
  <c r="C245" i="8"/>
  <c r="B245" i="8"/>
  <c r="G244" i="8"/>
  <c r="F244" i="8"/>
  <c r="E244" i="8"/>
  <c r="D244" i="8"/>
  <c r="C244" i="8"/>
  <c r="B244" i="8"/>
  <c r="G243" i="8"/>
  <c r="F243" i="8"/>
  <c r="E243" i="8"/>
  <c r="D243" i="8"/>
  <c r="C243" i="8"/>
  <c r="B243" i="8"/>
  <c r="G242" i="8"/>
  <c r="F242" i="8"/>
  <c r="E242" i="8"/>
  <c r="D242" i="8"/>
  <c r="C242" i="8"/>
  <c r="B242" i="8"/>
  <c r="G241" i="8"/>
  <c r="F241" i="8"/>
  <c r="E241" i="8"/>
  <c r="D241" i="8"/>
  <c r="C241" i="8"/>
  <c r="B241" i="8"/>
  <c r="G240" i="8"/>
  <c r="F240" i="8"/>
  <c r="E240" i="8"/>
  <c r="D240" i="8"/>
  <c r="C240" i="8"/>
  <c r="B240" i="8"/>
  <c r="G239" i="8"/>
  <c r="F239" i="8"/>
  <c r="E239" i="8"/>
  <c r="D239" i="8"/>
  <c r="C239" i="8"/>
  <c r="B239" i="8"/>
  <c r="G238" i="8"/>
  <c r="F238" i="8"/>
  <c r="E238" i="8"/>
  <c r="D238" i="8"/>
  <c r="C238" i="8"/>
  <c r="B238" i="8"/>
  <c r="G237" i="8"/>
  <c r="F237" i="8"/>
  <c r="E237" i="8"/>
  <c r="D237" i="8"/>
  <c r="C237" i="8"/>
  <c r="B237" i="8"/>
  <c r="G236" i="8"/>
  <c r="F236" i="8"/>
  <c r="E236" i="8"/>
  <c r="D236" i="8"/>
  <c r="C236" i="8"/>
  <c r="B236" i="8"/>
  <c r="G235" i="8"/>
  <c r="F235" i="8"/>
  <c r="E235" i="8"/>
  <c r="D235" i="8"/>
  <c r="C235" i="8"/>
  <c r="B235" i="8"/>
  <c r="G234" i="8"/>
  <c r="F234" i="8"/>
  <c r="E234" i="8"/>
  <c r="D234" i="8"/>
  <c r="C234" i="8"/>
  <c r="B234" i="8"/>
  <c r="G233" i="8"/>
  <c r="F233" i="8"/>
  <c r="E233" i="8"/>
  <c r="D233" i="8"/>
  <c r="C233" i="8"/>
  <c r="B233" i="8"/>
  <c r="G232" i="8"/>
  <c r="F232" i="8"/>
  <c r="E232" i="8"/>
  <c r="D232" i="8"/>
  <c r="C232" i="8"/>
  <c r="B232" i="8"/>
  <c r="G231" i="8"/>
  <c r="F231" i="8"/>
  <c r="E231" i="8"/>
  <c r="D231" i="8"/>
  <c r="C231" i="8"/>
  <c r="B231" i="8"/>
  <c r="G230" i="8"/>
  <c r="F230" i="8"/>
  <c r="E230" i="8"/>
  <c r="D230" i="8"/>
  <c r="C230" i="8"/>
  <c r="B230" i="8"/>
  <c r="G229" i="8"/>
  <c r="F229" i="8"/>
  <c r="E229" i="8"/>
  <c r="D229" i="8"/>
  <c r="C229" i="8"/>
  <c r="B229" i="8"/>
  <c r="G228" i="8"/>
  <c r="F228" i="8"/>
  <c r="E228" i="8"/>
  <c r="D228" i="8"/>
  <c r="C228" i="8"/>
  <c r="B228" i="8"/>
  <c r="G227" i="8"/>
  <c r="F227" i="8"/>
  <c r="E227" i="8"/>
  <c r="D227" i="8"/>
  <c r="C227" i="8"/>
  <c r="B227" i="8"/>
  <c r="G226" i="8"/>
  <c r="F226" i="8"/>
  <c r="E226" i="8"/>
  <c r="D226" i="8"/>
  <c r="C226" i="8"/>
  <c r="B226" i="8"/>
  <c r="G225" i="8"/>
  <c r="F225" i="8"/>
  <c r="E225" i="8"/>
  <c r="D225" i="8"/>
  <c r="C225" i="8"/>
  <c r="B225" i="8"/>
  <c r="G224" i="8"/>
  <c r="F224" i="8"/>
  <c r="E224" i="8"/>
  <c r="D224" i="8"/>
  <c r="C224" i="8"/>
  <c r="B224" i="8"/>
  <c r="G223" i="8"/>
  <c r="F223" i="8"/>
  <c r="E223" i="8"/>
  <c r="D223" i="8"/>
  <c r="C223" i="8"/>
  <c r="B223" i="8"/>
  <c r="G222" i="8"/>
  <c r="F222" i="8"/>
  <c r="E222" i="8"/>
  <c r="D222" i="8"/>
  <c r="C222" i="8"/>
  <c r="B222" i="8"/>
  <c r="G221" i="8"/>
  <c r="F221" i="8"/>
  <c r="E221" i="8"/>
  <c r="D221" i="8"/>
  <c r="C221" i="8"/>
  <c r="B221" i="8"/>
  <c r="G220" i="8"/>
  <c r="F220" i="8"/>
  <c r="E220" i="8"/>
  <c r="D220" i="8"/>
  <c r="C220" i="8"/>
  <c r="B220" i="8"/>
  <c r="G219" i="8"/>
  <c r="F219" i="8"/>
  <c r="E219" i="8"/>
  <c r="D219" i="8"/>
  <c r="C219" i="8"/>
  <c r="B219" i="8"/>
  <c r="G218" i="8"/>
  <c r="F218" i="8"/>
  <c r="E218" i="8"/>
  <c r="D218" i="8"/>
  <c r="C218" i="8"/>
  <c r="B218" i="8"/>
  <c r="G217" i="8"/>
  <c r="F217" i="8"/>
  <c r="E217" i="8"/>
  <c r="D217" i="8"/>
  <c r="C217" i="8"/>
  <c r="B217" i="8"/>
  <c r="G216" i="8"/>
  <c r="F216" i="8"/>
  <c r="E216" i="8"/>
  <c r="D216" i="8"/>
  <c r="C216" i="8"/>
  <c r="B216" i="8"/>
  <c r="G215" i="8"/>
  <c r="F215" i="8"/>
  <c r="E215" i="8"/>
  <c r="D215" i="8"/>
  <c r="C215" i="8"/>
  <c r="B215" i="8"/>
  <c r="G214" i="8"/>
  <c r="F214" i="8"/>
  <c r="E214" i="8"/>
  <c r="D214" i="8"/>
  <c r="C214" i="8"/>
  <c r="B214" i="8"/>
  <c r="G213" i="8"/>
  <c r="F213" i="8"/>
  <c r="E213" i="8"/>
  <c r="D213" i="8"/>
  <c r="C213" i="8"/>
  <c r="B213" i="8"/>
  <c r="G212" i="8"/>
  <c r="F212" i="8"/>
  <c r="E212" i="8"/>
  <c r="D212" i="8"/>
  <c r="C212" i="8"/>
  <c r="B212" i="8"/>
  <c r="G211" i="8"/>
  <c r="F211" i="8"/>
  <c r="E211" i="8"/>
  <c r="D211" i="8"/>
  <c r="C211" i="8"/>
  <c r="B211" i="8"/>
  <c r="G210" i="8"/>
  <c r="F210" i="8"/>
  <c r="E210" i="8"/>
  <c r="D210" i="8"/>
  <c r="C210" i="8"/>
  <c r="B210" i="8"/>
  <c r="G209" i="8"/>
  <c r="F209" i="8"/>
  <c r="E209" i="8"/>
  <c r="D209" i="8"/>
  <c r="C209" i="8"/>
  <c r="B209" i="8"/>
  <c r="G208" i="8"/>
  <c r="F208" i="8"/>
  <c r="E208" i="8"/>
  <c r="D208" i="8"/>
  <c r="C208" i="8"/>
  <c r="B208" i="8"/>
  <c r="G207" i="8"/>
  <c r="F207" i="8"/>
  <c r="E207" i="8"/>
  <c r="D207" i="8"/>
  <c r="C207" i="8"/>
  <c r="B207" i="8"/>
  <c r="G206" i="8"/>
  <c r="F206" i="8"/>
  <c r="E206" i="8"/>
  <c r="D206" i="8"/>
  <c r="C206" i="8"/>
  <c r="B206" i="8"/>
  <c r="G205" i="8"/>
  <c r="F205" i="8"/>
  <c r="E205" i="8"/>
  <c r="D205" i="8"/>
  <c r="C205" i="8"/>
  <c r="B205" i="8"/>
  <c r="G204" i="8"/>
  <c r="F204" i="8"/>
  <c r="E204" i="8"/>
  <c r="D204" i="8"/>
  <c r="C204" i="8"/>
  <c r="B204" i="8"/>
  <c r="G203" i="8"/>
  <c r="F203" i="8"/>
  <c r="E203" i="8"/>
  <c r="D203" i="8"/>
  <c r="C203" i="8"/>
  <c r="B203" i="8"/>
  <c r="G202" i="8"/>
  <c r="F202" i="8"/>
  <c r="E202" i="8"/>
  <c r="D202" i="8"/>
  <c r="C202" i="8"/>
  <c r="B202" i="8"/>
  <c r="G201" i="8"/>
  <c r="F201" i="8"/>
  <c r="E201" i="8"/>
  <c r="D201" i="8"/>
  <c r="C201" i="8"/>
  <c r="B201" i="8"/>
  <c r="G200" i="8"/>
  <c r="F200" i="8"/>
  <c r="E200" i="8"/>
  <c r="D200" i="8"/>
  <c r="C200" i="8"/>
  <c r="B200" i="8"/>
  <c r="G199" i="8"/>
  <c r="F199" i="8"/>
  <c r="E199" i="8"/>
  <c r="D199" i="8"/>
  <c r="C199" i="8"/>
  <c r="B199" i="8"/>
  <c r="G198" i="8"/>
  <c r="F198" i="8"/>
  <c r="E198" i="8"/>
  <c r="D198" i="8"/>
  <c r="C198" i="8"/>
  <c r="B198" i="8"/>
  <c r="G197" i="8"/>
  <c r="F197" i="8"/>
  <c r="E197" i="8"/>
  <c r="D197" i="8"/>
  <c r="C197" i="8"/>
  <c r="B197" i="8"/>
  <c r="G196" i="8"/>
  <c r="F196" i="8"/>
  <c r="E196" i="8"/>
  <c r="D196" i="8"/>
  <c r="C196" i="8"/>
  <c r="B196" i="8"/>
  <c r="G195" i="8"/>
  <c r="F195" i="8"/>
  <c r="E195" i="8"/>
  <c r="D195" i="8"/>
  <c r="C195" i="8"/>
  <c r="B195" i="8"/>
  <c r="G194" i="8"/>
  <c r="F194" i="8"/>
  <c r="E194" i="8"/>
  <c r="D194" i="8"/>
  <c r="C194" i="8"/>
  <c r="B194" i="8"/>
  <c r="G193" i="8"/>
  <c r="F193" i="8"/>
  <c r="E193" i="8"/>
  <c r="D193" i="8"/>
  <c r="C193" i="8"/>
  <c r="B193" i="8"/>
  <c r="G192" i="8"/>
  <c r="F192" i="8"/>
  <c r="E192" i="8"/>
  <c r="D192" i="8"/>
  <c r="C192" i="8"/>
  <c r="B192" i="8"/>
  <c r="E191" i="8"/>
  <c r="D191" i="8"/>
  <c r="C191" i="8"/>
  <c r="B191" i="8"/>
  <c r="E190" i="8"/>
  <c r="D190" i="8"/>
  <c r="C190" i="8"/>
  <c r="B190" i="8"/>
  <c r="E189" i="8"/>
  <c r="D189" i="8"/>
  <c r="C189" i="8"/>
  <c r="B189" i="8"/>
  <c r="E188" i="8"/>
  <c r="D188" i="8"/>
  <c r="C188" i="8"/>
  <c r="B188" i="8"/>
  <c r="E187" i="8"/>
  <c r="D187" i="8"/>
  <c r="C187" i="8"/>
  <c r="B187" i="8"/>
  <c r="E186" i="8"/>
  <c r="D186" i="8"/>
  <c r="C186" i="8"/>
  <c r="B186" i="8"/>
  <c r="E185" i="8"/>
  <c r="D185" i="8"/>
  <c r="C185" i="8"/>
  <c r="B185" i="8"/>
  <c r="E184" i="8"/>
  <c r="D184" i="8"/>
  <c r="C184" i="8"/>
  <c r="B184" i="8"/>
  <c r="E183" i="8"/>
  <c r="D183" i="8"/>
  <c r="C183" i="8"/>
  <c r="B183" i="8"/>
  <c r="E182" i="8"/>
  <c r="D182" i="8"/>
  <c r="C182" i="8"/>
  <c r="B182" i="8"/>
  <c r="E181" i="8"/>
  <c r="D181" i="8"/>
  <c r="C181" i="8"/>
  <c r="B181" i="8"/>
  <c r="E180" i="8"/>
  <c r="D180" i="8"/>
  <c r="C180" i="8"/>
  <c r="B180" i="8"/>
  <c r="E179" i="8"/>
  <c r="D179" i="8"/>
  <c r="C179" i="8"/>
  <c r="B179" i="8"/>
  <c r="E178" i="8"/>
  <c r="D178" i="8"/>
  <c r="C178" i="8"/>
  <c r="B178" i="8"/>
  <c r="E177" i="8"/>
  <c r="D177" i="8"/>
  <c r="C177" i="8"/>
  <c r="B177" i="8"/>
  <c r="E176" i="8"/>
  <c r="D176" i="8"/>
  <c r="C176" i="8"/>
  <c r="B176" i="8"/>
  <c r="E175" i="8"/>
  <c r="D175" i="8"/>
  <c r="C175" i="8"/>
  <c r="B175" i="8"/>
  <c r="E174" i="8"/>
  <c r="D174" i="8"/>
  <c r="C174" i="8"/>
  <c r="B174" i="8"/>
  <c r="E173" i="8"/>
  <c r="D173" i="8"/>
  <c r="C173" i="8"/>
  <c r="B173" i="8"/>
  <c r="E172" i="8"/>
  <c r="D172" i="8"/>
  <c r="C172" i="8"/>
  <c r="B172" i="8"/>
  <c r="E171" i="8"/>
  <c r="D171" i="8"/>
  <c r="C171" i="8"/>
  <c r="B171" i="8"/>
  <c r="E170" i="8"/>
  <c r="D170" i="8"/>
  <c r="C170" i="8"/>
  <c r="B170" i="8"/>
  <c r="E169" i="8"/>
  <c r="D169" i="8"/>
  <c r="C169" i="8"/>
  <c r="B169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D164" i="8"/>
  <c r="C164" i="8"/>
  <c r="B164" i="8"/>
  <c r="E163" i="8"/>
  <c r="D163" i="8"/>
  <c r="C163" i="8"/>
  <c r="B163" i="8"/>
  <c r="E162" i="8"/>
  <c r="D162" i="8"/>
  <c r="C162" i="8"/>
  <c r="B162" i="8"/>
  <c r="E161" i="8"/>
  <c r="D161" i="8"/>
  <c r="C161" i="8"/>
  <c r="B161" i="8"/>
  <c r="E160" i="8"/>
  <c r="D160" i="8"/>
  <c r="C160" i="8"/>
  <c r="B160" i="8"/>
  <c r="E159" i="8"/>
  <c r="D159" i="8"/>
  <c r="C159" i="8"/>
  <c r="B159" i="8"/>
  <c r="E158" i="8"/>
  <c r="D158" i="8"/>
  <c r="C158" i="8"/>
  <c r="B158" i="8"/>
  <c r="E157" i="8"/>
  <c r="D157" i="8"/>
  <c r="C157" i="8"/>
  <c r="B157" i="8"/>
  <c r="E156" i="8"/>
  <c r="D156" i="8"/>
  <c r="C156" i="8"/>
  <c r="B156" i="8"/>
  <c r="E155" i="8"/>
  <c r="D155" i="8"/>
  <c r="C155" i="8"/>
  <c r="B155" i="8"/>
  <c r="E154" i="8"/>
  <c r="D154" i="8"/>
  <c r="C154" i="8"/>
  <c r="B154" i="8"/>
  <c r="E153" i="8"/>
  <c r="D153" i="8"/>
  <c r="C153" i="8"/>
  <c r="B153" i="8"/>
  <c r="E152" i="8"/>
  <c r="D152" i="8"/>
  <c r="C152" i="8"/>
  <c r="B152" i="8"/>
  <c r="E151" i="8"/>
  <c r="D151" i="8"/>
  <c r="C151" i="8"/>
  <c r="B151" i="8"/>
  <c r="E150" i="8"/>
  <c r="D150" i="8"/>
  <c r="C150" i="8"/>
  <c r="B150" i="8"/>
  <c r="E149" i="8"/>
  <c r="D149" i="8"/>
  <c r="C149" i="8"/>
  <c r="B149" i="8"/>
  <c r="E148" i="8"/>
  <c r="D148" i="8"/>
  <c r="C148" i="8"/>
  <c r="B148" i="8"/>
  <c r="E147" i="8"/>
  <c r="D147" i="8"/>
  <c r="C147" i="8"/>
  <c r="B147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41" i="8"/>
  <c r="D141" i="8"/>
  <c r="C141" i="8"/>
  <c r="B141" i="8"/>
  <c r="E140" i="8"/>
  <c r="D140" i="8"/>
  <c r="C140" i="8"/>
  <c r="B140" i="8"/>
  <c r="E139" i="8"/>
  <c r="D139" i="8"/>
  <c r="C139" i="8"/>
  <c r="B139" i="8"/>
  <c r="E138" i="8"/>
  <c r="D138" i="8"/>
  <c r="C138" i="8"/>
  <c r="B138" i="8"/>
  <c r="E137" i="8"/>
  <c r="D137" i="8"/>
  <c r="C137" i="8"/>
  <c r="B137" i="8"/>
  <c r="E136" i="8"/>
  <c r="D136" i="8"/>
  <c r="C136" i="8"/>
  <c r="B136" i="8"/>
  <c r="E135" i="8"/>
  <c r="D135" i="8"/>
  <c r="C135" i="8"/>
  <c r="B135" i="8"/>
  <c r="E134" i="8"/>
  <c r="D134" i="8"/>
  <c r="C134" i="8"/>
  <c r="B134" i="8"/>
  <c r="E133" i="8"/>
  <c r="D133" i="8"/>
  <c r="C133" i="8"/>
  <c r="B133" i="8"/>
  <c r="E132" i="8"/>
  <c r="D132" i="8"/>
  <c r="C132" i="8"/>
  <c r="B132" i="8"/>
  <c r="E131" i="8"/>
  <c r="D131" i="8"/>
  <c r="C131" i="8"/>
  <c r="B131" i="8"/>
  <c r="E130" i="8"/>
  <c r="D130" i="8"/>
  <c r="C130" i="8"/>
  <c r="B130" i="8"/>
  <c r="E129" i="8"/>
  <c r="D129" i="8"/>
  <c r="C129" i="8"/>
  <c r="B129" i="8"/>
  <c r="E128" i="8"/>
  <c r="D128" i="8"/>
  <c r="C128" i="8"/>
  <c r="B128" i="8"/>
  <c r="E127" i="8"/>
  <c r="D127" i="8"/>
  <c r="C127" i="8"/>
  <c r="B127" i="8"/>
  <c r="E126" i="8"/>
  <c r="D126" i="8"/>
  <c r="C126" i="8"/>
  <c r="B126" i="8"/>
  <c r="E125" i="8"/>
  <c r="D125" i="8"/>
  <c r="C125" i="8"/>
  <c r="B125" i="8"/>
  <c r="E124" i="8"/>
  <c r="D124" i="8"/>
  <c r="C124" i="8"/>
  <c r="B124" i="8"/>
  <c r="E123" i="8"/>
  <c r="D123" i="8"/>
  <c r="C123" i="8"/>
  <c r="B123" i="8"/>
  <c r="E122" i="8"/>
  <c r="D122" i="8"/>
  <c r="C122" i="8"/>
  <c r="B122" i="8"/>
  <c r="E121" i="8"/>
  <c r="D121" i="8"/>
  <c r="C121" i="8"/>
  <c r="B121" i="8"/>
  <c r="E120" i="8"/>
  <c r="D120" i="8"/>
  <c r="C120" i="8"/>
  <c r="B120" i="8"/>
  <c r="E119" i="8"/>
  <c r="D119" i="8"/>
  <c r="C119" i="8"/>
  <c r="B119" i="8"/>
  <c r="E118" i="8"/>
  <c r="D118" i="8"/>
  <c r="C118" i="8"/>
  <c r="B118" i="8"/>
  <c r="E117" i="8"/>
  <c r="D117" i="8"/>
  <c r="C117" i="8"/>
  <c r="B117" i="8"/>
  <c r="E116" i="8"/>
  <c r="D116" i="8"/>
  <c r="C116" i="8"/>
  <c r="B116" i="8"/>
  <c r="E115" i="8"/>
  <c r="D115" i="8"/>
  <c r="C115" i="8"/>
  <c r="B115" i="8"/>
  <c r="E114" i="8"/>
  <c r="D114" i="8"/>
  <c r="C114" i="8"/>
  <c r="B114" i="8"/>
  <c r="E113" i="8"/>
  <c r="D113" i="8"/>
  <c r="C113" i="8"/>
  <c r="B113" i="8"/>
  <c r="E112" i="8"/>
  <c r="D112" i="8"/>
  <c r="C112" i="8"/>
  <c r="B112" i="8"/>
  <c r="E111" i="8"/>
  <c r="D111" i="8"/>
  <c r="C111" i="8"/>
  <c r="B111" i="8"/>
  <c r="E110" i="8"/>
  <c r="D110" i="8"/>
  <c r="C110" i="8"/>
  <c r="B110" i="8"/>
  <c r="E109" i="8"/>
  <c r="D109" i="8"/>
  <c r="C109" i="8"/>
  <c r="B109" i="8"/>
  <c r="E108" i="8"/>
  <c r="D108" i="8"/>
  <c r="C108" i="8"/>
  <c r="B108" i="8"/>
  <c r="E107" i="8"/>
  <c r="D107" i="8"/>
  <c r="C107" i="8"/>
  <c r="B107" i="8"/>
  <c r="E106" i="8"/>
  <c r="D106" i="8"/>
  <c r="C106" i="8"/>
  <c r="B106" i="8"/>
  <c r="E105" i="8"/>
  <c r="D105" i="8"/>
  <c r="C105" i="8"/>
  <c r="B105" i="8"/>
  <c r="E104" i="8"/>
  <c r="D104" i="8"/>
  <c r="C104" i="8"/>
  <c r="B104" i="8"/>
  <c r="E103" i="8"/>
  <c r="D103" i="8"/>
  <c r="C103" i="8"/>
  <c r="B103" i="8"/>
  <c r="E102" i="8"/>
  <c r="D102" i="8"/>
  <c r="C102" i="8"/>
  <c r="B102" i="8"/>
  <c r="D101" i="8"/>
  <c r="C101" i="8"/>
  <c r="B101" i="8"/>
  <c r="D100" i="8"/>
  <c r="C100" i="8"/>
  <c r="B100" i="8"/>
  <c r="D99" i="8"/>
  <c r="C99" i="8"/>
  <c r="B99" i="8"/>
  <c r="D98" i="8"/>
  <c r="C98" i="8"/>
  <c r="B98" i="8"/>
  <c r="D97" i="8"/>
  <c r="C97" i="8"/>
  <c r="B97" i="8"/>
  <c r="D96" i="8"/>
  <c r="C96" i="8"/>
  <c r="B96" i="8"/>
  <c r="D95" i="8"/>
  <c r="C95" i="8"/>
  <c r="B95" i="8"/>
  <c r="D94" i="8"/>
  <c r="C94" i="8"/>
  <c r="B94" i="8"/>
  <c r="D93" i="8"/>
  <c r="C93" i="8"/>
  <c r="B93" i="8"/>
  <c r="D92" i="8"/>
  <c r="C92" i="8"/>
  <c r="B92" i="8"/>
  <c r="D91" i="8"/>
  <c r="C91" i="8"/>
  <c r="B91" i="8"/>
  <c r="D90" i="8"/>
  <c r="C90" i="8"/>
  <c r="B90" i="8"/>
  <c r="D89" i="8"/>
  <c r="C89" i="8"/>
  <c r="B89" i="8"/>
  <c r="D88" i="8"/>
  <c r="C88" i="8"/>
  <c r="B88" i="8"/>
  <c r="D87" i="8"/>
  <c r="C87" i="8"/>
  <c r="B87" i="8"/>
  <c r="D86" i="8"/>
  <c r="C86" i="8"/>
  <c r="B86" i="8"/>
  <c r="D85" i="8"/>
  <c r="C85" i="8"/>
  <c r="B85" i="8"/>
  <c r="D84" i="8"/>
  <c r="C84" i="8"/>
  <c r="B84" i="8"/>
  <c r="D83" i="8"/>
  <c r="C83" i="8"/>
  <c r="B83" i="8"/>
  <c r="D82" i="8"/>
  <c r="C82" i="8"/>
  <c r="B82" i="8"/>
  <c r="D81" i="8"/>
  <c r="C81" i="8"/>
  <c r="B81" i="8"/>
  <c r="D80" i="8"/>
  <c r="C80" i="8"/>
  <c r="B80" i="8"/>
  <c r="D79" i="8"/>
  <c r="C79" i="8"/>
  <c r="B79" i="8"/>
  <c r="D78" i="8"/>
  <c r="C78" i="8"/>
  <c r="B78" i="8"/>
  <c r="D77" i="8"/>
  <c r="C77" i="8"/>
  <c r="B77" i="8"/>
  <c r="D76" i="8"/>
  <c r="C76" i="8"/>
  <c r="B76" i="8"/>
  <c r="D75" i="8"/>
  <c r="C75" i="8"/>
  <c r="B75" i="8"/>
  <c r="D74" i="8"/>
  <c r="C74" i="8"/>
  <c r="B74" i="8"/>
  <c r="D73" i="8"/>
  <c r="C73" i="8"/>
  <c r="B73" i="8"/>
  <c r="D72" i="8"/>
  <c r="C72" i="8"/>
  <c r="B72" i="8"/>
  <c r="D71" i="8"/>
  <c r="C71" i="8"/>
  <c r="B71" i="8"/>
  <c r="D70" i="8"/>
  <c r="C70" i="8"/>
  <c r="B70" i="8"/>
  <c r="D69" i="8"/>
  <c r="C69" i="8"/>
  <c r="B69" i="8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C174" i="2"/>
  <c r="C173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G9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C172" i="2" s="1"/>
  <c r="D171" i="2"/>
  <c r="D174" i="2" s="1"/>
  <c r="B172" i="2"/>
  <c r="B173" i="2"/>
  <c r="B174" i="2"/>
  <c r="D172" i="2" l="1"/>
  <c r="D173" i="2"/>
  <c r="C274" i="8"/>
  <c r="D274" i="8"/>
  <c r="C273" i="8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<sst xmlns="http://schemas.openxmlformats.org/spreadsheetml/2006/main" count="68" uniqueCount="42">
  <si>
    <t>year</t>
  </si>
  <si>
    <t>FF Emissions + Carbonation</t>
  </si>
  <si>
    <t>LUC Emissions</t>
  </si>
  <si>
    <t>Atm. Growth</t>
  </si>
  <si>
    <t>Ocean Sink</t>
  </si>
  <si>
    <t>Land Sink</t>
  </si>
  <si>
    <t>co2</t>
  </si>
  <si>
    <t>ch4</t>
  </si>
  <si>
    <t>total_anthropogenic</t>
  </si>
  <si>
    <t>total_natural</t>
  </si>
  <si>
    <t>total</t>
  </si>
  <si>
    <t>Source: https://github.com/chrisroadmap/ar6/blob/main/data_output/AR6_ERF_1750-2019.csv</t>
  </si>
  <si>
    <t>Year</t>
  </si>
  <si>
    <t>fossil emissions excluding carbonation</t>
  </si>
  <si>
    <t>land-use change emissions</t>
  </si>
  <si>
    <t>atmospheric growth</t>
  </si>
  <si>
    <t>ocean sink</t>
  </si>
  <si>
    <t>land sink</t>
  </si>
  <si>
    <t>cement carbonation sink</t>
  </si>
  <si>
    <t>budget imbalance</t>
  </si>
  <si>
    <t>Source: https://globalcarbonbudgetdata.org/latest-data.html</t>
  </si>
  <si>
    <t>Forcing from CO2</t>
  </si>
  <si>
    <t>Forcing from non-CO2 GHG</t>
  </si>
  <si>
    <t>Forcing from natural (inkl TA+SA)</t>
  </si>
  <si>
    <t>TAS (HADRCUT)</t>
  </si>
  <si>
    <t>NaN</t>
  </si>
  <si>
    <t>ENSO</t>
  </si>
  <si>
    <t>Source: https://psl.noaa.gov/gcos_wgsp/Timeseries/Data/nino3.long.anom.data</t>
  </si>
  <si>
    <t>Method: ENSO data has been lagged 4 months, i.e. the year t data is the monthly average from September in year t-1 to August in year t.</t>
  </si>
  <si>
    <t>Temp (2000m, IAP)</t>
  </si>
  <si>
    <t>OHC (2000m, IAP)</t>
  </si>
  <si>
    <t>Time</t>
  </si>
  <si>
    <t>Anomaly (deg C)</t>
  </si>
  <si>
    <t>Source: https://www.metoffice.gov.uk/hadobs/hadcrut5/data/HadCRUT.5.0.2.0/download.html</t>
  </si>
  <si>
    <t>Source: http://www.ocean.iap.ac.cn/</t>
  </si>
  <si>
    <t>baseline 1981-2010</t>
  </si>
  <si>
    <t>0-2000m Temp</t>
  </si>
  <si>
    <t>0-2000 OHC</t>
  </si>
  <si>
    <t>Extrapolated according to trend from 2015-2019.</t>
  </si>
  <si>
    <t>Ocean Temp (0-2000m, IAP)</t>
  </si>
  <si>
    <t>OHC (0-2000m, IAP)</t>
  </si>
  <si>
    <t>Forcing from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</si>
</sst>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1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right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/>
    </xf>
    <xf numFmtId="0" fontId="7" fillId="0" borderId="1" xfId="0" applyFont="1" applyBorder="1" applyAlignment="1">
      <alignment horizontal="right"/>
    </xf>
    <xf numFmtId="167" fontId="7" fillId="0" borderId="1" xfId="0" applyNumberFormat="1" applyFont="1" applyBorder="1" applyAlignment="1">
      <alignment horizontal="left"/>
    </xf>
    <xf numFmtId="0" fontId="8" fillId="0" borderId="0" xfId="0" applyFont="1"/>
    <xf numFmtId="167" fontId="8" fillId="0" borderId="0" xfId="0" applyNumberFormat="1" applyFont="1"/>
    <xf numFmtId="167" fontId="9" fillId="0" borderId="0" xfId="0" applyNumberFormat="1" applyFont="1"/>
    <xf numFmtId="0" fontId="8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2" fontId="0" fillId="0" borderId="0" xfId="0" applyNumberFormat="1"/>
    <xf numFmtId="0" fontId="10" fillId="0" borderId="0" xfId="0" applyFont="1"/>
    <xf numFmtId="0" fontId="1" fillId="0" borderId="0" xfId="0" applyFont="1"/>
    <xf numFmtId="2" fontId="0" fillId="0" borderId="0" xfId="0" applyNumberFormat="1" applyAlignment="1"/>
  </cellXfs>
  <cellStyles count="1">
    <cellStyle name="Normal" xfId="0" builtinId="0"/>
  </cellStyles>
  <dxfs count="1">
    <dxf>
      <font>
        <color rgb="FF000000"/>
        <name val="Calibri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A749-2333-6D4D-815D-27502255C31A}">
  <dimension ref="A1:G65"/>
  <sheetViews>
    <sheetView workbookViewId="0">
      <selection activeCell="E24" sqref="E24"/>
    </sheetView>
  </sheetViews>
  <sheetFormatPr baseColWidth="10" defaultRowHeight="16" x14ac:dyDescent="0.2"/>
  <cols>
    <col min="2" max="2" width="23.6640625" bestFit="1" customWidth="1"/>
    <col min="3" max="3" width="12.83203125" bestFit="1" customWidth="1"/>
    <col min="4" max="4" width="11.1640625" bestFit="1" customWidth="1"/>
    <col min="5" max="5" width="11.5" customWidth="1"/>
    <col min="6" max="6" width="10.83203125" customWidth="1"/>
  </cols>
  <sheetData>
    <row r="1" spans="1:7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</row>
    <row r="2" spans="1:7" ht="17" x14ac:dyDescent="0.25">
      <c r="A2" s="1">
        <v>1959</v>
      </c>
      <c r="B2">
        <f>'GCB2022'!B2-'GCB2022'!G2</f>
        <v>2.4041233088274985</v>
      </c>
      <c r="C2">
        <f>'GCB2022'!C2</f>
        <v>2.1215266666666701</v>
      </c>
      <c r="D2">
        <f>'GCB2022'!D2</f>
        <v>2.03904</v>
      </c>
      <c r="E2">
        <f>'GCB2022'!E2</f>
        <v>0.99241980003003905</v>
      </c>
      <c r="F2">
        <f>'GCB2022'!F2</f>
        <v>0.43035895165390198</v>
      </c>
      <c r="G2">
        <f>ENSO!B2</f>
        <v>-0.1767</v>
      </c>
    </row>
    <row r="3" spans="1:7" ht="17" x14ac:dyDescent="0.25">
      <c r="A3" s="1">
        <v>1960</v>
      </c>
      <c r="B3">
        <f>'GCB2022'!B3-'GCB2022'!G3</f>
        <v>2.5481141590748098</v>
      </c>
      <c r="C3">
        <f>'GCB2022'!C3</f>
        <v>1.8644033333333301</v>
      </c>
      <c r="D3">
        <f>'GCB2022'!D3</f>
        <v>1.50804</v>
      </c>
      <c r="E3">
        <f>'GCB2022'!E3</f>
        <v>0.93651429178828205</v>
      </c>
      <c r="F3">
        <f>'GCB2022'!F3</f>
        <v>1.25234662972206</v>
      </c>
      <c r="G3">
        <f>ENSO!B3</f>
        <v>-0.19750000000000001</v>
      </c>
    </row>
    <row r="4" spans="1:7" ht="17" x14ac:dyDescent="0.25">
      <c r="A4" s="1">
        <v>1961</v>
      </c>
      <c r="B4">
        <f>'GCB2022'!B4-'GCB2022'!G4</f>
        <v>2.554879840803383</v>
      </c>
      <c r="C4">
        <f>'GCB2022'!C4</f>
        <v>1.78748333333333</v>
      </c>
      <c r="D4">
        <f>'GCB2022'!D4</f>
        <v>1.65672</v>
      </c>
      <c r="E4">
        <f>'GCB2022'!E4</f>
        <v>0.83950878354652503</v>
      </c>
      <c r="F4">
        <f>'GCB2022'!F4</f>
        <v>0.89961951456469202</v>
      </c>
      <c r="G4">
        <f>ENSO!B4</f>
        <v>-0.20499999999999999</v>
      </c>
    </row>
    <row r="5" spans="1:7" ht="17" x14ac:dyDescent="0.25">
      <c r="A5" s="1">
        <v>1962</v>
      </c>
      <c r="B5">
        <f>'GCB2022'!B5-'GCB2022'!G5</f>
        <v>2.6444063667657232</v>
      </c>
      <c r="C5">
        <f>'GCB2022'!C5</f>
        <v>1.6577566666666701</v>
      </c>
      <c r="D5">
        <f>'GCB2022'!D5</f>
        <v>1.1894400000000001</v>
      </c>
      <c r="E5">
        <f>'GCB2022'!E5</f>
        <v>0.92360327530476705</v>
      </c>
      <c r="F5">
        <f>'GCB2022'!F5</f>
        <v>1.2939620354703001</v>
      </c>
      <c r="G5">
        <f>ENSO!B5</f>
        <v>-0.49330000000000002</v>
      </c>
    </row>
    <row r="6" spans="1:7" ht="17" x14ac:dyDescent="0.25">
      <c r="A6" s="1">
        <v>1963</v>
      </c>
      <c r="B6">
        <f>'GCB2022'!B6-'GCB2022'!G6</f>
        <v>2.7852157971230556</v>
      </c>
      <c r="C6">
        <f>'GCB2022'!C6</f>
        <v>1.60405666666667</v>
      </c>
      <c r="D6">
        <f>'GCB2022'!D6</f>
        <v>1.21068</v>
      </c>
      <c r="E6">
        <f>'GCB2022'!E6</f>
        <v>1.1116977670630099</v>
      </c>
      <c r="F6">
        <f>'GCB2022'!F6</f>
        <v>0.95973179823656796</v>
      </c>
      <c r="G6">
        <f>ENSO!B6</f>
        <v>-9.0800000000000006E-2</v>
      </c>
    </row>
    <row r="7" spans="1:7" ht="17" x14ac:dyDescent="0.25">
      <c r="A7" s="1">
        <v>1964</v>
      </c>
      <c r="B7">
        <f>'GCB2022'!B7-'GCB2022'!G7</f>
        <v>2.9358242392425247</v>
      </c>
      <c r="C7">
        <f>'GCB2022'!C7</f>
        <v>1.5652533333333301</v>
      </c>
      <c r="D7">
        <f>'GCB2022'!D7</f>
        <v>1.0407599999999999</v>
      </c>
      <c r="E7">
        <f>'GCB2022'!E7</f>
        <v>1.22949225882125</v>
      </c>
      <c r="F7">
        <f>'GCB2022'!F7</f>
        <v>1.64488617280796</v>
      </c>
      <c r="G7">
        <f>ENSO!B7</f>
        <v>-0.18079999999999999</v>
      </c>
    </row>
    <row r="8" spans="1:7" ht="17" x14ac:dyDescent="0.25">
      <c r="A8" s="1">
        <v>1965</v>
      </c>
      <c r="B8">
        <f>'GCB2022'!B8-'GCB2022'!G8</f>
        <v>3.0674730067390699</v>
      </c>
      <c r="C8">
        <f>'GCB2022'!C8</f>
        <v>1.42073</v>
      </c>
      <c r="D8">
        <f>'GCB2022'!D8</f>
        <v>2.3363999999999998</v>
      </c>
      <c r="E8">
        <f>'GCB2022'!E8</f>
        <v>1.33788675057949</v>
      </c>
      <c r="F8">
        <f>'GCB2022'!F8</f>
        <v>0.36663624376021098</v>
      </c>
      <c r="G8">
        <f>ENSO!B8</f>
        <v>-0.1142</v>
      </c>
    </row>
    <row r="9" spans="1:7" ht="17" x14ac:dyDescent="0.25">
      <c r="A9" s="1">
        <v>1966</v>
      </c>
      <c r="B9">
        <f>'GCB2022'!B9-'GCB2022'!G9</f>
        <v>3.216723069096616</v>
      </c>
      <c r="C9">
        <f>'GCB2022'!C9</f>
        <v>1.37405666666667</v>
      </c>
      <c r="D9">
        <f>'GCB2022'!D9</f>
        <v>2.3363999999999998</v>
      </c>
      <c r="E9">
        <f>'GCB2022'!E9</f>
        <v>1.2683812423377301</v>
      </c>
      <c r="F9">
        <f>'GCB2022'!F9</f>
        <v>1.5632939533879799</v>
      </c>
      <c r="G9">
        <f>ENSO!B9</f>
        <v>0.45079999999999998</v>
      </c>
    </row>
    <row r="10" spans="1:7" ht="17" x14ac:dyDescent="0.25">
      <c r="A10" s="1">
        <v>1967</v>
      </c>
      <c r="B10">
        <f>'GCB2022'!B10-'GCB2022'!G10</f>
        <v>3.317952713060615</v>
      </c>
      <c r="C10">
        <f>'GCB2022'!C10</f>
        <v>1.41120333333333</v>
      </c>
      <c r="D10">
        <f>'GCB2022'!D10</f>
        <v>1.2956399999999999</v>
      </c>
      <c r="E10">
        <f>'GCB2022'!E10</f>
        <v>1.1100757340959699</v>
      </c>
      <c r="F10">
        <f>'GCB2022'!F10</f>
        <v>1.73097274419359</v>
      </c>
      <c r="G10">
        <f>ENSO!B10</f>
        <v>-0.48920000000000002</v>
      </c>
    </row>
    <row r="11" spans="1:7" ht="17" x14ac:dyDescent="0.25">
      <c r="A11" s="1">
        <v>1968</v>
      </c>
      <c r="B11">
        <f>'GCB2022'!B11-'GCB2022'!G11</f>
        <v>3.4987160454870669</v>
      </c>
      <c r="C11">
        <f>'GCB2022'!C11</f>
        <v>1.42804333333333</v>
      </c>
      <c r="D11">
        <f>'GCB2022'!D11</f>
        <v>2.10276</v>
      </c>
      <c r="E11">
        <f>'GCB2022'!E11</f>
        <v>1.2009702258542101</v>
      </c>
      <c r="F11">
        <f>'GCB2022'!F11</f>
        <v>2.4856318000374999</v>
      </c>
      <c r="G11">
        <f>ENSO!B11</f>
        <v>-0.69499999999999995</v>
      </c>
    </row>
    <row r="12" spans="1:7" ht="17" x14ac:dyDescent="0.25">
      <c r="A12" s="1">
        <v>1969</v>
      </c>
      <c r="B12">
        <f>'GCB2022'!B12-'GCB2022'!G12</f>
        <v>3.7310556184148096</v>
      </c>
      <c r="C12">
        <f>'GCB2022'!C12</f>
        <v>1.3404833333333299</v>
      </c>
      <c r="D12">
        <f>'GCB2022'!D12</f>
        <v>2.8036799999999999</v>
      </c>
      <c r="E12">
        <f>'GCB2022'!E12</f>
        <v>1.29986471761246</v>
      </c>
      <c r="F12">
        <f>'GCB2022'!F12</f>
        <v>0.76560126906206505</v>
      </c>
      <c r="G12">
        <f>ENSO!B12</f>
        <v>0.43080000000000002</v>
      </c>
    </row>
    <row r="13" spans="1:7" ht="17" x14ac:dyDescent="0.25">
      <c r="A13" s="1">
        <v>1970</v>
      </c>
      <c r="B13">
        <f>'GCB2022'!B13-'GCB2022'!G13</f>
        <v>4.0399614024153374</v>
      </c>
      <c r="C13">
        <f>'GCB2022'!C13</f>
        <v>1.3957933333333301</v>
      </c>
      <c r="D13">
        <f>'GCB2022'!D13</f>
        <v>2.4001199999999998</v>
      </c>
      <c r="E13">
        <f>'GCB2022'!E13</f>
        <v>1.1130592093706999</v>
      </c>
      <c r="F13">
        <f>'GCB2022'!F13</f>
        <v>0.77479518536738801</v>
      </c>
      <c r="G13">
        <f>ENSO!B13</f>
        <v>-8.2500000000000004E-2</v>
      </c>
    </row>
    <row r="14" spans="1:7" ht="17" x14ac:dyDescent="0.25">
      <c r="A14" s="1">
        <v>1971</v>
      </c>
      <c r="B14">
        <f>'GCB2022'!B14-'GCB2022'!G14</f>
        <v>4.2035098147774157</v>
      </c>
      <c r="C14">
        <f>'GCB2022'!C14</f>
        <v>1.31531666666667</v>
      </c>
      <c r="D14">
        <f>'GCB2022'!D14</f>
        <v>1.5505199999999999</v>
      </c>
      <c r="E14">
        <f>'GCB2022'!E14</f>
        <v>1.2292537011289399</v>
      </c>
      <c r="F14">
        <f>'GCB2022'!F14</f>
        <v>2.3066406693278401</v>
      </c>
      <c r="G14">
        <f>ENSO!B14</f>
        <v>-1.0117</v>
      </c>
    </row>
    <row r="15" spans="1:7" ht="17" x14ac:dyDescent="0.25">
      <c r="A15" s="1">
        <v>1972</v>
      </c>
      <c r="B15">
        <f>'GCB2022'!B15-'GCB2022'!G15</f>
        <v>4.3977246194063335</v>
      </c>
      <c r="C15">
        <f>'GCB2022'!C15</f>
        <v>1.3161099999999999</v>
      </c>
      <c r="D15">
        <f>'GCB2022'!D15</f>
        <v>3.1222799999999999</v>
      </c>
      <c r="E15">
        <f>'GCB2022'!E15</f>
        <v>1.5312481928871799</v>
      </c>
      <c r="F15">
        <f>'GCB2022'!F15</f>
        <v>1.25393795276377</v>
      </c>
      <c r="G15">
        <f>ENSO!B15</f>
        <v>-6.7000000000000002E-3</v>
      </c>
    </row>
    <row r="16" spans="1:7" ht="17" x14ac:dyDescent="0.25">
      <c r="A16" s="1">
        <v>1973</v>
      </c>
      <c r="B16">
        <f>'GCB2022'!B16-'GCB2022'!G16</f>
        <v>4.6303578674194528</v>
      </c>
      <c r="C16">
        <f>'GCB2022'!C16</f>
        <v>1.2814666666666701</v>
      </c>
      <c r="D16">
        <f>'GCB2022'!D16</f>
        <v>3.1010399999999998</v>
      </c>
      <c r="E16">
        <f>'GCB2022'!E16</f>
        <v>1.3719426846454199</v>
      </c>
      <c r="F16">
        <f>'GCB2022'!F16</f>
        <v>1.6869486791192001</v>
      </c>
      <c r="G16">
        <f>ENSO!B16</f>
        <v>0.52</v>
      </c>
    </row>
    <row r="17" spans="1:7" ht="17" x14ac:dyDescent="0.25">
      <c r="A17" s="1">
        <v>1974</v>
      </c>
      <c r="B17">
        <f>'GCB2022'!B17-'GCB2022'!G17</f>
        <v>4.6093726283161214</v>
      </c>
      <c r="C17">
        <f>'GCB2022'!C17</f>
        <v>1.2456766666666701</v>
      </c>
      <c r="D17">
        <f>'GCB2022'!D17</f>
        <v>1.44432</v>
      </c>
      <c r="E17">
        <f>'GCB2022'!E17</f>
        <v>1.31863717640367</v>
      </c>
      <c r="F17">
        <f>'GCB2022'!F17</f>
        <v>3.7658896994693301</v>
      </c>
      <c r="G17">
        <f>ENSO!B17</f>
        <v>-0.89749999999999996</v>
      </c>
    </row>
    <row r="18" spans="1:7" ht="17" x14ac:dyDescent="0.25">
      <c r="A18" s="1">
        <v>1975</v>
      </c>
      <c r="B18">
        <f>'GCB2022'!B18-'GCB2022'!G18</f>
        <v>4.6197841650797811</v>
      </c>
      <c r="C18">
        <f>'GCB2022'!C18</f>
        <v>1.25895333333333</v>
      </c>
      <c r="D18">
        <f>'GCB2022'!D18</f>
        <v>2.61252</v>
      </c>
      <c r="E18">
        <f>'GCB2022'!E18</f>
        <v>1.2380316681619099</v>
      </c>
      <c r="F18">
        <f>'GCB2022'!F18</f>
        <v>2.5225532448420598</v>
      </c>
      <c r="G18">
        <f>ENSO!B18</f>
        <v>-0.62829999999999997</v>
      </c>
    </row>
    <row r="19" spans="1:7" ht="17" x14ac:dyDescent="0.25">
      <c r="A19" s="1">
        <v>1976</v>
      </c>
      <c r="B19">
        <f>'GCB2022'!B19-'GCB2022'!G19</f>
        <v>4.8731152181728605</v>
      </c>
      <c r="C19">
        <f>'GCB2022'!C19</f>
        <v>1.25295333333333</v>
      </c>
      <c r="D19">
        <f>'GCB2022'!D19</f>
        <v>2.0602800000000001</v>
      </c>
      <c r="E19">
        <f>'GCB2022'!E19</f>
        <v>1.44052615992015</v>
      </c>
      <c r="F19">
        <f>'GCB2022'!F19</f>
        <v>2.9978997159657701</v>
      </c>
      <c r="G19">
        <f>ENSO!B19</f>
        <v>-0.51249999999999996</v>
      </c>
    </row>
    <row r="20" spans="1:7" ht="17" x14ac:dyDescent="0.25">
      <c r="A20" s="1">
        <v>1977</v>
      </c>
      <c r="B20">
        <f>'GCB2022'!B20-'GCB2022'!G20</f>
        <v>5.0097800775847166</v>
      </c>
      <c r="C20">
        <f>'GCB2022'!C20</f>
        <v>1.2530633333333301</v>
      </c>
      <c r="D20">
        <f>'GCB2022'!D20</f>
        <v>4.0780799999999999</v>
      </c>
      <c r="E20">
        <f>'GCB2022'!E20</f>
        <v>1.53092065167839</v>
      </c>
      <c r="F20">
        <f>'GCB2022'!F20</f>
        <v>1.41710171655578</v>
      </c>
      <c r="G20">
        <f>ENSO!B20</f>
        <v>0.43169999999999997</v>
      </c>
    </row>
    <row r="21" spans="1:7" ht="17" x14ac:dyDescent="0.25">
      <c r="A21" s="1">
        <v>1978</v>
      </c>
      <c r="B21">
        <f>'GCB2022'!B21-'GCB2022'!G21</f>
        <v>5.1625385285589154</v>
      </c>
      <c r="C21">
        <f>'GCB2022'!C21</f>
        <v>1.21627666666667</v>
      </c>
      <c r="D21">
        <f>'GCB2022'!D21</f>
        <v>2.73996</v>
      </c>
      <c r="E21">
        <f>'GCB2022'!E21</f>
        <v>1.5555151434366301</v>
      </c>
      <c r="F21">
        <f>'GCB2022'!F21</f>
        <v>2.5385176534523501</v>
      </c>
      <c r="G21">
        <f>ENSO!B21</f>
        <v>-0.1225</v>
      </c>
    </row>
    <row r="22" spans="1:7" ht="17" x14ac:dyDescent="0.25">
      <c r="A22" s="1">
        <v>1979</v>
      </c>
      <c r="B22">
        <f>'GCB2022'!B22-'GCB2022'!G22</f>
        <v>5.3082035231656484</v>
      </c>
      <c r="C22">
        <f>'GCB2022'!C22</f>
        <v>1.1543733333333299</v>
      </c>
      <c r="D22">
        <f>'GCB2022'!D22</f>
        <v>4.5453599999999996</v>
      </c>
      <c r="E22">
        <f>'GCB2022'!E22</f>
        <v>1.5250096351948701</v>
      </c>
      <c r="F22">
        <f>'GCB2022'!F22</f>
        <v>1.1659966569231299</v>
      </c>
      <c r="G22">
        <f>ENSO!B22</f>
        <v>2.58E-2</v>
      </c>
    </row>
    <row r="23" spans="1:7" ht="17" x14ac:dyDescent="0.25">
      <c r="A23" s="1">
        <v>1980</v>
      </c>
      <c r="B23">
        <f>'GCB2022'!B23-'GCB2022'!G23</f>
        <v>5.274070707200087</v>
      </c>
      <c r="C23">
        <f>'GCB2022'!C23</f>
        <v>1.20265</v>
      </c>
      <c r="D23">
        <f>'GCB2022'!D23</f>
        <v>3.6320399999999999</v>
      </c>
      <c r="E23">
        <f>'GCB2022'!E23</f>
        <v>1.7884041269531099</v>
      </c>
      <c r="F23">
        <f>'GCB2022'!F23</f>
        <v>0.44296661427417</v>
      </c>
      <c r="G23">
        <f>ENSO!B23</f>
        <v>0.2475</v>
      </c>
    </row>
    <row r="24" spans="1:7" ht="17" x14ac:dyDescent="0.25">
      <c r="A24" s="1">
        <v>1981</v>
      </c>
      <c r="B24">
        <f>'GCB2022'!B24-'GCB2022'!G24</f>
        <v>5.1461717332257848</v>
      </c>
      <c r="C24">
        <f>'GCB2022'!C24</f>
        <v>1.2704466666666701</v>
      </c>
      <c r="D24">
        <f>'GCB2022'!D24</f>
        <v>2.4426000000000001</v>
      </c>
      <c r="E24">
        <f>'GCB2022'!E24</f>
        <v>1.76289861871136</v>
      </c>
      <c r="F24">
        <f>'GCB2022'!F24</f>
        <v>2.1747555122396398</v>
      </c>
      <c r="G24">
        <f>ENSO!B24</f>
        <v>-0.24579999999999999</v>
      </c>
    </row>
    <row r="25" spans="1:7" ht="17" x14ac:dyDescent="0.25">
      <c r="A25" s="1">
        <v>1982</v>
      </c>
      <c r="B25">
        <f>'GCB2022'!B25-'GCB2022'!G25</f>
        <v>5.1040058494288809</v>
      </c>
      <c r="C25">
        <f>'GCB2022'!C25</f>
        <v>1.2763800000000001</v>
      </c>
      <c r="D25">
        <f>'GCB2022'!D25</f>
        <v>2.1240000000000001</v>
      </c>
      <c r="E25">
        <f>'GCB2022'!E25</f>
        <v>1.9470931104696001</v>
      </c>
      <c r="F25">
        <f>'GCB2022'!F25</f>
        <v>1.6205188482103099</v>
      </c>
      <c r="G25">
        <f>ENSO!B25</f>
        <v>0.32500000000000001</v>
      </c>
    </row>
    <row r="26" spans="1:7" ht="17" x14ac:dyDescent="0.25">
      <c r="A26" s="1">
        <v>1983</v>
      </c>
      <c r="B26">
        <f>'GCB2022'!B26-'GCB2022'!G26</f>
        <v>5.1354379717534187</v>
      </c>
      <c r="C26">
        <f>'GCB2022'!C26</f>
        <v>1.40821</v>
      </c>
      <c r="D26">
        <f>'GCB2022'!D26</f>
        <v>3.8869199999999999</v>
      </c>
      <c r="E26">
        <f>'GCB2022'!E26</f>
        <v>2.09848760222784</v>
      </c>
      <c r="F26">
        <f>'GCB2022'!F26</f>
        <v>0.35976706627631699</v>
      </c>
      <c r="G26">
        <f>ENSO!B26</f>
        <v>2.0457999999999998</v>
      </c>
    </row>
    <row r="27" spans="1:7" ht="17" x14ac:dyDescent="0.25">
      <c r="A27" s="1">
        <v>1984</v>
      </c>
      <c r="B27">
        <f>'GCB2022'!B27-'GCB2022'!G27</f>
        <v>5.3130239972294087</v>
      </c>
      <c r="C27">
        <f>'GCB2022'!C27</f>
        <v>1.6285333333333301</v>
      </c>
      <c r="D27">
        <f>'GCB2022'!D27</f>
        <v>2.61252</v>
      </c>
      <c r="E27">
        <f>'GCB2022'!E27</f>
        <v>1.8740820939860801</v>
      </c>
      <c r="F27">
        <f>'GCB2022'!F27</f>
        <v>2.8417007386915101</v>
      </c>
      <c r="G27">
        <f>ENSO!B27</f>
        <v>-0.53420000000000001</v>
      </c>
    </row>
    <row r="28" spans="1:7" ht="17" x14ac:dyDescent="0.25">
      <c r="A28" s="1">
        <v>1985</v>
      </c>
      <c r="B28">
        <f>'GCB2022'!B28-'GCB2022'!G28</f>
        <v>5.4927508258625535</v>
      </c>
      <c r="C28">
        <f>'GCB2022'!C28</f>
        <v>1.50226666666667</v>
      </c>
      <c r="D28">
        <f>'GCB2022'!D28</f>
        <v>3.5045999999999999</v>
      </c>
      <c r="E28">
        <f>'GCB2022'!E28</f>
        <v>1.76697658574432</v>
      </c>
      <c r="F28">
        <f>'GCB2022'!F28</f>
        <v>2.6509448727192102</v>
      </c>
      <c r="G28">
        <f>ENSO!B28</f>
        <v>-0.9325</v>
      </c>
    </row>
    <row r="29" spans="1:7" ht="17" x14ac:dyDescent="0.25">
      <c r="A29" s="1">
        <v>1986</v>
      </c>
      <c r="B29">
        <f>'GCB2022'!B29-'GCB2022'!G29</f>
        <v>5.5729543765351979</v>
      </c>
      <c r="C29">
        <f>'GCB2022'!C29</f>
        <v>1.55371666666667</v>
      </c>
      <c r="D29">
        <f>'GCB2022'!D29</f>
        <v>2.16648</v>
      </c>
      <c r="E29">
        <f>'GCB2022'!E29</f>
        <v>1.8342710775025699</v>
      </c>
      <c r="F29">
        <f>'GCB2022'!F29</f>
        <v>2.4358133506654802</v>
      </c>
      <c r="G29">
        <f>ENSO!B29</f>
        <v>-0.50919999999999999</v>
      </c>
    </row>
    <row r="30" spans="1:7" ht="17" x14ac:dyDescent="0.25">
      <c r="A30" s="1">
        <v>1987</v>
      </c>
      <c r="B30">
        <f>'GCB2022'!B30-'GCB2022'!G30</f>
        <v>5.7447808649561534</v>
      </c>
      <c r="C30">
        <f>'GCB2022'!C30</f>
        <v>1.5050666666666701</v>
      </c>
      <c r="D30">
        <f>'GCB2022'!D30</f>
        <v>5.6285999999999996</v>
      </c>
      <c r="E30">
        <f>'GCB2022'!E30</f>
        <v>1.98856556926081</v>
      </c>
      <c r="F30">
        <f>'GCB2022'!F30</f>
        <v>0.63685169394253405</v>
      </c>
      <c r="G30">
        <f>ENSO!B30</f>
        <v>0.97419999999999995</v>
      </c>
    </row>
    <row r="31" spans="1:7" ht="17" x14ac:dyDescent="0.25">
      <c r="A31" s="1">
        <v>1988</v>
      </c>
      <c r="B31">
        <f>'GCB2022'!B31-'GCB2022'!G31</f>
        <v>5.968583394859249</v>
      </c>
      <c r="C31">
        <f>'GCB2022'!C31</f>
        <v>1.44615</v>
      </c>
      <c r="D31">
        <f>'GCB2022'!D31</f>
        <v>4.5878399999999999</v>
      </c>
      <c r="E31">
        <f>'GCB2022'!E31</f>
        <v>1.8090600610190499</v>
      </c>
      <c r="F31">
        <f>'GCB2022'!F31</f>
        <v>2.0969012956355102</v>
      </c>
      <c r="G31">
        <f>ENSO!B31</f>
        <v>-0.12</v>
      </c>
    </row>
    <row r="32" spans="1:7" ht="17" x14ac:dyDescent="0.25">
      <c r="A32" s="1">
        <v>1989</v>
      </c>
      <c r="B32">
        <f>'GCB2022'!B32-'GCB2022'!G32</f>
        <v>6.0510421851136842</v>
      </c>
      <c r="C32">
        <f>'GCB2022'!C32</f>
        <v>1.4303633333333301</v>
      </c>
      <c r="D32">
        <f>'GCB2022'!D32</f>
        <v>3.1010399999999998</v>
      </c>
      <c r="E32">
        <f>'GCB2022'!E32</f>
        <v>1.84645455277729</v>
      </c>
      <c r="F32">
        <f>'GCB2022'!F32</f>
        <v>3.5522756667819602</v>
      </c>
      <c r="G32">
        <f>ENSO!B32</f>
        <v>-1.0783</v>
      </c>
    </row>
    <row r="33" spans="1:7" ht="17" x14ac:dyDescent="0.25">
      <c r="A33" s="1">
        <v>1990</v>
      </c>
      <c r="B33">
        <f>'GCB2022'!B33-'GCB2022'!G33</f>
        <v>6.153672141180782</v>
      </c>
      <c r="C33">
        <f>'GCB2022'!C33</f>
        <v>1.41018</v>
      </c>
      <c r="D33">
        <f>'GCB2022'!D33</f>
        <v>2.5912799999999998</v>
      </c>
      <c r="E33">
        <f>'GCB2022'!E33</f>
        <v>2.00875657905687</v>
      </c>
      <c r="F33">
        <f>'GCB2022'!F33</f>
        <v>2.3651488154929599</v>
      </c>
      <c r="G33">
        <f>ENSO!B33</f>
        <v>-0.11</v>
      </c>
    </row>
    <row r="34" spans="1:7" ht="17" x14ac:dyDescent="0.25">
      <c r="A34" s="1">
        <v>1991</v>
      </c>
      <c r="B34">
        <f>'GCB2022'!B34-'GCB2022'!G34</f>
        <v>6.2803948207350873</v>
      </c>
      <c r="C34">
        <f>'GCB2022'!C34</f>
        <v>1.3500366666666701</v>
      </c>
      <c r="D34">
        <f>'GCB2022'!D34</f>
        <v>1.593</v>
      </c>
      <c r="E34">
        <f>'GCB2022'!E34</f>
        <v>2.1398054265903501</v>
      </c>
      <c r="F34">
        <f>'GCB2022'!F34</f>
        <v>2.1438460332789302</v>
      </c>
      <c r="G34">
        <f>ENSO!B34</f>
        <v>0.17499999999999999</v>
      </c>
    </row>
    <row r="35" spans="1:7" ht="17" x14ac:dyDescent="0.25">
      <c r="A35" s="1">
        <v>1992</v>
      </c>
      <c r="B35">
        <f>'GCB2022'!B35-'GCB2022'!G35</f>
        <v>6.0988747311099187</v>
      </c>
      <c r="C35">
        <f>'GCB2022'!C35</f>
        <v>1.4255199999999999</v>
      </c>
      <c r="D35">
        <f>'GCB2022'!D35</f>
        <v>1.52928</v>
      </c>
      <c r="E35">
        <f>'GCB2022'!E35</f>
        <v>2.30172582582856</v>
      </c>
      <c r="F35">
        <f>'GCB2022'!F35</f>
        <v>2.4438835501358298</v>
      </c>
      <c r="G35">
        <f>ENSO!B35</f>
        <v>0.80579999999999996</v>
      </c>
    </row>
    <row r="36" spans="1:7" ht="17" x14ac:dyDescent="0.25">
      <c r="A36" s="1">
        <v>1993</v>
      </c>
      <c r="B36">
        <f>'GCB2022'!B36-'GCB2022'!G36</f>
        <v>6.1578546520030386</v>
      </c>
      <c r="C36">
        <f>'GCB2022'!C36</f>
        <v>1.3998533333333301</v>
      </c>
      <c r="D36">
        <f>'GCB2022'!D36</f>
        <v>2.61252</v>
      </c>
      <c r="E36">
        <f>'GCB2022'!E36</f>
        <v>2.2458260425055698</v>
      </c>
      <c r="F36">
        <f>'GCB2022'!F36</f>
        <v>2.9964924449805102</v>
      </c>
      <c r="G36">
        <f>ENSO!B36</f>
        <v>0.17</v>
      </c>
    </row>
    <row r="37" spans="1:7" ht="17" x14ac:dyDescent="0.25">
      <c r="A37" s="1">
        <v>1994</v>
      </c>
      <c r="B37">
        <f>'GCB2022'!B37-'GCB2022'!G37</f>
        <v>6.218908570443106</v>
      </c>
      <c r="C37">
        <f>'GCB2022'!C37</f>
        <v>1.57653666666667</v>
      </c>
      <c r="D37">
        <f>'GCB2022'!D37</f>
        <v>3.5258400000000001</v>
      </c>
      <c r="E37">
        <f>'GCB2022'!E37</f>
        <v>2.0342346178973001</v>
      </c>
      <c r="F37">
        <f>'GCB2022'!F37</f>
        <v>1.4801949815858</v>
      </c>
      <c r="G37">
        <f>ENSO!B37</f>
        <v>-0.1258</v>
      </c>
    </row>
    <row r="38" spans="1:7" ht="17" x14ac:dyDescent="0.25">
      <c r="A38" s="1">
        <v>1995</v>
      </c>
      <c r="B38">
        <f>'GCB2022'!B38-'GCB2022'!G38</f>
        <v>6.3489312304214085</v>
      </c>
      <c r="C38">
        <f>'GCB2022'!C38</f>
        <v>1.5391600000000001</v>
      </c>
      <c r="D38">
        <f>'GCB2022'!D38</f>
        <v>4.2480000000000002</v>
      </c>
      <c r="E38">
        <f>'GCB2022'!E38</f>
        <v>2.0332061393321199</v>
      </c>
      <c r="F38">
        <f>'GCB2022'!F38</f>
        <v>1.8396467509009999</v>
      </c>
      <c r="G38">
        <f>ENSO!B38</f>
        <v>0.18579999999999999</v>
      </c>
    </row>
    <row r="39" spans="1:7" ht="17" x14ac:dyDescent="0.25">
      <c r="A39" s="1">
        <v>1996</v>
      </c>
      <c r="B39">
        <f>'GCB2022'!B39-'GCB2022'!G39</f>
        <v>6.5442806147794652</v>
      </c>
      <c r="C39">
        <f>'GCB2022'!C39</f>
        <v>1.6368199999999999</v>
      </c>
      <c r="D39">
        <f>'GCB2022'!D39</f>
        <v>2.2302</v>
      </c>
      <c r="E39">
        <f>'GCB2022'!E39</f>
        <v>2.02852655920131</v>
      </c>
      <c r="F39">
        <f>'GCB2022'!F39</f>
        <v>3.4165281276061199</v>
      </c>
      <c r="G39">
        <f>ENSO!B39</f>
        <v>-0.52329999999999999</v>
      </c>
    </row>
    <row r="40" spans="1:7" ht="17" x14ac:dyDescent="0.25">
      <c r="A40" s="1">
        <v>1997</v>
      </c>
      <c r="B40">
        <f>'GCB2022'!B40-'GCB2022'!G40</f>
        <v>6.5813008701026741</v>
      </c>
      <c r="C40">
        <f>'GCB2022'!C40</f>
        <v>2.0417566666666702</v>
      </c>
      <c r="D40">
        <f>'GCB2022'!D40</f>
        <v>4.1842800000000002</v>
      </c>
      <c r="E40">
        <f>'GCB2022'!E40</f>
        <v>2.20050051518453</v>
      </c>
      <c r="F40">
        <f>'GCB2022'!F40</f>
        <v>3.2868122526661101</v>
      </c>
      <c r="G40">
        <f>ENSO!B40</f>
        <v>0.41749999999999998</v>
      </c>
    </row>
    <row r="41" spans="1:7" ht="17" x14ac:dyDescent="0.25">
      <c r="A41" s="1">
        <v>1998</v>
      </c>
      <c r="B41">
        <f>'GCB2022'!B41-'GCB2022'!G41</f>
        <v>6.5627947749837805</v>
      </c>
      <c r="C41">
        <f>'GCB2022'!C41</f>
        <v>1.68262333333333</v>
      </c>
      <c r="D41">
        <f>'GCB2022'!D41</f>
        <v>6.0321600000000002</v>
      </c>
      <c r="E41">
        <f>'GCB2022'!E41</f>
        <v>2.24040020466358</v>
      </c>
      <c r="F41">
        <f>'GCB2022'!F41</f>
        <v>1.52081070266077</v>
      </c>
      <c r="G41">
        <f>ENSO!B41</f>
        <v>1.865</v>
      </c>
    </row>
    <row r="42" spans="1:7" ht="17" x14ac:dyDescent="0.25">
      <c r="A42" s="1">
        <v>1999</v>
      </c>
      <c r="B42">
        <f>'GCB2022'!B42-'GCB2022'!G42</f>
        <v>6.6971879721143628</v>
      </c>
      <c r="C42">
        <f>'GCB2022'!C42</f>
        <v>1.6386466666666699</v>
      </c>
      <c r="D42">
        <f>'GCB2022'!D42</f>
        <v>2.8249200000000001</v>
      </c>
      <c r="E42">
        <f>'GCB2022'!E42</f>
        <v>1.9966387955279199</v>
      </c>
      <c r="F42">
        <f>'GCB2022'!F42</f>
        <v>3.5516860170628402</v>
      </c>
      <c r="G42">
        <f>ENSO!B42</f>
        <v>-0.6925</v>
      </c>
    </row>
    <row r="43" spans="1:7" ht="17" x14ac:dyDescent="0.25">
      <c r="A43" s="1">
        <v>2000</v>
      </c>
      <c r="B43">
        <f>'GCB2022'!B43-'GCB2022'!G43</f>
        <v>6.876421516095184</v>
      </c>
      <c r="C43">
        <f>'GCB2022'!C43</f>
        <v>1.46715666666667</v>
      </c>
      <c r="D43">
        <f>'GCB2022'!D43</f>
        <v>2.6549999999999998</v>
      </c>
      <c r="E43">
        <f>'GCB2022'!E43</f>
        <v>1.9367195658738801</v>
      </c>
      <c r="F43">
        <f>'GCB2022'!F43</f>
        <v>3.8160660365334498</v>
      </c>
      <c r="G43">
        <f>ENSO!B43</f>
        <v>-0.93079999999999996</v>
      </c>
    </row>
    <row r="44" spans="1:7" ht="17" x14ac:dyDescent="0.25">
      <c r="A44" s="1">
        <v>2001</v>
      </c>
      <c r="B44">
        <f>'GCB2022'!B44-'GCB2022'!G44</f>
        <v>6.9212405835091326</v>
      </c>
      <c r="C44">
        <f>'GCB2022'!C44</f>
        <v>1.3745000000000001</v>
      </c>
      <c r="D44">
        <f>'GCB2022'!D44</f>
        <v>3.9081600000000001</v>
      </c>
      <c r="E44">
        <f>'GCB2022'!E44</f>
        <v>1.8370847188083601</v>
      </c>
      <c r="F44">
        <f>'GCB2022'!F44</f>
        <v>2.54870706523407</v>
      </c>
      <c r="G44">
        <f>ENSO!B44</f>
        <v>-0.3725</v>
      </c>
    </row>
    <row r="45" spans="1:7" ht="17" x14ac:dyDescent="0.25">
      <c r="A45" s="1">
        <v>2002</v>
      </c>
      <c r="B45">
        <f>'GCB2022'!B45-'GCB2022'!G45</f>
        <v>7.073311490156013</v>
      </c>
      <c r="C45">
        <f>'GCB2022'!C45</f>
        <v>1.4697533333333299</v>
      </c>
      <c r="D45">
        <f>'GCB2022'!D45</f>
        <v>5.0338799999999999</v>
      </c>
      <c r="E45">
        <f>'GCB2022'!E45</f>
        <v>2.2378091268514999</v>
      </c>
      <c r="F45">
        <f>'GCB2022'!F45</f>
        <v>1.29389718999534</v>
      </c>
      <c r="G45">
        <f>ENSO!B45</f>
        <v>-0.14000000000000001</v>
      </c>
    </row>
    <row r="46" spans="1:7" ht="17" x14ac:dyDescent="0.25">
      <c r="A46" s="1">
        <v>2003</v>
      </c>
      <c r="B46">
        <f>'GCB2022'!B46-'GCB2022'!G46</f>
        <v>7.4487537248189302</v>
      </c>
      <c r="C46">
        <f>'GCB2022'!C46</f>
        <v>1.59212333333333</v>
      </c>
      <c r="D46">
        <f>'GCB2022'!D46</f>
        <v>4.8639599999999996</v>
      </c>
      <c r="E46">
        <f>'GCB2022'!E46</f>
        <v>2.3430899075001599</v>
      </c>
      <c r="F46">
        <f>'GCB2022'!F46</f>
        <v>2.5570563233192698</v>
      </c>
      <c r="G46">
        <f>ENSO!B46</f>
        <v>0.2742</v>
      </c>
    </row>
    <row r="47" spans="1:7" ht="17" x14ac:dyDescent="0.25">
      <c r="A47" s="1">
        <v>2004</v>
      </c>
      <c r="B47">
        <f>'GCB2022'!B47-'GCB2022'!G47</f>
        <v>7.7071230456835886</v>
      </c>
      <c r="C47">
        <f>'GCB2022'!C47</f>
        <v>1.47211</v>
      </c>
      <c r="D47">
        <f>'GCB2022'!D47</f>
        <v>3.3134399999999999</v>
      </c>
      <c r="E47">
        <f>'GCB2022'!E47</f>
        <v>2.3034351635732899</v>
      </c>
      <c r="F47">
        <f>'GCB2022'!F47</f>
        <v>3.6019987236028301</v>
      </c>
      <c r="G47">
        <f>ENSO!B47</f>
        <v>0.1225</v>
      </c>
    </row>
    <row r="48" spans="1:7" ht="17" x14ac:dyDescent="0.25">
      <c r="A48" s="1">
        <v>2005</v>
      </c>
      <c r="B48">
        <f>'GCB2022'!B48-'GCB2022'!G48</f>
        <v>7.9652863203296285</v>
      </c>
      <c r="C48">
        <f>'GCB2022'!C48</f>
        <v>1.3351266666666699</v>
      </c>
      <c r="D48">
        <f>'GCB2022'!D48</f>
        <v>5.2462799999999996</v>
      </c>
      <c r="E48">
        <f>'GCB2022'!E48</f>
        <v>2.3368994735215001</v>
      </c>
      <c r="F48">
        <f>'GCB2022'!F48</f>
        <v>2.0159761506090601</v>
      </c>
      <c r="G48">
        <f>ENSO!B48</f>
        <v>0.21829999999999999</v>
      </c>
    </row>
    <row r="49" spans="1:7" ht="17" x14ac:dyDescent="0.25">
      <c r="A49" s="1">
        <v>2006</v>
      </c>
      <c r="B49">
        <f>'GCB2022'!B49-'GCB2022'!G49</f>
        <v>8.2320839175620524</v>
      </c>
      <c r="C49">
        <f>'GCB2022'!C49</f>
        <v>1.42868666666667</v>
      </c>
      <c r="D49">
        <f>'GCB2022'!D49</f>
        <v>3.7594799999999999</v>
      </c>
      <c r="E49">
        <f>'GCB2022'!E49</f>
        <v>2.4459721093632898</v>
      </c>
      <c r="F49">
        <f>'GCB2022'!F49</f>
        <v>3.2388992464036499</v>
      </c>
      <c r="G49">
        <f>ENSO!B49</f>
        <v>-0.4017</v>
      </c>
    </row>
    <row r="50" spans="1:7" ht="17" x14ac:dyDescent="0.25">
      <c r="A50" s="1">
        <v>2007</v>
      </c>
      <c r="B50">
        <f>'GCB2022'!B50-'GCB2022'!G50</f>
        <v>8.4667209992084356</v>
      </c>
      <c r="C50">
        <f>'GCB2022'!C50</f>
        <v>1.24346</v>
      </c>
      <c r="D50">
        <f>'GCB2022'!D50</f>
        <v>4.5028800000000002</v>
      </c>
      <c r="E50">
        <f>'GCB2022'!E50</f>
        <v>2.3777072956559402</v>
      </c>
      <c r="F50">
        <f>'GCB2022'!F50</f>
        <v>2.89215359204927</v>
      </c>
      <c r="G50">
        <f>ENSO!B50</f>
        <v>4.2500000000000003E-2</v>
      </c>
    </row>
    <row r="51" spans="1:7" ht="17" x14ac:dyDescent="0.25">
      <c r="A51" s="1">
        <v>2008</v>
      </c>
      <c r="B51">
        <f>'GCB2022'!B51-'GCB2022'!G51</f>
        <v>8.610399981953103</v>
      </c>
      <c r="C51">
        <f>'GCB2022'!C51</f>
        <v>1.2938833333333299</v>
      </c>
      <c r="D51">
        <f>'GCB2022'!D51</f>
        <v>3.7594799999999999</v>
      </c>
      <c r="E51">
        <f>'GCB2022'!E51</f>
        <v>2.40137036351264</v>
      </c>
      <c r="F51">
        <f>'GCB2022'!F51</f>
        <v>3.6249211911442099</v>
      </c>
      <c r="G51">
        <f>ENSO!B51</f>
        <v>-0.79669999999999996</v>
      </c>
    </row>
    <row r="52" spans="1:7" ht="17" x14ac:dyDescent="0.25">
      <c r="A52" s="1">
        <v>2009</v>
      </c>
      <c r="B52">
        <f>'GCB2022'!B52-'GCB2022'!G52</f>
        <v>8.4538114611310657</v>
      </c>
      <c r="C52">
        <f>'GCB2022'!C52</f>
        <v>1.4290799999999999</v>
      </c>
      <c r="D52">
        <f>'GCB2022'!D52</f>
        <v>3.3559199999999998</v>
      </c>
      <c r="E52">
        <f>'GCB2022'!E52</f>
        <v>2.5590658587258899</v>
      </c>
      <c r="F52">
        <f>'GCB2022'!F52</f>
        <v>2.9985218248279999</v>
      </c>
      <c r="G52">
        <f>ENSO!B52</f>
        <v>-4.1999999999999997E-3</v>
      </c>
    </row>
    <row r="53" spans="1:7" ht="17" x14ac:dyDescent="0.25">
      <c r="A53" s="1">
        <v>2010</v>
      </c>
      <c r="B53">
        <f>'GCB2022'!B53-'GCB2022'!G53</f>
        <v>8.9398758702066896</v>
      </c>
      <c r="C53">
        <f>'GCB2022'!C53</f>
        <v>1.4130766666666701</v>
      </c>
      <c r="D53">
        <f>'GCB2022'!D53</f>
        <v>5.1400800000000002</v>
      </c>
      <c r="E53">
        <f>'GCB2022'!E53</f>
        <v>2.5182828202984702</v>
      </c>
      <c r="F53">
        <f>'GCB2022'!F53</f>
        <v>3.3448085782483901</v>
      </c>
      <c r="G53">
        <f>ENSO!B53</f>
        <v>0.39829999999999999</v>
      </c>
    </row>
    <row r="54" spans="1:7" ht="17" x14ac:dyDescent="0.25">
      <c r="A54" s="1">
        <v>2011</v>
      </c>
      <c r="B54">
        <f>'GCB2022'!B54-'GCB2022'!G54</f>
        <v>9.235880954777782</v>
      </c>
      <c r="C54">
        <f>'GCB2022'!C54</f>
        <v>1.4241266666666701</v>
      </c>
      <c r="D54">
        <f>'GCB2022'!D54</f>
        <v>3.5683199999999999</v>
      </c>
      <c r="E54">
        <f>'GCB2022'!E54</f>
        <v>2.5568467064635501</v>
      </c>
      <c r="F54">
        <f>'GCB2022'!F54</f>
        <v>4.13266697906848</v>
      </c>
      <c r="G54">
        <f>ENSO!B54</f>
        <v>-0.83420000000000005</v>
      </c>
    </row>
    <row r="55" spans="1:7" ht="17" x14ac:dyDescent="0.25">
      <c r="A55" s="1">
        <v>2012</v>
      </c>
      <c r="B55">
        <f>'GCB2022'!B55-'GCB2022'!G55</f>
        <v>9.3655456281072809</v>
      </c>
      <c r="C55">
        <f>'GCB2022'!C55</f>
        <v>1.4588399999999999</v>
      </c>
      <c r="D55">
        <f>'GCB2022'!D55</f>
        <v>5.1188399999999996</v>
      </c>
      <c r="E55">
        <f>'GCB2022'!E55</f>
        <v>2.6176984257988298</v>
      </c>
      <c r="F55">
        <f>'GCB2022'!F55</f>
        <v>2.5919148940416399</v>
      </c>
      <c r="G55">
        <f>ENSO!B55</f>
        <v>-0.20169999999999999</v>
      </c>
    </row>
    <row r="56" spans="1:7" ht="17" x14ac:dyDescent="0.25">
      <c r="A56" s="1">
        <v>2013</v>
      </c>
      <c r="B56">
        <f>'GCB2022'!B56-'GCB2022'!G56</f>
        <v>9.4386187867303519</v>
      </c>
      <c r="C56">
        <f>'GCB2022'!C56</f>
        <v>1.32608666666667</v>
      </c>
      <c r="D56">
        <f>'GCB2022'!D56</f>
        <v>5.2038000000000002</v>
      </c>
      <c r="E56">
        <f>'GCB2022'!E56</f>
        <v>2.6494862414406501</v>
      </c>
      <c r="F56">
        <f>'GCB2022'!F56</f>
        <v>3.6391933548164599</v>
      </c>
      <c r="G56">
        <f>ENSO!B56</f>
        <v>-0.26750000000000002</v>
      </c>
    </row>
    <row r="57" spans="1:7" ht="17" x14ac:dyDescent="0.25">
      <c r="A57" s="1">
        <v>2014</v>
      </c>
      <c r="B57">
        <f>'GCB2022'!B57-'GCB2022'!G57</f>
        <v>9.4947062183768445</v>
      </c>
      <c r="C57">
        <f>'GCB2022'!C57</f>
        <v>1.4231133333333299</v>
      </c>
      <c r="D57">
        <f>'GCB2022'!D57</f>
        <v>4.3329599999999999</v>
      </c>
      <c r="E57">
        <f>'GCB2022'!E57</f>
        <v>2.7859542238763999</v>
      </c>
      <c r="F57">
        <f>'GCB2022'!F57</f>
        <v>3.8561309136126698</v>
      </c>
      <c r="G57">
        <f>ENSO!B57</f>
        <v>0.09</v>
      </c>
    </row>
    <row r="58" spans="1:7" ht="17" x14ac:dyDescent="0.25">
      <c r="A58" s="1">
        <v>2015</v>
      </c>
      <c r="B58">
        <f>'GCB2022'!B58-'GCB2022'!G58</f>
        <v>9.492886067654803</v>
      </c>
      <c r="C58">
        <f>'GCB2022'!C58</f>
        <v>1.53664333333333</v>
      </c>
      <c r="D58">
        <f>'GCB2022'!D58</f>
        <v>6.2657999999999996</v>
      </c>
      <c r="E58">
        <f>'GCB2022'!E58</f>
        <v>2.8499921907547399</v>
      </c>
      <c r="F58">
        <f>'GCB2022'!F58</f>
        <v>2.2775254886419898</v>
      </c>
      <c r="G58">
        <f>ENSO!B58</f>
        <v>0.88080000000000003</v>
      </c>
    </row>
    <row r="59" spans="1:7" ht="17" x14ac:dyDescent="0.25">
      <c r="A59" s="1">
        <v>2016</v>
      </c>
      <c r="B59">
        <f>'GCB2022'!B59-'GCB2022'!G59</f>
        <v>9.4899506458346874</v>
      </c>
      <c r="C59">
        <f>'GCB2022'!C59</f>
        <v>1.25518333333333</v>
      </c>
      <c r="D59">
        <f>'GCB2022'!D59</f>
        <v>6.0321600000000002</v>
      </c>
      <c r="E59">
        <f>'GCB2022'!E59</f>
        <v>2.9692370407379198</v>
      </c>
      <c r="F59">
        <f>'GCB2022'!F59</f>
        <v>2.9399570468554002</v>
      </c>
      <c r="G59">
        <f>ENSO!B59</f>
        <v>1.3774999999999999</v>
      </c>
    </row>
    <row r="60" spans="1:7" ht="17" x14ac:dyDescent="0.25">
      <c r="A60" s="1">
        <v>2017</v>
      </c>
      <c r="B60">
        <f>'GCB2022'!B60-'GCB2022'!G60</f>
        <v>9.6402012269084132</v>
      </c>
      <c r="C60">
        <f>'GCB2022'!C60</f>
        <v>1.24590333333333</v>
      </c>
      <c r="D60">
        <f>'GCB2022'!D60</f>
        <v>4.5453599999999996</v>
      </c>
      <c r="E60">
        <f>'GCB2022'!E60</f>
        <v>2.8304981017942699</v>
      </c>
      <c r="F60">
        <f>'GCB2022'!F60</f>
        <v>3.7298043188069299</v>
      </c>
      <c r="G60">
        <f>ENSO!B60</f>
        <v>-5.1700000000000003E-2</v>
      </c>
    </row>
    <row r="61" spans="1:7" ht="17" x14ac:dyDescent="0.25">
      <c r="A61" s="1">
        <v>2018</v>
      </c>
      <c r="B61">
        <f>'GCB2022'!B61-'GCB2022'!G61</f>
        <v>9.8364509676719294</v>
      </c>
      <c r="C61">
        <f>'GCB2022'!C61</f>
        <v>1.1695266666666699</v>
      </c>
      <c r="D61">
        <f>'GCB2022'!D61</f>
        <v>5.0763600000000002</v>
      </c>
      <c r="E61">
        <f>'GCB2022'!E61</f>
        <v>2.9074913740036799</v>
      </c>
      <c r="F61">
        <f>'GCB2022'!F61</f>
        <v>3.6047102368892099</v>
      </c>
      <c r="G61">
        <f>ENSO!B61</f>
        <v>-0.58079999999999998</v>
      </c>
    </row>
    <row r="62" spans="1:7" ht="17" x14ac:dyDescent="0.25">
      <c r="A62" s="1">
        <v>2019</v>
      </c>
      <c r="B62">
        <f>'GCB2022'!B62-'GCB2022'!G62</f>
        <v>9.9076153268855691</v>
      </c>
      <c r="C62">
        <f>'GCB2022'!C62</f>
        <v>1.25478</v>
      </c>
      <c r="D62">
        <f>'GCB2022'!D62</f>
        <v>5.31</v>
      </c>
      <c r="E62">
        <f>'GCB2022'!E62</f>
        <v>2.9559315225921101</v>
      </c>
      <c r="F62">
        <f>'GCB2022'!F62</f>
        <v>3.0098664065201599</v>
      </c>
      <c r="G62">
        <f>ENSO!B62</f>
        <v>0.53080000000000005</v>
      </c>
    </row>
    <row r="63" spans="1:7" ht="17" x14ac:dyDescent="0.25">
      <c r="A63" s="1">
        <v>2020</v>
      </c>
      <c r="B63">
        <f>'GCB2022'!B63-'GCB2022'!G63</f>
        <v>9.3476561569071066</v>
      </c>
      <c r="C63">
        <f>'GCB2022'!C63</f>
        <v>1.1722666666666699</v>
      </c>
      <c r="D63">
        <f>'GCB2022'!D63</f>
        <v>4.9701599999999999</v>
      </c>
      <c r="E63">
        <f>'GCB2022'!E63</f>
        <v>2.9143654696441099</v>
      </c>
      <c r="F63">
        <f>'GCB2022'!F63</f>
        <v>3.1100436586061999</v>
      </c>
      <c r="G63">
        <f>ENSO!B63</f>
        <v>-9.1999999999999998E-3</v>
      </c>
    </row>
    <row r="64" spans="1:7" ht="17" x14ac:dyDescent="0.25">
      <c r="A64" s="1">
        <v>2021</v>
      </c>
      <c r="B64">
        <f>'GCB2022'!B64-'GCB2022'!G64</f>
        <v>9.8317204740097068</v>
      </c>
      <c r="C64">
        <f>'GCB2022'!C64</f>
        <v>1.17947</v>
      </c>
      <c r="D64">
        <f>'GCB2022'!D64</f>
        <v>5.2038000000000002</v>
      </c>
      <c r="E64">
        <f>'GCB2022'!E64</f>
        <v>2.8255850120941202</v>
      </c>
      <c r="F64">
        <f>'GCB2022'!F64</f>
        <v>3.5426769779942</v>
      </c>
      <c r="G64">
        <f>ENSO!B64</f>
        <v>-0.61670000000000003</v>
      </c>
    </row>
    <row r="65" spans="1:7" ht="17" x14ac:dyDescent="0.25">
      <c r="A65" s="1">
        <v>2022</v>
      </c>
      <c r="B65">
        <f>'GCB2022'!B65-'GCB2022'!G65</f>
        <v>9.9216687729726321</v>
      </c>
      <c r="C65">
        <f>'GCB2022'!C65</f>
        <v>1.1762966666666701</v>
      </c>
      <c r="D65">
        <f>'GCB2022'!D65</f>
        <v>4.6303200000000002</v>
      </c>
      <c r="E65">
        <f>'GCB2022'!E65</f>
        <v>2.7796940575021201</v>
      </c>
      <c r="F65">
        <f>'GCB2022'!F65</f>
        <v>3.7801255542479502</v>
      </c>
      <c r="G65">
        <f>ENSO!B65</f>
        <v>-0.76749999999999996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333A-A2D2-CE42-ACAB-D26B01B4ECBE}">
  <dimension ref="A1:G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8" sqref="D168"/>
    </sheetView>
  </sheetViews>
  <sheetFormatPr baseColWidth="10" defaultRowHeight="16" x14ac:dyDescent="0.2"/>
  <cols>
    <col min="2" max="2" width="15.1640625" bestFit="1" customWidth="1"/>
    <col min="3" max="3" width="23.5" bestFit="1" customWidth="1"/>
    <col min="4" max="4" width="27.5" bestFit="1" customWidth="1"/>
    <col min="5" max="5" width="13.83203125" bestFit="1" customWidth="1"/>
    <col min="6" max="6" width="15.6640625" customWidth="1"/>
    <col min="7" max="7" width="24.33203125" customWidth="1"/>
  </cols>
  <sheetData>
    <row r="1" spans="1:7" x14ac:dyDescent="0.2">
      <c r="A1" s="2" t="s">
        <v>0</v>
      </c>
      <c r="B1" t="s">
        <v>21</v>
      </c>
      <c r="C1" t="s">
        <v>22</v>
      </c>
      <c r="D1" t="s">
        <v>41</v>
      </c>
      <c r="E1" t="s">
        <v>24</v>
      </c>
      <c r="F1" t="s">
        <v>39</v>
      </c>
      <c r="G1" t="s">
        <v>40</v>
      </c>
    </row>
    <row r="2" spans="1:7" x14ac:dyDescent="0.2">
      <c r="A2" s="3">
        <v>1850</v>
      </c>
      <c r="B2">
        <f>'AR6 Forcing'!B102</f>
        <v>0.1399655043694</v>
      </c>
      <c r="C2">
        <f>'AR6 Forcing'!D102-'AR6 Forcing'!B102</f>
        <v>-1.2063886779752009E-2</v>
      </c>
      <c r="D2">
        <f>'AR6 Forcing'!E102</f>
        <v>0.201860806937779</v>
      </c>
      <c r="E2" s="17">
        <f>HADCRUT5!B2</f>
        <v>-0.41771140000000001</v>
      </c>
    </row>
    <row r="3" spans="1:7" x14ac:dyDescent="0.2">
      <c r="A3" s="3">
        <v>1851</v>
      </c>
      <c r="B3">
        <f>'AR6 Forcing'!B103</f>
        <v>0.14230728553462099</v>
      </c>
      <c r="C3">
        <f>'AR6 Forcing'!D103-'AR6 Forcing'!B103</f>
        <v>-1.5004151724140047E-3</v>
      </c>
      <c r="D3">
        <f>'AR6 Forcing'!E103</f>
        <v>0.19992706613743999</v>
      </c>
      <c r="E3" s="17">
        <f>HADCRUT5!B3</f>
        <v>-0.2333498</v>
      </c>
    </row>
    <row r="4" spans="1:7" x14ac:dyDescent="0.2">
      <c r="A4" s="3">
        <v>1852</v>
      </c>
      <c r="B4">
        <f>'AR6 Forcing'!B104</f>
        <v>0.144955593655578</v>
      </c>
      <c r="C4">
        <f>'AR6 Forcing'!D104-'AR6 Forcing'!B104</f>
        <v>3.9616764484199929E-3</v>
      </c>
      <c r="D4">
        <f>'AR6 Forcing'!E104</f>
        <v>0.19281074923363201</v>
      </c>
      <c r="E4" s="17">
        <f>HADCRUT5!B4</f>
        <v>-0.22939907000000001</v>
      </c>
    </row>
    <row r="5" spans="1:7" x14ac:dyDescent="0.2">
      <c r="A5" s="3">
        <v>1853</v>
      </c>
      <c r="B5">
        <f>'AR6 Forcing'!B105</f>
        <v>0.14733388484941001</v>
      </c>
      <c r="C5">
        <f>'AR6 Forcing'!D105-'AR6 Forcing'!B105</f>
        <v>1.0856296205719873E-3</v>
      </c>
      <c r="D5">
        <f>'AR6 Forcing'!E105</f>
        <v>2.1182939926483102E-3</v>
      </c>
      <c r="E5" s="17">
        <f>HADCRUT5!B5</f>
        <v>-0.27035445000000002</v>
      </c>
    </row>
    <row r="6" spans="1:7" x14ac:dyDescent="0.2">
      <c r="A6" s="3">
        <v>1854</v>
      </c>
      <c r="B6">
        <f>'AR6 Forcing'!B106</f>
        <v>0.14936640892636399</v>
      </c>
      <c r="C6">
        <f>'AR6 Forcing'!D106-'AR6 Forcing'!B106</f>
        <v>-1.4232846784056979E-2</v>
      </c>
      <c r="D6">
        <f>'AR6 Forcing'!E106</f>
        <v>-4.5681969037567001E-2</v>
      </c>
      <c r="E6" s="17">
        <f>HADCRUT5!B6</f>
        <v>-0.29152083000000001</v>
      </c>
    </row>
    <row r="7" spans="1:7" x14ac:dyDescent="0.2">
      <c r="A7" s="3">
        <v>1855</v>
      </c>
      <c r="B7">
        <f>'AR6 Forcing'!B107</f>
        <v>0.15101429634882699</v>
      </c>
      <c r="C7">
        <f>'AR6 Forcing'!D107-'AR6 Forcing'!B107</f>
        <v>-5.3514756656479756E-3</v>
      </c>
      <c r="D7">
        <f>'AR6 Forcing'!E107</f>
        <v>8.67673801451809E-2</v>
      </c>
      <c r="E7" s="17">
        <f>HADCRUT5!B7</f>
        <v>-0.29691675000000001</v>
      </c>
    </row>
    <row r="8" spans="1:7" x14ac:dyDescent="0.2">
      <c r="A8" s="3">
        <v>1856</v>
      </c>
      <c r="B8">
        <f>'AR6 Forcing'!B108</f>
        <v>0.15291097555597299</v>
      </c>
      <c r="C8">
        <f>'AR6 Forcing'!D108-'AR6 Forcing'!B108</f>
        <v>-5.2801887224160071E-3</v>
      </c>
      <c r="D8">
        <f>'AR6 Forcing'!E108</f>
        <v>9.4525168569454296E-2</v>
      </c>
      <c r="E8" s="17">
        <f>HADCRUT5!B8</f>
        <v>-0.32035372000000001</v>
      </c>
    </row>
    <row r="9" spans="1:7" x14ac:dyDescent="0.2">
      <c r="A9" s="3">
        <v>1857</v>
      </c>
      <c r="B9">
        <f>'AR6 Forcing'!B109</f>
        <v>0.15570774781871799</v>
      </c>
      <c r="C9">
        <f>'AR6 Forcing'!D109-'AR6 Forcing'!B109</f>
        <v>-9.9792324958559997E-3</v>
      </c>
      <c r="D9">
        <f>'AR6 Forcing'!E109</f>
        <v>-8.5339769503516794E-2</v>
      </c>
      <c r="E9" s="17">
        <f>HADCRUT5!B9</f>
        <v>-0.46723005000000001</v>
      </c>
    </row>
    <row r="10" spans="1:7" x14ac:dyDescent="0.2">
      <c r="A10" s="3">
        <v>1858</v>
      </c>
      <c r="B10">
        <f>'AR6 Forcing'!B110</f>
        <v>0.158694379652111</v>
      </c>
      <c r="C10">
        <f>'AR6 Forcing'!D110-'AR6 Forcing'!B110</f>
        <v>-1.2501340316882992E-2</v>
      </c>
      <c r="D10">
        <f>'AR6 Forcing'!E110</f>
        <v>7.7006555275345404E-2</v>
      </c>
      <c r="E10" s="17">
        <f>HADCRUT5!B10</f>
        <v>-0.38876569999999999</v>
      </c>
    </row>
    <row r="11" spans="1:7" x14ac:dyDescent="0.2">
      <c r="A11" s="3">
        <v>1859</v>
      </c>
      <c r="B11">
        <f>'AR6 Forcing'!B111</f>
        <v>0.16189088572049601</v>
      </c>
      <c r="C11">
        <f>'AR6 Forcing'!D111-'AR6 Forcing'!B111</f>
        <v>-1.2319607499020002E-2</v>
      </c>
      <c r="D11">
        <f>'AR6 Forcing'!E111</f>
        <v>0.165752208177706</v>
      </c>
      <c r="E11" s="17">
        <f>HADCRUT5!B11</f>
        <v>-0.28126517000000001</v>
      </c>
    </row>
    <row r="12" spans="1:7" x14ac:dyDescent="0.2">
      <c r="A12" s="3">
        <v>1860</v>
      </c>
      <c r="B12">
        <f>'AR6 Forcing'!B112</f>
        <v>0.16542953322971701</v>
      </c>
      <c r="C12">
        <f>'AR6 Forcing'!D112-'AR6 Forcing'!B112</f>
        <v>-1.482471059047602E-2</v>
      </c>
      <c r="D12">
        <f>'AR6 Forcing'!E112</f>
        <v>0.2019828149656</v>
      </c>
      <c r="E12" s="17">
        <f>HADCRUT5!B12</f>
        <v>-0.39016518</v>
      </c>
    </row>
    <row r="13" spans="1:7" x14ac:dyDescent="0.2">
      <c r="A13" s="3">
        <v>1861</v>
      </c>
      <c r="B13">
        <f>'AR6 Forcing'!B113</f>
        <v>0.168966028032944</v>
      </c>
      <c r="C13">
        <f>'AR6 Forcing'!D113-'AR6 Forcing'!B113</f>
        <v>-1.133447766579701E-2</v>
      </c>
      <c r="D13">
        <f>'AR6 Forcing'!E113</f>
        <v>0.11958385630315101</v>
      </c>
      <c r="E13" s="17">
        <f>HADCRUT5!B13</f>
        <v>-0.42911294</v>
      </c>
    </row>
    <row r="14" spans="1:7" x14ac:dyDescent="0.2">
      <c r="A14" s="3">
        <v>1862</v>
      </c>
      <c r="B14">
        <f>'AR6 Forcing'!B114</f>
        <v>0.17198430974100601</v>
      </c>
      <c r="C14">
        <f>'AR6 Forcing'!D114-'AR6 Forcing'!B114</f>
        <v>-9.1824977781660155E-3</v>
      </c>
      <c r="D14">
        <f>'AR6 Forcing'!E114</f>
        <v>-0.70095555100367701</v>
      </c>
      <c r="E14" s="17">
        <f>HADCRUT5!B14</f>
        <v>-0.5363694</v>
      </c>
    </row>
    <row r="15" spans="1:7" x14ac:dyDescent="0.2">
      <c r="A15" s="3">
        <v>1863</v>
      </c>
      <c r="B15">
        <f>'AR6 Forcing'!B115</f>
        <v>0.17507746598180501</v>
      </c>
      <c r="C15">
        <f>'AR6 Forcing'!D115-'AR6 Forcing'!B115</f>
        <v>-1.8189551160450179E-3</v>
      </c>
      <c r="D15">
        <f>'AR6 Forcing'!E115</f>
        <v>-0.30312523178350798</v>
      </c>
      <c r="E15" s="17">
        <f>HADCRUT5!B15</f>
        <v>-0.34424406000000002</v>
      </c>
    </row>
    <row r="16" spans="1:7" x14ac:dyDescent="0.2">
      <c r="A16" s="3">
        <v>1864</v>
      </c>
      <c r="B16">
        <f>'AR6 Forcing'!B116</f>
        <v>0.17816902682852301</v>
      </c>
      <c r="C16">
        <f>'AR6 Forcing'!D116-'AR6 Forcing'!B116</f>
        <v>-6.9857248381499648E-4</v>
      </c>
      <c r="D16">
        <f>'AR6 Forcing'!E116</f>
        <v>1.8972370776035401E-2</v>
      </c>
      <c r="E16" s="17">
        <f>HADCRUT5!B16</f>
        <v>-0.46546506999999998</v>
      </c>
    </row>
    <row r="17" spans="1:5" x14ac:dyDescent="0.2">
      <c r="A17" s="3">
        <v>1865</v>
      </c>
      <c r="B17">
        <f>'AR6 Forcing'!B117</f>
        <v>0.18127875523955</v>
      </c>
      <c r="C17">
        <f>'AR6 Forcing'!D117-'AR6 Forcing'!B117</f>
        <v>-1.1795715561389003E-2</v>
      </c>
      <c r="D17">
        <f>'AR6 Forcing'!E117</f>
        <v>0.12950178836489201</v>
      </c>
      <c r="E17" s="17">
        <f>HADCRUT5!B17</f>
        <v>-0.33248132000000002</v>
      </c>
    </row>
    <row r="18" spans="1:5" x14ac:dyDescent="0.2">
      <c r="A18" s="3">
        <v>1866</v>
      </c>
      <c r="B18">
        <f>'AR6 Forcing'!B118</f>
        <v>0.18429080719520899</v>
      </c>
      <c r="C18">
        <f>'AR6 Forcing'!D118-'AR6 Forcing'!B118</f>
        <v>-4.4829755159159768E-3</v>
      </c>
      <c r="D18">
        <f>'AR6 Forcing'!E118</f>
        <v>0.16097541692749301</v>
      </c>
      <c r="E18" s="17">
        <f>HADCRUT5!B18</f>
        <v>-0.34128750000000002</v>
      </c>
    </row>
    <row r="19" spans="1:5" x14ac:dyDescent="0.2">
      <c r="A19" s="3">
        <v>1867</v>
      </c>
      <c r="B19">
        <f>'AR6 Forcing'!B119</f>
        <v>0.187434553201905</v>
      </c>
      <c r="C19">
        <f>'AR6 Forcing'!D119-'AR6 Forcing'!B119</f>
        <v>-1.2954464081116002E-2</v>
      </c>
      <c r="D19">
        <f>'AR6 Forcing'!E119</f>
        <v>0.16778832791451501</v>
      </c>
      <c r="E19" s="17">
        <f>HADCRUT5!B19</f>
        <v>-0.35699412000000003</v>
      </c>
    </row>
    <row r="20" spans="1:5" x14ac:dyDescent="0.2">
      <c r="A20" s="3">
        <v>1868</v>
      </c>
      <c r="B20">
        <f>'AR6 Forcing'!B120</f>
        <v>0.19012018654132301</v>
      </c>
      <c r="C20">
        <f>'AR6 Forcing'!D120-'AR6 Forcing'!B120</f>
        <v>-2.1998567536309022E-2</v>
      </c>
      <c r="D20">
        <f>'AR6 Forcing'!E120</f>
        <v>0.18123419448991401</v>
      </c>
      <c r="E20" s="17">
        <f>HADCRUT5!B20</f>
        <v>-0.35182713999999998</v>
      </c>
    </row>
    <row r="21" spans="1:5" x14ac:dyDescent="0.2">
      <c r="A21" s="3">
        <v>1869</v>
      </c>
      <c r="B21">
        <f>'AR6 Forcing'!B121</f>
        <v>0.19223270800165601</v>
      </c>
      <c r="C21">
        <f>'AR6 Forcing'!D121-'AR6 Forcing'!B121</f>
        <v>-1.5255491763195017E-2</v>
      </c>
      <c r="D21">
        <f>'AR6 Forcing'!E121</f>
        <v>0.200282887460832</v>
      </c>
      <c r="E21" s="17">
        <f>HADCRUT5!B21</f>
        <v>-0.31659195000000001</v>
      </c>
    </row>
    <row r="22" spans="1:5" x14ac:dyDescent="0.2">
      <c r="A22" s="3">
        <v>1870</v>
      </c>
      <c r="B22">
        <f>'AR6 Forcing'!B122</f>
        <v>0.194535079514256</v>
      </c>
      <c r="C22">
        <f>'AR6 Forcing'!D122-'AR6 Forcing'!B122</f>
        <v>-2.2413998954051995E-2</v>
      </c>
      <c r="D22">
        <f>'AR6 Forcing'!E122</f>
        <v>0.20206642857624399</v>
      </c>
      <c r="E22" s="17">
        <f>HADCRUT5!B22</f>
        <v>-0.32792753000000002</v>
      </c>
    </row>
    <row r="23" spans="1:5" x14ac:dyDescent="0.2">
      <c r="A23" s="3">
        <v>1871</v>
      </c>
      <c r="B23">
        <f>'AR6 Forcing'!B123</f>
        <v>0.197007250181817</v>
      </c>
      <c r="C23">
        <f>'AR6 Forcing'!D123-'AR6 Forcing'!B123</f>
        <v>-1.5801667760763E-2</v>
      </c>
      <c r="D23">
        <f>'AR6 Forcing'!E123</f>
        <v>0.212959706014375</v>
      </c>
      <c r="E23" s="17">
        <f>HADCRUT5!B23</f>
        <v>-0.36856275999999999</v>
      </c>
    </row>
    <row r="24" spans="1:5" x14ac:dyDescent="0.2">
      <c r="A24" s="3">
        <v>1872</v>
      </c>
      <c r="B24">
        <f>'AR6 Forcing'!B124</f>
        <v>0.20006878717565199</v>
      </c>
      <c r="C24">
        <f>'AR6 Forcing'!D124-'AR6 Forcing'!B124</f>
        <v>-1.3395025504772978E-2</v>
      </c>
      <c r="D24">
        <f>'AR6 Forcing'!E124</f>
        <v>0.201111738758599</v>
      </c>
      <c r="E24" s="17">
        <f>HADCRUT5!B24</f>
        <v>-0.32811057999999999</v>
      </c>
    </row>
    <row r="25" spans="1:5" x14ac:dyDescent="0.2">
      <c r="A25" s="3">
        <v>1873</v>
      </c>
      <c r="B25">
        <f>'AR6 Forcing'!B125</f>
        <v>0.20362247037655801</v>
      </c>
      <c r="C25">
        <f>'AR6 Forcing'!D125-'AR6 Forcing'!B125</f>
        <v>-2.8995626865131019E-2</v>
      </c>
      <c r="D25">
        <f>'AR6 Forcing'!E125</f>
        <v>-4.75914752273809E-2</v>
      </c>
      <c r="E25" s="17">
        <f>HADCRUT5!B25</f>
        <v>-0.34129690000000001</v>
      </c>
    </row>
    <row r="26" spans="1:5" x14ac:dyDescent="0.2">
      <c r="A26" s="3">
        <v>1874</v>
      </c>
      <c r="B26">
        <f>'AR6 Forcing'!B126</f>
        <v>0.207269713194181</v>
      </c>
      <c r="C26">
        <f>'AR6 Forcing'!D126-'AR6 Forcing'!B126</f>
        <v>-3.3998163573280005E-2</v>
      </c>
      <c r="D26">
        <f>'AR6 Forcing'!E126</f>
        <v>9.4797930795458493E-2</v>
      </c>
      <c r="E26" s="17">
        <f>HADCRUT5!B26</f>
        <v>-0.37325120000000001</v>
      </c>
    </row>
    <row r="27" spans="1:5" x14ac:dyDescent="0.2">
      <c r="A27" s="3">
        <v>1875</v>
      </c>
      <c r="B27">
        <f>'AR6 Forcing'!B127</f>
        <v>0.211464567151738</v>
      </c>
      <c r="C27">
        <f>'AR6 Forcing'!D127-'AR6 Forcing'!B127</f>
        <v>-2.5981329005281995E-2</v>
      </c>
      <c r="D27">
        <f>'AR6 Forcing'!E127</f>
        <v>9.3639733586152796E-2</v>
      </c>
      <c r="E27" s="17">
        <f>HADCRUT5!B27</f>
        <v>-0.37562593999999999</v>
      </c>
    </row>
    <row r="28" spans="1:5" x14ac:dyDescent="0.2">
      <c r="A28" s="3">
        <v>1876</v>
      </c>
      <c r="B28">
        <f>'AR6 Forcing'!B128</f>
        <v>0.21563799498277</v>
      </c>
      <c r="C28">
        <f>'AR6 Forcing'!D128-'AR6 Forcing'!B128</f>
        <v>-3.2914033968314993E-2</v>
      </c>
      <c r="D28">
        <f>'AR6 Forcing'!E128</f>
        <v>9.8643016584994803E-2</v>
      </c>
      <c r="E28" s="17">
        <f>HADCRUT5!B28</f>
        <v>-0.42410989999999998</v>
      </c>
    </row>
    <row r="29" spans="1:5" x14ac:dyDescent="0.2">
      <c r="A29" s="3">
        <v>1877</v>
      </c>
      <c r="B29">
        <f>'AR6 Forcing'!B129</f>
        <v>0.21986584028273601</v>
      </c>
      <c r="C29">
        <f>'AR6 Forcing'!D129-'AR6 Forcing'!B129</f>
        <v>-3.5976274176756001E-2</v>
      </c>
      <c r="D29">
        <f>'AR6 Forcing'!E129</f>
        <v>0.137751567327459</v>
      </c>
      <c r="E29" s="17">
        <f>HADCRUT5!B29</f>
        <v>-0.10110884000000001</v>
      </c>
    </row>
    <row r="30" spans="1:5" x14ac:dyDescent="0.2">
      <c r="A30" s="3">
        <v>1878</v>
      </c>
      <c r="B30">
        <f>'AR6 Forcing'!B130</f>
        <v>0.22426064402950399</v>
      </c>
      <c r="C30">
        <f>'AR6 Forcing'!D130-'AR6 Forcing'!B130</f>
        <v>-3.831151244919298E-2</v>
      </c>
      <c r="D30">
        <f>'AR6 Forcing'!E130</f>
        <v>0.14832658709281801</v>
      </c>
      <c r="E30" s="17">
        <f>HADCRUT5!B30</f>
        <v>-1.1315192E-2</v>
      </c>
    </row>
    <row r="31" spans="1:5" x14ac:dyDescent="0.2">
      <c r="A31" s="3">
        <v>1879</v>
      </c>
      <c r="B31">
        <f>'AR6 Forcing'!B131</f>
        <v>0.22840612483499201</v>
      </c>
      <c r="C31">
        <f>'AR6 Forcing'!D131-'AR6 Forcing'!B131</f>
        <v>-4.9010402337503006E-2</v>
      </c>
      <c r="D31">
        <f>'AR6 Forcing'!E131</f>
        <v>0.15209965703289599</v>
      </c>
      <c r="E31" s="17">
        <f>HADCRUT5!B31</f>
        <v>-0.30363432000000001</v>
      </c>
    </row>
    <row r="32" spans="1:5" x14ac:dyDescent="0.2">
      <c r="A32" s="3">
        <v>1880</v>
      </c>
      <c r="B32">
        <f>'AR6 Forcing'!B132</f>
        <v>0.232945922086153</v>
      </c>
      <c r="C32">
        <f>'AR6 Forcing'!D132-'AR6 Forcing'!B132</f>
        <v>-5.6254812285663008E-2</v>
      </c>
      <c r="D32">
        <f>'AR6 Forcing'!E132</f>
        <v>0.118273436715559</v>
      </c>
      <c r="E32" s="17">
        <f>HADCRUT5!B32</f>
        <v>-0.31583204999999998</v>
      </c>
    </row>
    <row r="33" spans="1:5" x14ac:dyDescent="0.2">
      <c r="A33" s="3">
        <v>1881</v>
      </c>
      <c r="B33">
        <f>'AR6 Forcing'!B133</f>
        <v>0.23782267936850601</v>
      </c>
      <c r="C33">
        <f>'AR6 Forcing'!D133-'AR6 Forcing'!B133</f>
        <v>-5.7912548029507016E-2</v>
      </c>
      <c r="D33">
        <f>'AR6 Forcing'!E133</f>
        <v>0.13647764271597401</v>
      </c>
      <c r="E33" s="17">
        <f>HADCRUT5!B33</f>
        <v>-0.23224552000000001</v>
      </c>
    </row>
    <row r="34" spans="1:5" x14ac:dyDescent="0.2">
      <c r="A34" s="3">
        <v>1882</v>
      </c>
      <c r="B34">
        <f>'AR6 Forcing'!B134</f>
        <v>0.242979018355546</v>
      </c>
      <c r="C34">
        <f>'AR6 Forcing'!D134-'AR6 Forcing'!B134</f>
        <v>-5.9560075737010998E-2</v>
      </c>
      <c r="D34">
        <f>'AR6 Forcing'!E134</f>
        <v>0.18330014042309301</v>
      </c>
      <c r="E34" s="17">
        <f>HADCRUT5!B34</f>
        <v>-0.29553007999999997</v>
      </c>
    </row>
    <row r="35" spans="1:5" x14ac:dyDescent="0.2">
      <c r="A35" s="3">
        <v>1883</v>
      </c>
      <c r="B35">
        <f>'AR6 Forcing'!B135</f>
        <v>0.24741340241762899</v>
      </c>
      <c r="C35">
        <f>'AR6 Forcing'!D135-'AR6 Forcing'!B135</f>
        <v>-5.6094539240943986E-2</v>
      </c>
      <c r="D35">
        <f>'AR6 Forcing'!E135</f>
        <v>-0.533763497704002</v>
      </c>
      <c r="E35" s="17">
        <f>HADCRUT5!B35</f>
        <v>-0.34647440000000002</v>
      </c>
    </row>
    <row r="36" spans="1:5" x14ac:dyDescent="0.2">
      <c r="A36" s="3">
        <v>1884</v>
      </c>
      <c r="B36">
        <f>'AR6 Forcing'!B136</f>
        <v>0.25193888377097001</v>
      </c>
      <c r="C36">
        <f>'AR6 Forcing'!D136-'AR6 Forcing'!B136</f>
        <v>-6.2185954906983004E-2</v>
      </c>
      <c r="D36">
        <f>'AR6 Forcing'!E136</f>
        <v>-1.9562315370118799</v>
      </c>
      <c r="E36" s="17">
        <f>HADCRUT5!B36</f>
        <v>-0.49232006</v>
      </c>
    </row>
    <row r="37" spans="1:5" x14ac:dyDescent="0.2">
      <c r="A37" s="3">
        <v>1885</v>
      </c>
      <c r="B37">
        <f>'AR6 Forcing'!B137</f>
        <v>0.25713946594034498</v>
      </c>
      <c r="C37">
        <f>'AR6 Forcing'!D137-'AR6 Forcing'!B137</f>
        <v>-6.5497696787431975E-2</v>
      </c>
      <c r="D37">
        <f>'AR6 Forcing'!E137</f>
        <v>-0.68735575095005597</v>
      </c>
      <c r="E37" s="17">
        <f>HADCRUT5!B37</f>
        <v>-0.47112357999999999</v>
      </c>
    </row>
    <row r="38" spans="1:5" x14ac:dyDescent="0.2">
      <c r="A38" s="3">
        <v>1886</v>
      </c>
      <c r="B38">
        <f>'AR6 Forcing'!B138</f>
        <v>0.26267450034180601</v>
      </c>
      <c r="C38">
        <f>'AR6 Forcing'!D138-'AR6 Forcing'!B138</f>
        <v>-6.1501462307804011E-2</v>
      </c>
      <c r="D38">
        <f>'AR6 Forcing'!E138</f>
        <v>-0.142979929099051</v>
      </c>
      <c r="E38" s="17">
        <f>HADCRUT5!B38</f>
        <v>-0.42090361999999998</v>
      </c>
    </row>
    <row r="39" spans="1:5" x14ac:dyDescent="0.2">
      <c r="A39" s="3">
        <v>1887</v>
      </c>
      <c r="B39">
        <f>'AR6 Forcing'!B139</f>
        <v>0.26841096719806301</v>
      </c>
      <c r="C39">
        <f>'AR6 Forcing'!D139-'AR6 Forcing'!B139</f>
        <v>-7.0137672488065017E-2</v>
      </c>
      <c r="D39">
        <f>'AR6 Forcing'!E139</f>
        <v>-7.0085631705563797E-2</v>
      </c>
      <c r="E39" s="17">
        <f>HADCRUT5!B39</f>
        <v>-0.49878576000000002</v>
      </c>
    </row>
    <row r="40" spans="1:5" x14ac:dyDescent="0.2">
      <c r="A40" s="3">
        <v>1888</v>
      </c>
      <c r="B40">
        <f>'AR6 Forcing'!B140</f>
        <v>0.27479962569515698</v>
      </c>
      <c r="C40">
        <f>'AR6 Forcing'!D140-'AR6 Forcing'!B140</f>
        <v>-9.1437688812597978E-2</v>
      </c>
      <c r="D40">
        <f>'AR6 Forcing'!E140</f>
        <v>9.8967956713554503E-2</v>
      </c>
      <c r="E40" s="17">
        <f>HADCRUT5!B40</f>
        <v>-0.37937889000000002</v>
      </c>
    </row>
    <row r="41" spans="1:5" x14ac:dyDescent="0.2">
      <c r="A41" s="3">
        <v>1889</v>
      </c>
      <c r="B41">
        <f>'AR6 Forcing'!B141</f>
        <v>0.28120029559952697</v>
      </c>
      <c r="C41">
        <f>'AR6 Forcing'!D141-'AR6 Forcing'!B141</f>
        <v>-8.3884254693937982E-2</v>
      </c>
      <c r="D41">
        <f>'AR6 Forcing'!E141</f>
        <v>0.15211547726401101</v>
      </c>
      <c r="E41" s="17">
        <f>HADCRUT5!B41</f>
        <v>-0.24989555999999999</v>
      </c>
    </row>
    <row r="42" spans="1:5" x14ac:dyDescent="0.2">
      <c r="A42" s="3">
        <v>1890</v>
      </c>
      <c r="B42">
        <f>'AR6 Forcing'!B142</f>
        <v>0.28750042419497901</v>
      </c>
      <c r="C42">
        <f>'AR6 Forcing'!D142-'AR6 Forcing'!B142</f>
        <v>-9.8750456253376001E-2</v>
      </c>
      <c r="D42">
        <f>'AR6 Forcing'!E142</f>
        <v>-2.6474791037282199E-2</v>
      </c>
      <c r="E42" s="17">
        <f>HADCRUT5!B42</f>
        <v>-0.50685817</v>
      </c>
    </row>
    <row r="43" spans="1:5" x14ac:dyDescent="0.2">
      <c r="A43" s="3">
        <v>1891</v>
      </c>
      <c r="B43">
        <f>'AR6 Forcing'!B143</f>
        <v>0.294037418642556</v>
      </c>
      <c r="C43">
        <f>'AR6 Forcing'!D143-'AR6 Forcing'!B143</f>
        <v>-9.2807724845721001E-2</v>
      </c>
      <c r="D43">
        <f>'AR6 Forcing'!E143</f>
        <v>-0.144199190953263</v>
      </c>
      <c r="E43" s="17">
        <f>HADCRUT5!B43</f>
        <v>-0.40131494000000001</v>
      </c>
    </row>
    <row r="44" spans="1:5" x14ac:dyDescent="0.2">
      <c r="A44" s="3">
        <v>1892</v>
      </c>
      <c r="B44">
        <f>'AR6 Forcing'!B144</f>
        <v>0.30043593380484102</v>
      </c>
      <c r="C44">
        <f>'AR6 Forcing'!D144-'AR6 Forcing'!B144</f>
        <v>-8.8527313122972018E-2</v>
      </c>
      <c r="D44">
        <f>'AR6 Forcing'!E144</f>
        <v>7.4799896197194293E-2</v>
      </c>
      <c r="E44" s="17">
        <f>HADCRUT5!B44</f>
        <v>-0.50755850000000002</v>
      </c>
    </row>
    <row r="45" spans="1:5" x14ac:dyDescent="0.2">
      <c r="A45" s="3">
        <v>1893</v>
      </c>
      <c r="B45">
        <f>'AR6 Forcing'!B145</f>
        <v>0.306061694741257</v>
      </c>
      <c r="C45">
        <f>'AR6 Forcing'!D145-'AR6 Forcing'!B145</f>
        <v>-9.0148260393739993E-2</v>
      </c>
      <c r="D45">
        <f>'AR6 Forcing'!E145</f>
        <v>0.223950357744303</v>
      </c>
      <c r="E45" s="17">
        <f>HADCRUT5!B45</f>
        <v>-0.49461922000000003</v>
      </c>
    </row>
    <row r="46" spans="1:5" x14ac:dyDescent="0.2">
      <c r="A46" s="3">
        <v>1894</v>
      </c>
      <c r="B46">
        <f>'AR6 Forcing'!B146</f>
        <v>0.31175673661376302</v>
      </c>
      <c r="C46">
        <f>'AR6 Forcing'!D146-'AR6 Forcing'!B146</f>
        <v>-0.10722653076028901</v>
      </c>
      <c r="D46">
        <f>'AR6 Forcing'!E146</f>
        <v>0.24435131363835599</v>
      </c>
      <c r="E46" s="17">
        <f>HADCRUT5!B46</f>
        <v>-0.48376393000000001</v>
      </c>
    </row>
    <row r="47" spans="1:5" x14ac:dyDescent="0.2">
      <c r="A47" s="3">
        <v>1895</v>
      </c>
      <c r="B47">
        <f>'AR6 Forcing'!B147</f>
        <v>0.316961913796589</v>
      </c>
      <c r="C47">
        <f>'AR6 Forcing'!D147-'AR6 Forcing'!B147</f>
        <v>-0.10827500022773701</v>
      </c>
      <c r="D47">
        <f>'AR6 Forcing'!E147</f>
        <v>0.22565771569367199</v>
      </c>
      <c r="E47" s="17">
        <f>HADCRUT5!B47</f>
        <v>-0.44875159999999997</v>
      </c>
    </row>
    <row r="48" spans="1:5" x14ac:dyDescent="0.2">
      <c r="A48" s="3">
        <v>1896</v>
      </c>
      <c r="B48">
        <f>'AR6 Forcing'!B148</f>
        <v>0.32212460140701998</v>
      </c>
      <c r="C48">
        <f>'AR6 Forcing'!D148-'AR6 Forcing'!B148</f>
        <v>-0.10816002455959398</v>
      </c>
      <c r="D48">
        <f>'AR6 Forcing'!E148</f>
        <v>0.19990968290640099</v>
      </c>
      <c r="E48" s="17">
        <f>HADCRUT5!B48</f>
        <v>-0.28400727999999997</v>
      </c>
    </row>
    <row r="49" spans="1:5" x14ac:dyDescent="0.2">
      <c r="A49" s="3">
        <v>1897</v>
      </c>
      <c r="B49">
        <f>'AR6 Forcing'!B149</f>
        <v>0.32719020198215099</v>
      </c>
      <c r="C49">
        <f>'AR6 Forcing'!D149-'AR6 Forcing'!B149</f>
        <v>-0.12397066679222898</v>
      </c>
      <c r="D49">
        <f>'AR6 Forcing'!E149</f>
        <v>0.18327590689318801</v>
      </c>
      <c r="E49" s="17">
        <f>HADCRUT5!B49</f>
        <v>-0.25980017</v>
      </c>
    </row>
    <row r="50" spans="1:5" x14ac:dyDescent="0.2">
      <c r="A50" s="3">
        <v>1898</v>
      </c>
      <c r="B50">
        <f>'AR6 Forcing'!B150</f>
        <v>0.33275403833928202</v>
      </c>
      <c r="C50">
        <f>'AR6 Forcing'!D150-'AR6 Forcing'!B150</f>
        <v>-0.13253807411557203</v>
      </c>
      <c r="D50">
        <f>'AR6 Forcing'!E150</f>
        <v>0.17535343471707099</v>
      </c>
      <c r="E50" s="17">
        <f>HADCRUT5!B50</f>
        <v>-0.48579212999999999</v>
      </c>
    </row>
    <row r="51" spans="1:5" x14ac:dyDescent="0.2">
      <c r="A51" s="3">
        <v>1899</v>
      </c>
      <c r="B51">
        <f>'AR6 Forcing'!B151</f>
        <v>0.33901821307229602</v>
      </c>
      <c r="C51">
        <f>'AR6 Forcing'!D151-'AR6 Forcing'!B151</f>
        <v>-0.15849448484909201</v>
      </c>
      <c r="D51">
        <f>'AR6 Forcing'!E151</f>
        <v>0.165949099045135</v>
      </c>
      <c r="E51" s="17">
        <f>HADCRUT5!B51</f>
        <v>-0.35543364</v>
      </c>
    </row>
    <row r="52" spans="1:5" x14ac:dyDescent="0.2">
      <c r="A52" s="3">
        <v>1900</v>
      </c>
      <c r="B52">
        <f>'AR6 Forcing'!B152</f>
        <v>0.34581466704929698</v>
      </c>
      <c r="C52">
        <f>'AR6 Forcing'!D152-'AR6 Forcing'!B152</f>
        <v>-0.16728483787856097</v>
      </c>
      <c r="D52">
        <f>'AR6 Forcing'!E152</f>
        <v>0.160400815941871</v>
      </c>
      <c r="E52" s="17">
        <f>HADCRUT5!B52</f>
        <v>-0.23449390000000001</v>
      </c>
    </row>
    <row r="53" spans="1:5" x14ac:dyDescent="0.2">
      <c r="A53" s="3">
        <v>1901</v>
      </c>
      <c r="B53">
        <f>'AR6 Forcing'!B153</f>
        <v>0.351805960177552</v>
      </c>
      <c r="C53">
        <f>'AR6 Forcing'!D153-'AR6 Forcing'!B153</f>
        <v>-0.171540035273822</v>
      </c>
      <c r="D53">
        <f>'AR6 Forcing'!E153</f>
        <v>0.15112670220455399</v>
      </c>
      <c r="E53" s="17">
        <f>HADCRUT5!B53</f>
        <v>-0.29341023999999999</v>
      </c>
    </row>
    <row r="54" spans="1:5" x14ac:dyDescent="0.2">
      <c r="A54" s="3">
        <v>1902</v>
      </c>
      <c r="B54">
        <f>'AR6 Forcing'!B154</f>
        <v>0.35753191790349698</v>
      </c>
      <c r="C54">
        <f>'AR6 Forcing'!D154-'AR6 Forcing'!B154</f>
        <v>-0.17558982438211099</v>
      </c>
      <c r="D54">
        <f>'AR6 Forcing'!E154</f>
        <v>-8.2679061945532498E-2</v>
      </c>
      <c r="E54" s="17">
        <f>HADCRUT5!B54</f>
        <v>-0.43895653000000001</v>
      </c>
    </row>
    <row r="55" spans="1:5" x14ac:dyDescent="0.2">
      <c r="A55" s="3">
        <v>1903</v>
      </c>
      <c r="B55">
        <f>'AR6 Forcing'!B155</f>
        <v>0.36345499467016401</v>
      </c>
      <c r="C55">
        <f>'AR6 Forcing'!D155-'AR6 Forcing'!B155</f>
        <v>-0.18951003437758701</v>
      </c>
      <c r="D55">
        <f>'AR6 Forcing'!E155</f>
        <v>-0.77281157870491002</v>
      </c>
      <c r="E55" s="17">
        <f>HADCRUT5!B55</f>
        <v>-0.53328710000000001</v>
      </c>
    </row>
    <row r="56" spans="1:5" x14ac:dyDescent="0.2">
      <c r="A56" s="3">
        <v>1904</v>
      </c>
      <c r="B56">
        <f>'AR6 Forcing'!B156</f>
        <v>0.36883672354726899</v>
      </c>
      <c r="C56">
        <f>'AR6 Forcing'!D156-'AR6 Forcing'!B156</f>
        <v>-0.20574935869195998</v>
      </c>
      <c r="D56">
        <f>'AR6 Forcing'!E156</f>
        <v>-0.284732735940536</v>
      </c>
      <c r="E56" s="17">
        <f>HADCRUT5!B56</f>
        <v>-0.59751105000000004</v>
      </c>
    </row>
    <row r="57" spans="1:5" x14ac:dyDescent="0.2">
      <c r="A57" s="3">
        <v>1905</v>
      </c>
      <c r="B57">
        <f>'AR6 Forcing'!B157</f>
        <v>0.374859800476467</v>
      </c>
      <c r="C57">
        <f>'AR6 Forcing'!D157-'AR6 Forcing'!B157</f>
        <v>-0.223807337453065</v>
      </c>
      <c r="D57">
        <f>'AR6 Forcing'!E157</f>
        <v>6.7135620525399398E-2</v>
      </c>
      <c r="E57" s="17">
        <f>HADCRUT5!B57</f>
        <v>-0.40779322000000001</v>
      </c>
    </row>
    <row r="58" spans="1:5" x14ac:dyDescent="0.2">
      <c r="A58" s="3">
        <v>1906</v>
      </c>
      <c r="B58">
        <f>'AR6 Forcing'!B158</f>
        <v>0.38157802892942899</v>
      </c>
      <c r="C58">
        <f>'AR6 Forcing'!D158-'AR6 Forcing'!B158</f>
        <v>-0.236661636515415</v>
      </c>
      <c r="D58">
        <f>'AR6 Forcing'!E158</f>
        <v>0.19604665285646899</v>
      </c>
      <c r="E58" s="17">
        <f>HADCRUT5!B58</f>
        <v>-0.31910877999999998</v>
      </c>
    </row>
    <row r="59" spans="1:5" x14ac:dyDescent="0.2">
      <c r="A59" s="3">
        <v>1907</v>
      </c>
      <c r="B59">
        <f>'AR6 Forcing'!B159</f>
        <v>0.38945021423867399</v>
      </c>
      <c r="C59">
        <f>'AR6 Forcing'!D159-'AR6 Forcing'!B159</f>
        <v>-0.27759494151743297</v>
      </c>
      <c r="D59">
        <f>'AR6 Forcing'!E159</f>
        <v>2.0833092397815601E-2</v>
      </c>
      <c r="E59" s="17">
        <f>HADCRUT5!B59</f>
        <v>-0.50407630000000003</v>
      </c>
    </row>
    <row r="60" spans="1:5" x14ac:dyDescent="0.2">
      <c r="A60" s="3">
        <v>1908</v>
      </c>
      <c r="B60">
        <f>'AR6 Forcing'!B160</f>
        <v>0.39701754711521298</v>
      </c>
      <c r="C60">
        <f>'AR6 Forcing'!D160-'AR6 Forcing'!B160</f>
        <v>-0.26191867237492394</v>
      </c>
      <c r="D60">
        <f>'AR6 Forcing'!E160</f>
        <v>0.14191828227132</v>
      </c>
      <c r="E60" s="17">
        <f>HADCRUT5!B60</f>
        <v>-0.51381969999999999</v>
      </c>
    </row>
    <row r="61" spans="1:5" x14ac:dyDescent="0.2">
      <c r="A61" s="3">
        <v>1909</v>
      </c>
      <c r="B61">
        <f>'AR6 Forcing'!B161</f>
        <v>0.40453829244981898</v>
      </c>
      <c r="C61">
        <f>'AR6 Forcing'!D161-'AR6 Forcing'!B161</f>
        <v>-0.27004570555601898</v>
      </c>
      <c r="D61">
        <f>'AR6 Forcing'!E161</f>
        <v>0.190688950047187</v>
      </c>
      <c r="E61" s="17">
        <f>HADCRUT5!B61</f>
        <v>-0.53568715</v>
      </c>
    </row>
    <row r="62" spans="1:5" x14ac:dyDescent="0.2">
      <c r="A62" s="3">
        <v>1910</v>
      </c>
      <c r="B62">
        <f>'AR6 Forcing'!B162</f>
        <v>0.41247141498830198</v>
      </c>
      <c r="C62">
        <f>'AR6 Forcing'!D162-'AR6 Forcing'!B162</f>
        <v>-0.29389672725580196</v>
      </c>
      <c r="D62">
        <f>'AR6 Forcing'!E162</f>
        <v>0.178010456955074</v>
      </c>
      <c r="E62" s="17">
        <f>HADCRUT5!B62</f>
        <v>-0.53090950000000003</v>
      </c>
    </row>
    <row r="63" spans="1:5" x14ac:dyDescent="0.2">
      <c r="A63" s="3">
        <v>1911</v>
      </c>
      <c r="B63">
        <f>'AR6 Forcing'!B163</f>
        <v>0.420595837163875</v>
      </c>
      <c r="C63">
        <f>'AR6 Forcing'!D163-'AR6 Forcing'!B163</f>
        <v>-0.27992627937076497</v>
      </c>
      <c r="D63">
        <f>'AR6 Forcing'!E163</f>
        <v>0.159789631272345</v>
      </c>
      <c r="E63" s="17">
        <f>HADCRUT5!B63</f>
        <v>-0.53907899999999997</v>
      </c>
    </row>
    <row r="64" spans="1:5" x14ac:dyDescent="0.2">
      <c r="A64" s="3">
        <v>1912</v>
      </c>
      <c r="B64">
        <f>'AR6 Forcing'!B164</f>
        <v>0.43002844977242899</v>
      </c>
      <c r="C64">
        <f>'AR6 Forcing'!D164-'AR6 Forcing'!B164</f>
        <v>-0.28366219871443998</v>
      </c>
      <c r="D64">
        <f>'AR6 Forcing'!E164</f>
        <v>-0.42961560815289801</v>
      </c>
      <c r="E64" s="17">
        <f>HADCRUT5!B64</f>
        <v>-0.47553864000000001</v>
      </c>
    </row>
    <row r="65" spans="1:5" x14ac:dyDescent="0.2">
      <c r="A65" s="3">
        <v>1913</v>
      </c>
      <c r="B65">
        <f>'AR6 Forcing'!B165</f>
        <v>0.44004900359821197</v>
      </c>
      <c r="C65">
        <f>'AR6 Forcing'!D165-'AR6 Forcing'!B165</f>
        <v>-0.303673129345717</v>
      </c>
      <c r="D65">
        <f>'AR6 Forcing'!E165</f>
        <v>-0.33606480788003501</v>
      </c>
      <c r="E65" s="17">
        <f>HADCRUT5!B65</f>
        <v>-0.46701110000000001</v>
      </c>
    </row>
    <row r="66" spans="1:5" x14ac:dyDescent="0.2">
      <c r="A66" s="3">
        <v>1914</v>
      </c>
      <c r="B66">
        <f>'AR6 Forcing'!B166</f>
        <v>0.44917632709566702</v>
      </c>
      <c r="C66">
        <f>'AR6 Forcing'!D166-'AR6 Forcing'!B166</f>
        <v>-0.27525390350319801</v>
      </c>
      <c r="D66">
        <f>'AR6 Forcing'!E166</f>
        <v>-2.08854981911561E-2</v>
      </c>
      <c r="E66" s="17">
        <f>HADCRUT5!B66</f>
        <v>-0.26243656999999998</v>
      </c>
    </row>
    <row r="67" spans="1:5" x14ac:dyDescent="0.2">
      <c r="A67" s="3">
        <v>1915</v>
      </c>
      <c r="B67">
        <f>'AR6 Forcing'!B167</f>
        <v>0.45845453391628499</v>
      </c>
      <c r="C67">
        <f>'AR6 Forcing'!D167-'AR6 Forcing'!B167</f>
        <v>-0.25756484276324099</v>
      </c>
      <c r="D67">
        <f>'AR6 Forcing'!E167</f>
        <v>0.180856714865441</v>
      </c>
      <c r="E67" s="17">
        <f>HADCRUT5!B67</f>
        <v>-0.19167218999999999</v>
      </c>
    </row>
    <row r="68" spans="1:5" x14ac:dyDescent="0.2">
      <c r="A68" s="3">
        <v>1916</v>
      </c>
      <c r="B68">
        <f>'AR6 Forcing'!B168</f>
        <v>0.46826456163948099</v>
      </c>
      <c r="C68">
        <f>'AR6 Forcing'!D168-'AR6 Forcing'!B168</f>
        <v>-0.284647838528995</v>
      </c>
      <c r="D68">
        <f>'AR6 Forcing'!E168</f>
        <v>0.23815713187624901</v>
      </c>
      <c r="E68" s="17">
        <f>HADCRUT5!B68</f>
        <v>-0.42002314000000002</v>
      </c>
    </row>
    <row r="69" spans="1:5" x14ac:dyDescent="0.2">
      <c r="A69" s="3">
        <v>1917</v>
      </c>
      <c r="B69">
        <f>'AR6 Forcing'!B169</f>
        <v>0.47765880138059102</v>
      </c>
      <c r="C69">
        <f>'AR6 Forcing'!D169-'AR6 Forcing'!B169</f>
        <v>-0.30341592414076801</v>
      </c>
      <c r="D69">
        <f>'AR6 Forcing'!E169</f>
        <v>0.25940858237301001</v>
      </c>
      <c r="E69" s="17">
        <f>HADCRUT5!B69</f>
        <v>-0.54281970000000002</v>
      </c>
    </row>
    <row r="70" spans="1:5" x14ac:dyDescent="0.2">
      <c r="A70" s="3">
        <v>1918</v>
      </c>
      <c r="B70">
        <f>'AR6 Forcing'!B170</f>
        <v>0.48544280523533001</v>
      </c>
      <c r="C70">
        <f>'AR6 Forcing'!D170-'AR6 Forcing'!B170</f>
        <v>-0.30015971929781105</v>
      </c>
      <c r="D70">
        <f>'AR6 Forcing'!E170</f>
        <v>0.262908143989453</v>
      </c>
      <c r="E70" s="17">
        <f>HADCRUT5!B70</f>
        <v>-0.42436410000000002</v>
      </c>
    </row>
    <row r="71" spans="1:5" x14ac:dyDescent="0.2">
      <c r="A71" s="3">
        <v>1919</v>
      </c>
      <c r="B71">
        <f>'AR6 Forcing'!B171</f>
        <v>0.49189561762512801</v>
      </c>
      <c r="C71">
        <f>'AR6 Forcing'!D171-'AR6 Forcing'!B171</f>
        <v>-0.23418199291446101</v>
      </c>
      <c r="D71">
        <f>'AR6 Forcing'!E171</f>
        <v>0.229989832907464</v>
      </c>
      <c r="E71" s="17">
        <f>HADCRUT5!B71</f>
        <v>-0.32528907000000001</v>
      </c>
    </row>
    <row r="72" spans="1:5" x14ac:dyDescent="0.2">
      <c r="A72" s="3">
        <v>1920</v>
      </c>
      <c r="B72">
        <f>'AR6 Forcing'!B172</f>
        <v>0.49955373256747299</v>
      </c>
      <c r="C72">
        <f>'AR6 Forcing'!D172-'AR6 Forcing'!B172</f>
        <v>-0.26924178067454296</v>
      </c>
      <c r="D72">
        <f>'AR6 Forcing'!E172</f>
        <v>0.198721116815472</v>
      </c>
      <c r="E72" s="17">
        <f>HADCRUT5!B72</f>
        <v>-0.29835507</v>
      </c>
    </row>
    <row r="73" spans="1:5" x14ac:dyDescent="0.2">
      <c r="A73" s="3">
        <v>1921</v>
      </c>
      <c r="B73">
        <f>'AR6 Forcing'!B173</f>
        <v>0.50579140982550397</v>
      </c>
      <c r="C73">
        <f>'AR6 Forcing'!D173-'AR6 Forcing'!B173</f>
        <v>-0.19163817987655696</v>
      </c>
      <c r="D73">
        <f>'AR6 Forcing'!E173</f>
        <v>0.17925790838747899</v>
      </c>
      <c r="E73" s="17">
        <f>HADCRUT5!B73</f>
        <v>-0.24044435</v>
      </c>
    </row>
    <row r="74" spans="1:5" x14ac:dyDescent="0.2">
      <c r="A74" s="3">
        <v>1922</v>
      </c>
      <c r="B74">
        <f>'AR6 Forcing'!B174</f>
        <v>0.51186048641369197</v>
      </c>
      <c r="C74">
        <f>'AR6 Forcing'!D174-'AR6 Forcing'!B174</f>
        <v>-0.19356186300543698</v>
      </c>
      <c r="D74">
        <f>'AR6 Forcing'!E174</f>
        <v>2.2776021215526399E-2</v>
      </c>
      <c r="E74" s="17">
        <f>HADCRUT5!B74</f>
        <v>-0.33901369999999997</v>
      </c>
    </row>
    <row r="75" spans="1:5" x14ac:dyDescent="0.2">
      <c r="A75" s="3">
        <v>1923</v>
      </c>
      <c r="B75">
        <f>'AR6 Forcing'!B175</f>
        <v>0.517579940376098</v>
      </c>
      <c r="C75">
        <f>'AR6 Forcing'!D175-'AR6 Forcing'!B175</f>
        <v>-0.242432329872662</v>
      </c>
      <c r="D75">
        <f>'AR6 Forcing'!E175</f>
        <v>8.3085567115965694E-2</v>
      </c>
      <c r="E75" s="17">
        <f>HADCRUT5!B75</f>
        <v>-0.31768188000000003</v>
      </c>
    </row>
    <row r="76" spans="1:5" x14ac:dyDescent="0.2">
      <c r="A76" s="3">
        <v>1924</v>
      </c>
      <c r="B76">
        <f>'AR6 Forcing'!B176</f>
        <v>0.52388906549942105</v>
      </c>
      <c r="C76">
        <f>'AR6 Forcing'!D176-'AR6 Forcing'!B176</f>
        <v>-0.22299166252371505</v>
      </c>
      <c r="D76">
        <f>'AR6 Forcing'!E176</f>
        <v>0.164603227405972</v>
      </c>
      <c r="E76" s="17">
        <f>HADCRUT5!B76</f>
        <v>-0.31180170000000001</v>
      </c>
    </row>
    <row r="77" spans="1:5" x14ac:dyDescent="0.2">
      <c r="A77" s="3">
        <v>1925</v>
      </c>
      <c r="B77">
        <f>'AR6 Forcing'!B177</f>
        <v>0.52702301619650505</v>
      </c>
      <c r="C77">
        <f>'AR6 Forcing'!D177-'AR6 Forcing'!B177</f>
        <v>-0.22314623968501407</v>
      </c>
      <c r="D77">
        <f>'AR6 Forcing'!E177</f>
        <v>0.18543544535291401</v>
      </c>
      <c r="E77" s="17">
        <f>HADCRUT5!B77</f>
        <v>-0.28214198000000001</v>
      </c>
    </row>
    <row r="78" spans="1:5" x14ac:dyDescent="0.2">
      <c r="A78" s="3">
        <v>1926</v>
      </c>
      <c r="B78">
        <f>'AR6 Forcing'!B178</f>
        <v>0.52939869156507002</v>
      </c>
      <c r="C78">
        <f>'AR6 Forcing'!D178-'AR6 Forcing'!B178</f>
        <v>-0.236185711661904</v>
      </c>
      <c r="D78">
        <f>'AR6 Forcing'!E178</f>
        <v>0.21343986516292099</v>
      </c>
      <c r="E78" s="17">
        <f>HADCRUT5!B78</f>
        <v>-0.122555</v>
      </c>
    </row>
    <row r="79" spans="1:5" x14ac:dyDescent="0.2">
      <c r="A79" s="3">
        <v>1927</v>
      </c>
      <c r="B79">
        <f>'AR6 Forcing'!B179</f>
        <v>0.53324929237348195</v>
      </c>
      <c r="C79">
        <f>'AR6 Forcing'!D179-'AR6 Forcing'!B179</f>
        <v>-0.26348705018754498</v>
      </c>
      <c r="D79">
        <f>'AR6 Forcing'!E179</f>
        <v>0.236822355445683</v>
      </c>
      <c r="E79" s="17">
        <f>HADCRUT5!B79</f>
        <v>-0.2291136</v>
      </c>
    </row>
    <row r="80" spans="1:5" x14ac:dyDescent="0.2">
      <c r="A80" s="3">
        <v>1928</v>
      </c>
      <c r="B80">
        <f>'AR6 Forcing'!B180</f>
        <v>0.53582036346226702</v>
      </c>
      <c r="C80">
        <f>'AR6 Forcing'!D180-'AR6 Forcing'!B180</f>
        <v>-0.26601141977942805</v>
      </c>
      <c r="D80">
        <f>'AR6 Forcing'!E180</f>
        <v>0.18257115152150299</v>
      </c>
      <c r="E80" s="17">
        <f>HADCRUT5!B80</f>
        <v>-0.20646581</v>
      </c>
    </row>
    <row r="81" spans="1:7" x14ac:dyDescent="0.2">
      <c r="A81" s="3">
        <v>1929</v>
      </c>
      <c r="B81">
        <f>'AR6 Forcing'!B181</f>
        <v>0.53864243622595398</v>
      </c>
      <c r="C81">
        <f>'AR6 Forcing'!D181-'AR6 Forcing'!B181</f>
        <v>-0.30027974709968897</v>
      </c>
      <c r="D81">
        <f>'AR6 Forcing'!E181</f>
        <v>-1.4054885560899E-2</v>
      </c>
      <c r="E81" s="17">
        <f>HADCRUT5!B81</f>
        <v>-0.39244303000000003</v>
      </c>
    </row>
    <row r="82" spans="1:7" x14ac:dyDescent="0.2">
      <c r="A82" s="3">
        <v>1930</v>
      </c>
      <c r="B82">
        <f>'AR6 Forcing'!B182</f>
        <v>0.54072608079357298</v>
      </c>
      <c r="C82">
        <f>'AR6 Forcing'!D182-'AR6 Forcing'!B182</f>
        <v>-0.277279179187713</v>
      </c>
      <c r="D82">
        <f>'AR6 Forcing'!E182</f>
        <v>0.21257724679835399</v>
      </c>
      <c r="E82" s="17">
        <f>HADCRUT5!B82</f>
        <v>-0.17680541999999999</v>
      </c>
    </row>
    <row r="83" spans="1:7" x14ac:dyDescent="0.2">
      <c r="A83" s="3">
        <v>1931</v>
      </c>
      <c r="B83">
        <f>'AR6 Forcing'!B183</f>
        <v>0.54419140425632795</v>
      </c>
      <c r="C83">
        <f>'AR6 Forcing'!D183-'AR6 Forcing'!B183</f>
        <v>-0.19925853184906595</v>
      </c>
      <c r="D83">
        <f>'AR6 Forcing'!E183</f>
        <v>0.190015178103348</v>
      </c>
      <c r="E83" s="17">
        <f>HADCRUT5!B83</f>
        <v>-0.10339767499999999</v>
      </c>
    </row>
    <row r="84" spans="1:7" x14ac:dyDescent="0.2">
      <c r="A84" s="3">
        <v>1932</v>
      </c>
      <c r="B84">
        <f>'AR6 Forcing'!B184</f>
        <v>0.54889400538604705</v>
      </c>
      <c r="C84">
        <f>'AR6 Forcing'!D184-'AR6 Forcing'!B184</f>
        <v>-0.15831182864886406</v>
      </c>
      <c r="D84">
        <f>'AR6 Forcing'!E184</f>
        <v>-1.2099515748484301E-2</v>
      </c>
      <c r="E84" s="17">
        <f>HADCRUT5!B84</f>
        <v>-0.14546170999999999</v>
      </c>
    </row>
    <row r="85" spans="1:7" x14ac:dyDescent="0.2">
      <c r="A85" s="3">
        <v>1933</v>
      </c>
      <c r="B85">
        <f>'AR6 Forcing'!B185</f>
        <v>0.55427404591083895</v>
      </c>
      <c r="C85">
        <f>'AR6 Forcing'!D185-'AR6 Forcing'!B185</f>
        <v>-0.17148094574993394</v>
      </c>
      <c r="D85">
        <f>'AR6 Forcing'!E185</f>
        <v>0.12777055860693901</v>
      </c>
      <c r="E85" s="17">
        <f>HADCRUT5!B85</f>
        <v>-0.32234442000000002</v>
      </c>
    </row>
    <row r="86" spans="1:7" x14ac:dyDescent="0.2">
      <c r="A86" s="3">
        <v>1934</v>
      </c>
      <c r="B86">
        <f>'AR6 Forcing'!B186</f>
        <v>0.56097555924606202</v>
      </c>
      <c r="C86">
        <f>'AR6 Forcing'!D186-'AR6 Forcing'!B186</f>
        <v>-0.21754293713800804</v>
      </c>
      <c r="D86">
        <f>'AR6 Forcing'!E186</f>
        <v>0.17322456354198601</v>
      </c>
      <c r="E86" s="17">
        <f>HADCRUT5!B86</f>
        <v>-0.17433684999999999</v>
      </c>
    </row>
    <row r="87" spans="1:7" x14ac:dyDescent="0.2">
      <c r="A87" s="3">
        <v>1935</v>
      </c>
      <c r="B87">
        <f>'AR6 Forcing'!B187</f>
        <v>0.56872556610173697</v>
      </c>
      <c r="C87">
        <f>'AR6 Forcing'!D187-'AR6 Forcing'!B187</f>
        <v>-0.24117530778580898</v>
      </c>
      <c r="D87">
        <f>'AR6 Forcing'!E187</f>
        <v>0.19949147709068099</v>
      </c>
      <c r="E87" s="17">
        <f>HADCRUT5!B87</f>
        <v>-0.20605923000000001</v>
      </c>
    </row>
    <row r="88" spans="1:7" x14ac:dyDescent="0.2">
      <c r="A88" s="3">
        <v>1936</v>
      </c>
      <c r="B88">
        <f>'AR6 Forcing'!B188</f>
        <v>0.58259101994317497</v>
      </c>
      <c r="C88">
        <f>'AR6 Forcing'!D188-'AR6 Forcing'!B188</f>
        <v>-0.27945540808407998</v>
      </c>
      <c r="D88">
        <f>'AR6 Forcing'!E188</f>
        <v>0.25679942718454901</v>
      </c>
      <c r="E88" s="17">
        <f>HADCRUT5!B88</f>
        <v>-0.16952094000000001</v>
      </c>
    </row>
    <row r="89" spans="1:7" x14ac:dyDescent="0.2">
      <c r="A89" s="3">
        <v>1937</v>
      </c>
      <c r="B89">
        <f>'AR6 Forcing'!B189</f>
        <v>0.59583641642614504</v>
      </c>
      <c r="C89">
        <f>'AR6 Forcing'!D189-'AR6 Forcing'!B189</f>
        <v>-0.30237534011976902</v>
      </c>
      <c r="D89">
        <f>'AR6 Forcing'!E189</f>
        <v>0.25973522594659498</v>
      </c>
      <c r="E89" s="17">
        <f>HADCRUT5!B89</f>
        <v>-1.9198947000000001E-2</v>
      </c>
    </row>
    <row r="90" spans="1:7" x14ac:dyDescent="0.2">
      <c r="A90" s="3">
        <v>1938</v>
      </c>
      <c r="B90">
        <f>'AR6 Forcing'!B190</f>
        <v>0.60510606029176905</v>
      </c>
      <c r="C90">
        <f>'AR6 Forcing'!D190-'AR6 Forcing'!B190</f>
        <v>-0.25259667268573005</v>
      </c>
      <c r="D90">
        <f>'AR6 Forcing'!E190</f>
        <v>0.248938384871532</v>
      </c>
      <c r="E90" s="17">
        <f>HADCRUT5!B90</f>
        <v>-1.2200737E-2</v>
      </c>
    </row>
    <row r="91" spans="1:7" x14ac:dyDescent="0.2">
      <c r="A91" s="3">
        <v>1939</v>
      </c>
      <c r="B91">
        <f>'AR6 Forcing'!B191</f>
        <v>0.61484144108523997</v>
      </c>
      <c r="C91">
        <f>'AR6 Forcing'!D191-'AR6 Forcing'!B191</f>
        <v>-0.29150544484486396</v>
      </c>
      <c r="D91">
        <f>'AR6 Forcing'!E191</f>
        <v>0.24567251919173899</v>
      </c>
      <c r="E91" s="17">
        <f>HADCRUT5!B91</f>
        <v>-4.0797203999999997E-2</v>
      </c>
    </row>
    <row r="92" spans="1:7" x14ac:dyDescent="0.2">
      <c r="A92" s="3">
        <v>1940</v>
      </c>
      <c r="B92">
        <f>'AR6 Forcing'!B192</f>
        <v>0.623656316544968</v>
      </c>
      <c r="C92">
        <f>'AR6 Forcing'!D192-'AR6 Forcing'!B192</f>
        <v>-0.32901338019320603</v>
      </c>
      <c r="D92">
        <f>'AR6 Forcing'!E192</f>
        <v>0.22588151407405199</v>
      </c>
      <c r="E92" s="17">
        <f>HADCRUT5!B92</f>
        <v>7.5935820000000001E-2</v>
      </c>
      <c r="F92" s="20">
        <f>IAP!B2</f>
        <v>-8.1202999999999997E-2</v>
      </c>
      <c r="G92" s="20">
        <f>IAP!C2</f>
        <v>-34.917000000000002</v>
      </c>
    </row>
    <row r="93" spans="1:7" x14ac:dyDescent="0.2">
      <c r="A93" s="3">
        <v>1941</v>
      </c>
      <c r="B93">
        <f>'AR6 Forcing'!B193</f>
        <v>0.63153808418230695</v>
      </c>
      <c r="C93">
        <f>'AR6 Forcing'!D193-'AR6 Forcing'!B193</f>
        <v>-0.34005650074865995</v>
      </c>
      <c r="D93">
        <f>'AR6 Forcing'!E193</f>
        <v>0.20979934821308399</v>
      </c>
      <c r="E93" s="17">
        <f>HADCRUT5!B93</f>
        <v>3.8129299999999998E-2</v>
      </c>
      <c r="F93" s="20">
        <f>IAP!B3</f>
        <v>-8.2110000000000002E-2</v>
      </c>
      <c r="G93" s="20">
        <f>IAP!C3</f>
        <v>-35.14</v>
      </c>
    </row>
    <row r="94" spans="1:7" x14ac:dyDescent="0.2">
      <c r="A94" s="3">
        <v>1942</v>
      </c>
      <c r="B94">
        <f>'AR6 Forcing'!B194</f>
        <v>0.637764205434315</v>
      </c>
      <c r="C94">
        <f>'AR6 Forcing'!D194-'AR6 Forcing'!B194</f>
        <v>-0.35435280544831399</v>
      </c>
      <c r="D94">
        <f>'AR6 Forcing'!E194</f>
        <v>0.190951730147115</v>
      </c>
      <c r="E94" s="17">
        <f>HADCRUT5!B94</f>
        <v>1.4060677E-3</v>
      </c>
      <c r="F94" s="20">
        <f>IAP!B4</f>
        <v>-7.1175000000000002E-2</v>
      </c>
      <c r="G94" s="20">
        <f>IAP!C4</f>
        <v>-32.186999999999998</v>
      </c>
    </row>
    <row r="95" spans="1:7" x14ac:dyDescent="0.2">
      <c r="A95" s="3">
        <v>1943</v>
      </c>
      <c r="B95">
        <f>'AR6 Forcing'!B195</f>
        <v>0.64145402656379902</v>
      </c>
      <c r="C95">
        <f>'AR6 Forcing'!D195-'AR6 Forcing'!B195</f>
        <v>-0.34919669958310501</v>
      </c>
      <c r="D95">
        <f>'AR6 Forcing'!E195</f>
        <v>0.17191281001133099</v>
      </c>
      <c r="E95" s="17">
        <f>HADCRUT5!B95</f>
        <v>6.4215823E-3</v>
      </c>
      <c r="F95" s="20">
        <f>IAP!B5</f>
        <v>-6.6225999999999993E-2</v>
      </c>
      <c r="G95" s="20">
        <f>IAP!C5</f>
        <v>-30.911000000000001</v>
      </c>
    </row>
    <row r="96" spans="1:7" x14ac:dyDescent="0.2">
      <c r="A96" s="3">
        <v>1944</v>
      </c>
      <c r="B96">
        <f>'AR6 Forcing'!B196</f>
        <v>0.64169804737948299</v>
      </c>
      <c r="C96">
        <f>'AR6 Forcing'!D196-'AR6 Forcing'!B196</f>
        <v>-0.33171038934948699</v>
      </c>
      <c r="D96">
        <f>'AR6 Forcing'!E196</f>
        <v>0.176723065807429</v>
      </c>
      <c r="E96" s="17">
        <f>HADCRUT5!B96</f>
        <v>0.14410513999999999</v>
      </c>
      <c r="F96" s="20">
        <f>IAP!B6</f>
        <v>-6.6628000000000007E-2</v>
      </c>
      <c r="G96" s="20">
        <f>IAP!C6</f>
        <v>-31.006</v>
      </c>
    </row>
    <row r="97" spans="1:7" x14ac:dyDescent="0.2">
      <c r="A97" s="3">
        <v>1945</v>
      </c>
      <c r="B97">
        <f>'AR6 Forcing'!B197</f>
        <v>0.64104104503634096</v>
      </c>
      <c r="C97">
        <f>'AR6 Forcing'!D197-'AR6 Forcing'!B197</f>
        <v>-0.24973096574435494</v>
      </c>
      <c r="D97">
        <f>'AR6 Forcing'!E197</f>
        <v>0.21171637204854399</v>
      </c>
      <c r="E97" s="17">
        <f>HADCRUT5!B97</f>
        <v>4.3088354000000002E-2</v>
      </c>
      <c r="F97" s="20">
        <f>IAP!B7</f>
        <v>-6.7186999999999997E-2</v>
      </c>
      <c r="G97" s="20">
        <f>IAP!C7</f>
        <v>-31.184999999999999</v>
      </c>
    </row>
    <row r="98" spans="1:7" x14ac:dyDescent="0.2">
      <c r="A98" s="3">
        <v>1946</v>
      </c>
      <c r="B98">
        <f>'AR6 Forcing'!B198</f>
        <v>0.64096745214004602</v>
      </c>
      <c r="C98">
        <f>'AR6 Forcing'!D198-'AR6 Forcing'!B198</f>
        <v>-0.22837623365745702</v>
      </c>
      <c r="D98">
        <f>'AR6 Forcing'!E198</f>
        <v>0.22837482296137801</v>
      </c>
      <c r="E98" s="17">
        <f>HADCRUT5!B98</f>
        <v>-0.11881461</v>
      </c>
      <c r="F98" s="20">
        <f>IAP!B8</f>
        <v>-6.3977000000000006E-2</v>
      </c>
      <c r="G98" s="20">
        <f>IAP!C8</f>
        <v>-30.346</v>
      </c>
    </row>
    <row r="99" spans="1:7" x14ac:dyDescent="0.2">
      <c r="A99" s="3">
        <v>1947</v>
      </c>
      <c r="B99">
        <f>'AR6 Forcing'!B199</f>
        <v>0.64250291890328903</v>
      </c>
      <c r="C99">
        <f>'AR6 Forcing'!D199-'AR6 Forcing'!B199</f>
        <v>-0.27549674651612205</v>
      </c>
      <c r="D99">
        <f>'AR6 Forcing'!E199</f>
        <v>0.27346905849460601</v>
      </c>
      <c r="E99" s="17">
        <f>HADCRUT5!B99</f>
        <v>-9.1205610000000006E-2</v>
      </c>
      <c r="F99" s="20">
        <f>IAP!B9</f>
        <v>-6.1395999999999999E-2</v>
      </c>
      <c r="G99" s="20">
        <f>IAP!C9</f>
        <v>-29.675000000000001</v>
      </c>
    </row>
    <row r="100" spans="1:7" x14ac:dyDescent="0.2">
      <c r="A100" s="3">
        <v>1948</v>
      </c>
      <c r="B100">
        <f>'AR6 Forcing'!B200</f>
        <v>0.64296075420689103</v>
      </c>
      <c r="C100">
        <f>'AR6 Forcing'!D200-'AR6 Forcing'!B200</f>
        <v>-0.30261120859661805</v>
      </c>
      <c r="D100">
        <f>'AR6 Forcing'!E200</f>
        <v>0.28863726165089199</v>
      </c>
      <c r="E100" s="17">
        <f>HADCRUT5!B100</f>
        <v>-0.12466127</v>
      </c>
      <c r="F100" s="20">
        <f>IAP!B10</f>
        <v>-7.2706000000000007E-2</v>
      </c>
      <c r="G100" s="20">
        <f>IAP!C10</f>
        <v>-32.74</v>
      </c>
    </row>
    <row r="101" spans="1:7" x14ac:dyDescent="0.2">
      <c r="A101" s="3">
        <v>1949</v>
      </c>
      <c r="B101">
        <f>'AR6 Forcing'!B201</f>
        <v>0.64476133176008998</v>
      </c>
      <c r="C101">
        <f>'AR6 Forcing'!D201-'AR6 Forcing'!B201</f>
        <v>-0.25315901942292596</v>
      </c>
      <c r="D101">
        <f>'AR6 Forcing'!E201</f>
        <v>0.273208580264096</v>
      </c>
      <c r="E101" s="17">
        <f>HADCRUT5!B101</f>
        <v>-0.14380223</v>
      </c>
      <c r="F101" s="20">
        <f>IAP!B11</f>
        <v>-7.0061999999999999E-2</v>
      </c>
      <c r="G101" s="20">
        <f>IAP!C11</f>
        <v>-31.992000000000001</v>
      </c>
    </row>
    <row r="102" spans="1:7" x14ac:dyDescent="0.2">
      <c r="A102" s="3">
        <v>1950</v>
      </c>
      <c r="B102">
        <f>'AR6 Forcing'!B202</f>
        <v>0.64793876938200801</v>
      </c>
      <c r="C102">
        <f>'AR6 Forcing'!D202-'AR6 Forcing'!B202</f>
        <v>-0.30196095968276299</v>
      </c>
      <c r="D102">
        <f>'AR6 Forcing'!E202</f>
        <v>0.23914870808430999</v>
      </c>
      <c r="E102" s="17">
        <f>HADCRUT5!B102</f>
        <v>-0.22662180000000001</v>
      </c>
      <c r="F102" s="20">
        <f>IAP!B12</f>
        <v>-7.2073999999999999E-2</v>
      </c>
      <c r="G102" s="20">
        <f>IAP!C12</f>
        <v>-32.536999999999999</v>
      </c>
    </row>
    <row r="103" spans="1:7" x14ac:dyDescent="0.2">
      <c r="A103" s="3">
        <v>1951</v>
      </c>
      <c r="B103">
        <f>'AR6 Forcing'!B203</f>
        <v>0.65118471725579896</v>
      </c>
      <c r="C103">
        <f>'AR6 Forcing'!D203-'AR6 Forcing'!B203</f>
        <v>-0.29306784961475896</v>
      </c>
      <c r="D103">
        <f>'AR6 Forcing'!E203</f>
        <v>0.194242291289457</v>
      </c>
      <c r="E103" s="17">
        <f>HADCRUT5!B103</f>
        <v>-6.115396E-2</v>
      </c>
      <c r="F103" s="20">
        <f>IAP!B13</f>
        <v>-5.8486000000000003E-2</v>
      </c>
      <c r="G103" s="20">
        <f>IAP!C13</f>
        <v>-28.888000000000002</v>
      </c>
    </row>
    <row r="104" spans="1:7" x14ac:dyDescent="0.2">
      <c r="A104" s="3">
        <v>1952</v>
      </c>
      <c r="B104">
        <f>'AR6 Forcing'!B204</f>
        <v>0.65680973359653205</v>
      </c>
      <c r="C104">
        <f>'AR6 Forcing'!D204-'AR6 Forcing'!B204</f>
        <v>-0.31033942074814608</v>
      </c>
      <c r="D104">
        <f>'AR6 Forcing'!E204</f>
        <v>0.19181216189081801</v>
      </c>
      <c r="E104" s="17">
        <f>HADCRUT5!B104</f>
        <v>1.5354548000000001E-2</v>
      </c>
      <c r="F104" s="20">
        <f>IAP!B14</f>
        <v>-6.2144999999999999E-2</v>
      </c>
      <c r="G104" s="20">
        <f>IAP!C14</f>
        <v>-29.893999999999998</v>
      </c>
    </row>
    <row r="105" spans="1:7" x14ac:dyDescent="0.2">
      <c r="A105" s="3">
        <v>1953</v>
      </c>
      <c r="B105">
        <f>'AR6 Forcing'!B205</f>
        <v>0.66348528165908305</v>
      </c>
      <c r="C105">
        <f>'AR6 Forcing'!D205-'AR6 Forcing'!B205</f>
        <v>-0.32264524161053704</v>
      </c>
      <c r="D105">
        <f>'AR6 Forcing'!E205</f>
        <v>0.17833271899869199</v>
      </c>
      <c r="E105" s="17">
        <f>HADCRUT5!B105</f>
        <v>7.7630749999999998E-2</v>
      </c>
      <c r="F105" s="20">
        <f>IAP!B15</f>
        <v>-5.7768E-2</v>
      </c>
      <c r="G105" s="20">
        <f>IAP!C15</f>
        <v>-28.724</v>
      </c>
    </row>
    <row r="106" spans="1:7" x14ac:dyDescent="0.2">
      <c r="A106" s="3">
        <v>1954</v>
      </c>
      <c r="B106">
        <f>'AR6 Forcing'!B206</f>
        <v>0.66974936408269303</v>
      </c>
      <c r="C106">
        <f>'AR6 Forcing'!D206-'AR6 Forcing'!B206</f>
        <v>-0.32323719763973602</v>
      </c>
      <c r="D106">
        <f>'AR6 Forcing'!E206</f>
        <v>0.17806282808138599</v>
      </c>
      <c r="E106" s="17">
        <f>HADCRUT5!B106</f>
        <v>-0.11675023</v>
      </c>
      <c r="F106" s="20">
        <f>IAP!B16</f>
        <v>-5.3198000000000002E-2</v>
      </c>
      <c r="G106" s="20">
        <f>IAP!C16</f>
        <v>-27.449000000000002</v>
      </c>
    </row>
    <row r="107" spans="1:7" x14ac:dyDescent="0.2">
      <c r="A107" s="3">
        <v>1955</v>
      </c>
      <c r="B107">
        <f>'AR6 Forcing'!B207</f>
        <v>0.67521556045124598</v>
      </c>
      <c r="C107">
        <f>'AR6 Forcing'!D207-'AR6 Forcing'!B207</f>
        <v>-0.36032931292329196</v>
      </c>
      <c r="D107">
        <f>'AR6 Forcing'!E207</f>
        <v>0.20493385159186001</v>
      </c>
      <c r="E107" s="17">
        <f>HADCRUT5!B107</f>
        <v>-0.19730993999999999</v>
      </c>
      <c r="F107" s="20">
        <f>IAP!B17</f>
        <v>-6.7216999999999999E-2</v>
      </c>
      <c r="G107" s="20">
        <f>IAP!C17</f>
        <v>-31.193000000000001</v>
      </c>
    </row>
    <row r="108" spans="1:7" x14ac:dyDescent="0.2">
      <c r="A108" s="3">
        <v>1956</v>
      </c>
      <c r="B108">
        <f>'AR6 Forcing'!B208</f>
        <v>0.68002620761613697</v>
      </c>
      <c r="C108">
        <f>'AR6 Forcing'!D208-'AR6 Forcing'!B208</f>
        <v>-0.40593632892451798</v>
      </c>
      <c r="D108">
        <f>'AR6 Forcing'!E208</f>
        <v>0.26464001489516398</v>
      </c>
      <c r="E108" s="17">
        <f>HADCRUT5!B108</f>
        <v>-0.26316561999999999</v>
      </c>
      <c r="F108" s="20">
        <f>IAP!B18</f>
        <v>-6.8941000000000002E-2</v>
      </c>
      <c r="G108" s="20">
        <f>IAP!C18</f>
        <v>-31.638000000000002</v>
      </c>
    </row>
    <row r="109" spans="1:7" x14ac:dyDescent="0.2">
      <c r="A109" s="3">
        <v>1957</v>
      </c>
      <c r="B109">
        <f>'AR6 Forcing'!B209</f>
        <v>0.68502653501580901</v>
      </c>
      <c r="C109">
        <f>'AR6 Forcing'!D209-'AR6 Forcing'!B209</f>
        <v>-0.43443550486562499</v>
      </c>
      <c r="D109">
        <f>'AR6 Forcing'!E209</f>
        <v>0.32014547318001702</v>
      </c>
      <c r="E109" s="17">
        <f>HADCRUT5!B109</f>
        <v>-3.5334915000000001E-2</v>
      </c>
      <c r="F109" s="20">
        <f>IAP!B19</f>
        <v>-6.5071000000000004E-2</v>
      </c>
      <c r="G109" s="20">
        <f>IAP!C19</f>
        <v>-30.635000000000002</v>
      </c>
    </row>
    <row r="110" spans="1:7" x14ac:dyDescent="0.2">
      <c r="A110" s="3">
        <v>1958</v>
      </c>
      <c r="B110">
        <f>'AR6 Forcing'!B210</f>
        <v>0.69105770567940805</v>
      </c>
      <c r="C110">
        <f>'AR6 Forcing'!D210-'AR6 Forcing'!B210</f>
        <v>-0.40536931857349806</v>
      </c>
      <c r="D110">
        <f>'AR6 Forcing'!E210</f>
        <v>0.327113417317135</v>
      </c>
      <c r="E110" s="17">
        <f>HADCRUT5!B110</f>
        <v>-1.7632563E-2</v>
      </c>
      <c r="F110" s="20">
        <f>IAP!B20</f>
        <v>-5.4543000000000001E-2</v>
      </c>
      <c r="G110" s="20">
        <f>IAP!C20</f>
        <v>-27.811</v>
      </c>
    </row>
    <row r="111" spans="1:7" x14ac:dyDescent="0.2">
      <c r="A111" s="3">
        <v>1959</v>
      </c>
      <c r="B111">
        <f>'AR6 Forcing'!B211</f>
        <v>0.698992453111833</v>
      </c>
      <c r="C111">
        <f>'AR6 Forcing'!D211-'AR6 Forcing'!B211</f>
        <v>-0.41819015889778199</v>
      </c>
      <c r="D111">
        <f>'AR6 Forcing'!E211</f>
        <v>0.294997775585499</v>
      </c>
      <c r="E111" s="17">
        <f>HADCRUT5!B111</f>
        <v>-4.8004813E-2</v>
      </c>
      <c r="F111" s="20">
        <f>IAP!B21</f>
        <v>-6.0703E-2</v>
      </c>
      <c r="G111" s="20">
        <f>IAP!C21</f>
        <v>-29.507000000000001</v>
      </c>
    </row>
    <row r="112" spans="1:7" x14ac:dyDescent="0.2">
      <c r="A112" s="3">
        <v>1960</v>
      </c>
      <c r="B112">
        <f>'AR6 Forcing'!B212</f>
        <v>0.71313873135013295</v>
      </c>
      <c r="C112">
        <f>'AR6 Forcing'!D212-'AR6 Forcing'!B212</f>
        <v>-0.44900211936156798</v>
      </c>
      <c r="D112">
        <f>'AR6 Forcing'!E212</f>
        <v>0.27284680644245501</v>
      </c>
      <c r="E112" s="17">
        <f>HADCRUT5!B112</f>
        <v>-0.11545958000000001</v>
      </c>
      <c r="F112" s="20">
        <f>IAP!B22</f>
        <v>-5.3702E-2</v>
      </c>
      <c r="G112" s="20">
        <f>IAP!C22</f>
        <v>-27.628</v>
      </c>
    </row>
    <row r="113" spans="1:7" x14ac:dyDescent="0.2">
      <c r="A113" s="3">
        <v>1961</v>
      </c>
      <c r="B113">
        <f>'AR6 Forcing'!B213</f>
        <v>0.72474128229213997</v>
      </c>
      <c r="C113">
        <f>'AR6 Forcing'!D213-'AR6 Forcing'!B213</f>
        <v>-0.47527346492326594</v>
      </c>
      <c r="D113">
        <f>'AR6 Forcing'!E213</f>
        <v>0.213162076534923</v>
      </c>
      <c r="E113" s="17">
        <f>HADCRUT5!B113</f>
        <v>-1.9999769000000001E-2</v>
      </c>
      <c r="F113" s="20">
        <f>IAP!B23</f>
        <v>-5.5487000000000002E-2</v>
      </c>
      <c r="G113" s="20">
        <f>IAP!C23</f>
        <v>-28.15</v>
      </c>
    </row>
    <row r="114" spans="1:7" x14ac:dyDescent="0.2">
      <c r="A114" s="3">
        <v>1962</v>
      </c>
      <c r="B114">
        <f>'AR6 Forcing'!B214</f>
        <v>0.73755790079714001</v>
      </c>
      <c r="C114">
        <f>'AR6 Forcing'!D214-'AR6 Forcing'!B214</f>
        <v>-0.463037824776521</v>
      </c>
      <c r="D114">
        <f>'AR6 Forcing'!E214</f>
        <v>-1.0926664966911999E-2</v>
      </c>
      <c r="E114" s="17">
        <f>HADCRUT5!B114</f>
        <v>-6.4042719999999997E-2</v>
      </c>
      <c r="F114" s="20">
        <f>IAP!B24</f>
        <v>-3.8961000000000003E-2</v>
      </c>
      <c r="G114" s="20">
        <f>IAP!C24</f>
        <v>-23.754000000000001</v>
      </c>
    </row>
    <row r="115" spans="1:7" x14ac:dyDescent="0.2">
      <c r="A115" s="3">
        <v>1963</v>
      </c>
      <c r="B115">
        <f>'AR6 Forcing'!B215</f>
        <v>0.74793242257571002</v>
      </c>
      <c r="C115">
        <f>'AR6 Forcing'!D215-'AR6 Forcing'!B215</f>
        <v>-0.50833659460501901</v>
      </c>
      <c r="D115">
        <f>'AR6 Forcing'!E215</f>
        <v>-0.91085210825001695</v>
      </c>
      <c r="E115" s="17">
        <f>HADCRUT5!B115</f>
        <v>-3.6810613999999998E-2</v>
      </c>
      <c r="F115" s="20">
        <f>IAP!B25</f>
        <v>-4.6116999999999998E-2</v>
      </c>
      <c r="G115" s="20">
        <f>IAP!C25</f>
        <v>-25.648</v>
      </c>
    </row>
    <row r="116" spans="1:7" x14ac:dyDescent="0.2">
      <c r="A116" s="3">
        <v>1964</v>
      </c>
      <c r="B116">
        <f>'AR6 Forcing'!B216</f>
        <v>0.75962458820696399</v>
      </c>
      <c r="C116">
        <f>'AR6 Forcing'!D216-'AR6 Forcing'!B216</f>
        <v>-0.48708981930426698</v>
      </c>
      <c r="D116">
        <f>'AR6 Forcing'!E216</f>
        <v>-0.66881558189692003</v>
      </c>
      <c r="E116" s="17">
        <f>HADCRUT5!B116</f>
        <v>-0.30586152999999999</v>
      </c>
      <c r="F116" s="20">
        <f>IAP!B26</f>
        <v>-5.4017000000000003E-2</v>
      </c>
      <c r="G116" s="20">
        <f>IAP!C26</f>
        <v>-27.789000000000001</v>
      </c>
    </row>
    <row r="117" spans="1:7" x14ac:dyDescent="0.2">
      <c r="A117" s="3">
        <v>1965</v>
      </c>
      <c r="B117">
        <f>'AR6 Forcing'!B217</f>
        <v>0.76783265789440802</v>
      </c>
      <c r="C117">
        <f>'AR6 Forcing'!D217-'AR6 Forcing'!B217</f>
        <v>-0.49945616106774005</v>
      </c>
      <c r="D117">
        <f>'AR6 Forcing'!E217</f>
        <v>-0.34540396721780797</v>
      </c>
      <c r="E117" s="17">
        <f>HADCRUT5!B117</f>
        <v>-0.20442047999999999</v>
      </c>
      <c r="F117" s="20">
        <f>IAP!B27</f>
        <v>-5.7784000000000002E-2</v>
      </c>
      <c r="G117" s="20">
        <f>IAP!C27</f>
        <v>-28.818999999999999</v>
      </c>
    </row>
    <row r="118" spans="1:7" x14ac:dyDescent="0.2">
      <c r="A118" s="3">
        <v>1966</v>
      </c>
      <c r="B118">
        <f>'AR6 Forcing'!B218</f>
        <v>0.786067741684778</v>
      </c>
      <c r="C118">
        <f>'AR6 Forcing'!D218-'AR6 Forcing'!B218</f>
        <v>-0.50394210241468196</v>
      </c>
      <c r="D118">
        <f>'AR6 Forcing'!E218</f>
        <v>0.13387542987383599</v>
      </c>
      <c r="E118" s="17">
        <f>HADCRUT5!B118</f>
        <v>-0.14889759999999999</v>
      </c>
      <c r="F118" s="20">
        <f>IAP!B28</f>
        <v>-4.6564000000000001E-2</v>
      </c>
      <c r="G118" s="20">
        <f>IAP!C28</f>
        <v>-25.792999999999999</v>
      </c>
    </row>
    <row r="119" spans="1:7" x14ac:dyDescent="0.2">
      <c r="A119" s="3">
        <v>1967</v>
      </c>
      <c r="B119">
        <f>'AR6 Forcing'!B219</f>
        <v>0.79625609003655096</v>
      </c>
      <c r="C119">
        <f>'AR6 Forcing'!D219-'AR6 Forcing'!B219</f>
        <v>-0.51330024393299101</v>
      </c>
      <c r="D119">
        <f>'AR6 Forcing'!E219</f>
        <v>-9.4983850145962695E-2</v>
      </c>
      <c r="E119" s="17">
        <f>HADCRUT5!B119</f>
        <v>-0.117539294</v>
      </c>
      <c r="F119" s="20">
        <f>IAP!B29</f>
        <v>-5.0437999999999997E-2</v>
      </c>
      <c r="G119" s="20">
        <f>IAP!C29</f>
        <v>-26.82</v>
      </c>
    </row>
    <row r="120" spans="1:7" x14ac:dyDescent="0.2">
      <c r="A120" s="3">
        <v>1968</v>
      </c>
      <c r="B120">
        <f>'AR6 Forcing'!B220</f>
        <v>0.81174199334421604</v>
      </c>
      <c r="C120">
        <f>'AR6 Forcing'!D220-'AR6 Forcing'!B220</f>
        <v>-0.51895792046365008</v>
      </c>
      <c r="D120">
        <f>'AR6 Forcing'!E220</f>
        <v>3.8587122571330297E-2</v>
      </c>
      <c r="E120" s="17">
        <f>HADCRUT5!B120</f>
        <v>-0.16864756</v>
      </c>
      <c r="F120" s="20">
        <f>IAP!B30</f>
        <v>-5.7821999999999998E-2</v>
      </c>
      <c r="G120" s="20">
        <f>IAP!C30</f>
        <v>-28.82</v>
      </c>
    </row>
    <row r="121" spans="1:7" x14ac:dyDescent="0.2">
      <c r="A121" s="3">
        <v>1969</v>
      </c>
      <c r="B121">
        <f>'AR6 Forcing'!B221</f>
        <v>0.82638273009597896</v>
      </c>
      <c r="C121">
        <f>'AR6 Forcing'!D221-'AR6 Forcing'!B221</f>
        <v>-0.51691676127171093</v>
      </c>
      <c r="D121">
        <f>'AR6 Forcing'!E221</f>
        <v>0.12797854062463199</v>
      </c>
      <c r="E121" s="17">
        <f>HADCRUT5!B121</f>
        <v>-3.1386240000000003E-2</v>
      </c>
      <c r="F121" s="20">
        <f>IAP!B31</f>
        <v>-5.8488999999999999E-2</v>
      </c>
      <c r="G121" s="20">
        <f>IAP!C31</f>
        <v>-28.998000000000001</v>
      </c>
    </row>
    <row r="122" spans="1:7" x14ac:dyDescent="0.2">
      <c r="A122" s="3">
        <v>1970</v>
      </c>
      <c r="B122">
        <f>'AR6 Forcing'!B222</f>
        <v>0.852440767026172</v>
      </c>
      <c r="C122">
        <f>'AR6 Forcing'!D222-'AR6 Forcing'!B222</f>
        <v>-0.55921214448934098</v>
      </c>
      <c r="D122">
        <f>'AR6 Forcing'!E222</f>
        <v>0.125774982481866</v>
      </c>
      <c r="E122" s="17">
        <f>HADCRUT5!B122</f>
        <v>-8.506408E-2</v>
      </c>
      <c r="F122" s="20">
        <f>IAP!B32</f>
        <v>-5.3427000000000002E-2</v>
      </c>
      <c r="G122" s="20">
        <f>IAP!C32</f>
        <v>-27.683</v>
      </c>
    </row>
    <row r="123" spans="1:7" x14ac:dyDescent="0.2">
      <c r="A123" s="3">
        <v>1971</v>
      </c>
      <c r="B123">
        <f>'AR6 Forcing'!B223</f>
        <v>0.86280904997434504</v>
      </c>
      <c r="C123">
        <f>'AR6 Forcing'!D223-'AR6 Forcing'!B223</f>
        <v>-0.53800039417697709</v>
      </c>
      <c r="D123">
        <f>'AR6 Forcing'!E223</f>
        <v>-4.0053599121392197E-2</v>
      </c>
      <c r="E123" s="17">
        <f>HADCRUT5!B123</f>
        <v>-0.20588904999999999</v>
      </c>
      <c r="F123" s="20">
        <f>IAP!B33</f>
        <v>-4.5652999999999999E-2</v>
      </c>
      <c r="G123" s="20">
        <f>IAP!C33</f>
        <v>-25.603000000000002</v>
      </c>
    </row>
    <row r="124" spans="1:7" x14ac:dyDescent="0.2">
      <c r="A124" s="3">
        <v>1972</v>
      </c>
      <c r="B124">
        <f>'AR6 Forcing'!B224</f>
        <v>0.89578737263096997</v>
      </c>
      <c r="C124">
        <f>'AR6 Forcing'!D224-'AR6 Forcing'!B224</f>
        <v>-0.57994047309869101</v>
      </c>
      <c r="D124">
        <f>'AR6 Forcing'!E224</f>
        <v>7.3664029241013604E-2</v>
      </c>
      <c r="E124" s="17">
        <f>HADCRUT5!B124</f>
        <v>-9.3791310000000003E-2</v>
      </c>
      <c r="F124" s="20">
        <f>IAP!B34</f>
        <v>-4.6210000000000001E-2</v>
      </c>
      <c r="G124" s="20">
        <f>IAP!C34</f>
        <v>-25.701000000000001</v>
      </c>
    </row>
    <row r="125" spans="1:7" x14ac:dyDescent="0.2">
      <c r="A125" s="3">
        <v>1973</v>
      </c>
      <c r="B125">
        <f>'AR6 Forcing'!B225</f>
        <v>0.93888572308616602</v>
      </c>
      <c r="C125">
        <f>'AR6 Forcing'!D225-'AR6 Forcing'!B225</f>
        <v>-0.566394158318684</v>
      </c>
      <c r="D125">
        <f>'AR6 Forcing'!E225</f>
        <v>0.175353604889877</v>
      </c>
      <c r="E125" s="17">
        <f>HADCRUT5!B125</f>
        <v>4.995016E-2</v>
      </c>
      <c r="F125" s="20">
        <f>IAP!B35</f>
        <v>-4.5483999999999997E-2</v>
      </c>
      <c r="G125" s="20">
        <f>IAP!C35</f>
        <v>-25.533000000000001</v>
      </c>
    </row>
    <row r="126" spans="1:7" x14ac:dyDescent="0.2">
      <c r="A126" s="3">
        <v>1974</v>
      </c>
      <c r="B126">
        <f>'AR6 Forcing'!B226</f>
        <v>0.95297308613943699</v>
      </c>
      <c r="C126">
        <f>'AR6 Forcing'!D226-'AR6 Forcing'!B226</f>
        <v>-0.52702650662086303</v>
      </c>
      <c r="D126">
        <f>'AR6 Forcing'!E226</f>
        <v>2.9396095283260301E-2</v>
      </c>
      <c r="E126" s="17">
        <f>HADCRUT5!B126</f>
        <v>-0.17252656999999999</v>
      </c>
      <c r="F126" s="20">
        <f>IAP!B36</f>
        <v>-3.7060999999999997E-2</v>
      </c>
      <c r="G126" s="20">
        <f>IAP!C36</f>
        <v>-23.329000000000001</v>
      </c>
    </row>
    <row r="127" spans="1:7" x14ac:dyDescent="0.2">
      <c r="A127" s="3">
        <v>1975</v>
      </c>
      <c r="B127">
        <f>'AR6 Forcing'!B227</f>
        <v>0.95400810858666796</v>
      </c>
      <c r="C127">
        <f>'AR6 Forcing'!D227-'AR6 Forcing'!B227</f>
        <v>-0.47204645115858096</v>
      </c>
      <c r="D127">
        <f>'AR6 Forcing'!E227</f>
        <v>-0.21759802625730101</v>
      </c>
      <c r="E127" s="17">
        <f>HADCRUT5!B127</f>
        <v>-0.110754214</v>
      </c>
      <c r="F127" s="20">
        <f>IAP!B37</f>
        <v>-3.4026000000000001E-2</v>
      </c>
      <c r="G127" s="20">
        <f>IAP!C37</f>
        <v>-22.518000000000001</v>
      </c>
    </row>
    <row r="128" spans="1:7" x14ac:dyDescent="0.2">
      <c r="A128" s="3">
        <v>1976</v>
      </c>
      <c r="B128">
        <f>'AR6 Forcing'!B228</f>
        <v>0.96589819026147805</v>
      </c>
      <c r="C128">
        <f>'AR6 Forcing'!D228-'AR6 Forcing'!B228</f>
        <v>-0.51001568786616613</v>
      </c>
      <c r="D128">
        <f>'AR6 Forcing'!E228</f>
        <v>3.77897399503552E-2</v>
      </c>
      <c r="E128" s="17">
        <f>HADCRUT5!B128</f>
        <v>-0.2158369</v>
      </c>
      <c r="F128" s="20">
        <f>IAP!B38</f>
        <v>-3.1886999999999999E-2</v>
      </c>
      <c r="G128" s="20">
        <f>IAP!C38</f>
        <v>-21.917000000000002</v>
      </c>
    </row>
    <row r="129" spans="1:7" x14ac:dyDescent="0.2">
      <c r="A129" s="3">
        <v>1977</v>
      </c>
      <c r="B129">
        <f>'AR6 Forcing'!B229</f>
        <v>0.99597558489036897</v>
      </c>
      <c r="C129">
        <f>'AR6 Forcing'!D229-'AR6 Forcing'!B229</f>
        <v>-0.48562165193626594</v>
      </c>
      <c r="D129">
        <f>'AR6 Forcing'!E229</f>
        <v>0.152546190429554</v>
      </c>
      <c r="E129" s="17">
        <f>HADCRUT5!B129</f>
        <v>0.1030885</v>
      </c>
      <c r="F129" s="20">
        <f>IAP!B39</f>
        <v>-2.7609000000000002E-2</v>
      </c>
      <c r="G129" s="20">
        <f>IAP!C39</f>
        <v>-20.722000000000001</v>
      </c>
    </row>
    <row r="130" spans="1:7" x14ac:dyDescent="0.2">
      <c r="A130" s="3">
        <v>1978</v>
      </c>
      <c r="B130">
        <f>'AR6 Forcing'!B230</f>
        <v>1.02339954233724</v>
      </c>
      <c r="C130">
        <f>'AR6 Forcing'!D230-'AR6 Forcing'!B230</f>
        <v>-0.46243837907934693</v>
      </c>
      <c r="D130">
        <f>'AR6 Forcing'!E230</f>
        <v>0.223648173299105</v>
      </c>
      <c r="E130" s="17">
        <f>HADCRUT5!B130</f>
        <v>5.2559716000000001E-3</v>
      </c>
      <c r="F130" s="20">
        <f>IAP!B40</f>
        <v>-3.4791999999999997E-2</v>
      </c>
      <c r="G130" s="20">
        <f>IAP!C40</f>
        <v>-22.657</v>
      </c>
    </row>
    <row r="131" spans="1:7" x14ac:dyDescent="0.2">
      <c r="A131" s="3">
        <v>1979</v>
      </c>
      <c r="B131">
        <f>'AR6 Forcing'!B231</f>
        <v>1.04967615431326</v>
      </c>
      <c r="C131">
        <f>'AR6 Forcing'!D231-'AR6 Forcing'!B231</f>
        <v>-0.45394680854778802</v>
      </c>
      <c r="D131">
        <f>'AR6 Forcing'!E231</f>
        <v>0.24700433175865699</v>
      </c>
      <c r="E131" s="17">
        <f>HADCRUT5!B131</f>
        <v>9.0858140000000004E-2</v>
      </c>
      <c r="F131" s="20">
        <f>IAP!B41</f>
        <v>-3.7217E-2</v>
      </c>
      <c r="G131" s="20">
        <f>IAP!C41</f>
        <v>-23.285</v>
      </c>
    </row>
    <row r="132" spans="1:7" x14ac:dyDescent="0.2">
      <c r="A132" s="3">
        <v>1980</v>
      </c>
      <c r="B132">
        <f>'AR6 Forcing'!B232</f>
        <v>1.08571318171235</v>
      </c>
      <c r="C132">
        <f>'AR6 Forcing'!D232-'AR6 Forcing'!B232</f>
        <v>-0.42316205228429693</v>
      </c>
      <c r="D132">
        <f>'AR6 Forcing'!E232</f>
        <v>0.19416898797043999</v>
      </c>
      <c r="E132" s="17">
        <f>HADCRUT5!B132</f>
        <v>0.19607204</v>
      </c>
      <c r="F132" s="20">
        <f>IAP!B42</f>
        <v>-2.6745999999999999E-2</v>
      </c>
      <c r="G132" s="20">
        <f>IAP!C42</f>
        <v>-20.452000000000002</v>
      </c>
    </row>
    <row r="133" spans="1:7" x14ac:dyDescent="0.2">
      <c r="A133" s="3">
        <v>1981</v>
      </c>
      <c r="B133">
        <f>'AR6 Forcing'!B233</f>
        <v>1.10540062850136</v>
      </c>
      <c r="C133">
        <f>'AR6 Forcing'!D233-'AR6 Forcing'!B233</f>
        <v>-0.35958321770811097</v>
      </c>
      <c r="D133">
        <f>'AR6 Forcing'!E233</f>
        <v>0.16466950434215799</v>
      </c>
      <c r="E133" s="17">
        <f>HADCRUT5!B133</f>
        <v>0.25001203999999999</v>
      </c>
      <c r="F133" s="20">
        <f>IAP!B43</f>
        <v>-3.1550000000000002E-2</v>
      </c>
      <c r="G133" s="20">
        <f>IAP!C43</f>
        <v>-21.736999999999998</v>
      </c>
    </row>
    <row r="134" spans="1:7" x14ac:dyDescent="0.2">
      <c r="A134" s="3">
        <v>1982</v>
      </c>
      <c r="B134">
        <f>'AR6 Forcing'!B234</f>
        <v>1.1178284478796201</v>
      </c>
      <c r="C134">
        <f>'AR6 Forcing'!D234-'AR6 Forcing'!B234</f>
        <v>-0.36749751013107612</v>
      </c>
      <c r="D134">
        <f>'AR6 Forcing'!E234</f>
        <v>-0.224346396658132</v>
      </c>
      <c r="E134" s="17">
        <f>HADCRUT5!B134</f>
        <v>3.4268281999999997E-2</v>
      </c>
      <c r="F134" s="20">
        <f>IAP!B44</f>
        <v>-3.4795E-2</v>
      </c>
      <c r="G134" s="20">
        <f>IAP!C44</f>
        <v>-22.611000000000001</v>
      </c>
    </row>
    <row r="135" spans="1:7" x14ac:dyDescent="0.2">
      <c r="A135" s="3">
        <v>1983</v>
      </c>
      <c r="B135">
        <f>'AR6 Forcing'!B235</f>
        <v>1.1452380458435301</v>
      </c>
      <c r="C135">
        <f>'AR6 Forcing'!D235-'AR6 Forcing'!B235</f>
        <v>-0.26398134330558309</v>
      </c>
      <c r="D135">
        <f>'AR6 Forcing'!E235</f>
        <v>-0.68779195754280598</v>
      </c>
      <c r="E135" s="17">
        <f>HADCRUT5!B135</f>
        <v>0.22380984000000001</v>
      </c>
      <c r="F135" s="20">
        <f>IAP!B45</f>
        <v>-3.2816999999999999E-2</v>
      </c>
      <c r="G135" s="20">
        <f>IAP!C45</f>
        <v>-22.087</v>
      </c>
    </row>
    <row r="136" spans="1:7" x14ac:dyDescent="0.2">
      <c r="A136" s="3">
        <v>1984</v>
      </c>
      <c r="B136">
        <f>'AR6 Forcing'!B236</f>
        <v>1.1704171917539901</v>
      </c>
      <c r="C136">
        <f>'AR6 Forcing'!D236-'AR6 Forcing'!B236</f>
        <v>-0.26261519721453808</v>
      </c>
      <c r="D136">
        <f>'AR6 Forcing'!E236</f>
        <v>-0.27513503741572298</v>
      </c>
      <c r="E136" s="17">
        <f>HADCRUT5!B136</f>
        <v>4.7993519999999998E-2</v>
      </c>
      <c r="F136" s="20">
        <f>IAP!B46</f>
        <v>-2.6880999999999999E-2</v>
      </c>
      <c r="G136" s="20">
        <f>IAP!C46</f>
        <v>-20.524999999999999</v>
      </c>
    </row>
    <row r="137" spans="1:7" x14ac:dyDescent="0.2">
      <c r="A137" s="3">
        <v>1985</v>
      </c>
      <c r="B137">
        <f>'AR6 Forcing'!B237</f>
        <v>1.19420373272161</v>
      </c>
      <c r="C137">
        <f>'AR6 Forcing'!D237-'AR6 Forcing'!B237</f>
        <v>-0.24748579822216799</v>
      </c>
      <c r="D137">
        <f>'AR6 Forcing'!E237</f>
        <v>-2.8491573455753899E-2</v>
      </c>
      <c r="E137" s="17">
        <f>HADCRUT5!B137</f>
        <v>4.9729742E-2</v>
      </c>
      <c r="F137" s="20">
        <f>IAP!B47</f>
        <v>-2.0910000000000002E-2</v>
      </c>
      <c r="G137" s="20">
        <f>IAP!C47</f>
        <v>-18.928000000000001</v>
      </c>
    </row>
    <row r="138" spans="1:7" x14ac:dyDescent="0.2">
      <c r="A138" s="3">
        <v>1986</v>
      </c>
      <c r="B138">
        <f>'AR6 Forcing'!B238</f>
        <v>1.2169284994639</v>
      </c>
      <c r="C138">
        <f>'AR6 Forcing'!D238-'AR6 Forcing'!B238</f>
        <v>-0.21716225569956005</v>
      </c>
      <c r="D138">
        <f>'AR6 Forcing'!E238</f>
        <v>-2.7950178676987798E-2</v>
      </c>
      <c r="E138" s="17">
        <f>HADCRUT5!B138</f>
        <v>9.5686980000000005E-2</v>
      </c>
      <c r="F138" s="20">
        <f>IAP!B48</f>
        <v>-2.1406000000000001E-2</v>
      </c>
      <c r="G138" s="20">
        <f>IAP!C48</f>
        <v>-19.062000000000001</v>
      </c>
    </row>
    <row r="139" spans="1:7" x14ac:dyDescent="0.2">
      <c r="A139" s="3">
        <v>1987</v>
      </c>
      <c r="B139">
        <f>'AR6 Forcing'!B239</f>
        <v>1.2450307577381801</v>
      </c>
      <c r="C139">
        <f>'AR6 Forcing'!D239-'AR6 Forcing'!B239</f>
        <v>-0.23485407182698004</v>
      </c>
      <c r="D139">
        <f>'AR6 Forcing'!E239</f>
        <v>6.08821058431748E-2</v>
      </c>
      <c r="E139" s="17">
        <f>HADCRUT5!B139</f>
        <v>0.2430264</v>
      </c>
      <c r="F139" s="20">
        <f>IAP!B49</f>
        <v>-2.6796E-2</v>
      </c>
      <c r="G139" s="20">
        <f>IAP!C49</f>
        <v>-20.475999999999999</v>
      </c>
    </row>
    <row r="140" spans="1:7" x14ac:dyDescent="0.2">
      <c r="A140" s="3">
        <v>1988</v>
      </c>
      <c r="B140">
        <f>'AR6 Forcing'!B240</f>
        <v>1.2854291665521</v>
      </c>
      <c r="C140">
        <f>'AR6 Forcing'!D240-'AR6 Forcing'!B240</f>
        <v>-0.20466436073439009</v>
      </c>
      <c r="D140">
        <f>'AR6 Forcing'!E240</f>
        <v>0.159915414140922</v>
      </c>
      <c r="E140" s="17">
        <f>HADCRUT5!B140</f>
        <v>0.28215170000000001</v>
      </c>
      <c r="F140" s="20">
        <f>IAP!B50</f>
        <v>-2.3675999999999999E-2</v>
      </c>
      <c r="G140" s="20">
        <f>IAP!C50</f>
        <v>-19.658000000000001</v>
      </c>
    </row>
    <row r="141" spans="1:7" x14ac:dyDescent="0.2">
      <c r="A141" s="3">
        <v>1989</v>
      </c>
      <c r="B141">
        <f>'AR6 Forcing'!B241</f>
        <v>1.3116262000174601</v>
      </c>
      <c r="C141">
        <f>'AR6 Forcing'!D241-'AR6 Forcing'!B241</f>
        <v>-0.16242824452765015</v>
      </c>
      <c r="D141">
        <f>'AR6 Forcing'!E241</f>
        <v>0.25884702735083398</v>
      </c>
      <c r="E141" s="17">
        <f>HADCRUT5!B141</f>
        <v>0.1792503</v>
      </c>
      <c r="F141" s="20">
        <f>IAP!B51</f>
        <v>-2.2602000000000001E-2</v>
      </c>
      <c r="G141" s="20">
        <f>IAP!C51</f>
        <v>-19.385999999999999</v>
      </c>
    </row>
    <row r="142" spans="1:7" x14ac:dyDescent="0.2">
      <c r="A142" s="3">
        <v>1990</v>
      </c>
      <c r="B142">
        <f>'AR6 Forcing'!B242</f>
        <v>1.3302907672815301</v>
      </c>
      <c r="C142">
        <f>'AR6 Forcing'!D242-'AR6 Forcing'!B242</f>
        <v>-0.15762144947389012</v>
      </c>
      <c r="D142">
        <f>'AR6 Forcing'!E242</f>
        <v>0.24309165679605799</v>
      </c>
      <c r="E142" s="17">
        <f>HADCRUT5!B142</f>
        <v>0.36058237999999998</v>
      </c>
      <c r="F142" s="20">
        <f>IAP!B52</f>
        <v>-2.1235E-2</v>
      </c>
      <c r="G142" s="20">
        <f>IAP!C52</f>
        <v>-19.007000000000001</v>
      </c>
    </row>
    <row r="143" spans="1:7" x14ac:dyDescent="0.2">
      <c r="A143" s="3">
        <v>1991</v>
      </c>
      <c r="B143">
        <f>'AR6 Forcing'!B243</f>
        <v>1.3509510069366599</v>
      </c>
      <c r="C143">
        <f>'AR6 Forcing'!D243-'AR6 Forcing'!B243</f>
        <v>-0.23324867055330989</v>
      </c>
      <c r="D143">
        <f>'AR6 Forcing'!E243</f>
        <v>-0.47092660211105503</v>
      </c>
      <c r="E143" s="17">
        <f>HADCRUT5!B143</f>
        <v>0.33889654000000002</v>
      </c>
      <c r="F143" s="20">
        <f>IAP!B53</f>
        <v>-1.5353E-2</v>
      </c>
      <c r="G143" s="20">
        <f>IAP!C53</f>
        <v>-17.39</v>
      </c>
    </row>
    <row r="144" spans="1:7" x14ac:dyDescent="0.2">
      <c r="A144" s="3">
        <v>1992</v>
      </c>
      <c r="B144">
        <f>'AR6 Forcing'!B244</f>
        <v>1.3619604000793699</v>
      </c>
      <c r="C144">
        <f>'AR6 Forcing'!D244-'AR6 Forcing'!B244</f>
        <v>-5.3892955090149908E-2</v>
      </c>
      <c r="D144">
        <f>'AR6 Forcing'!E244</f>
        <v>-1.7042842838212</v>
      </c>
      <c r="E144" s="17">
        <f>HADCRUT5!B144</f>
        <v>0.12489683</v>
      </c>
      <c r="F144" s="20">
        <f>IAP!B54</f>
        <v>-1.9587E-2</v>
      </c>
      <c r="G144" s="20">
        <f>IAP!C54</f>
        <v>-18.556000000000001</v>
      </c>
    </row>
    <row r="145" spans="1:7" x14ac:dyDescent="0.2">
      <c r="A145" s="3">
        <v>1993</v>
      </c>
      <c r="B145">
        <f>'AR6 Forcing'!B245</f>
        <v>1.37326755584814</v>
      </c>
      <c r="C145">
        <f>'AR6 Forcing'!D245-'AR6 Forcing'!B245</f>
        <v>-4.8876364810569894E-2</v>
      </c>
      <c r="D145">
        <f>'AR6 Forcing'!E245</f>
        <v>-0.75947728491183997</v>
      </c>
      <c r="E145" s="17">
        <f>HADCRUT5!B145</f>
        <v>0.16570719</v>
      </c>
      <c r="F145" s="20">
        <f>IAP!B55</f>
        <v>-2.103E-2</v>
      </c>
      <c r="G145" s="20">
        <f>IAP!C55</f>
        <v>-18.937999999999999</v>
      </c>
    </row>
    <row r="146" spans="1:7" x14ac:dyDescent="0.2">
      <c r="A146" s="3">
        <v>1994</v>
      </c>
      <c r="B146">
        <f>'AR6 Forcing'!B246</f>
        <v>1.3967603123132</v>
      </c>
      <c r="C146">
        <f>'AR6 Forcing'!D246-'AR6 Forcing'!B246</f>
        <v>-9.2345136864139921E-2</v>
      </c>
      <c r="D146">
        <f>'AR6 Forcing'!E246</f>
        <v>-8.2518465573838906E-2</v>
      </c>
      <c r="E146" s="17">
        <f>HADCRUT5!B146</f>
        <v>0.23354979000000001</v>
      </c>
      <c r="F146" s="20">
        <f>IAP!B56</f>
        <v>-1.2456E-2</v>
      </c>
      <c r="G146" s="20">
        <f>IAP!C56</f>
        <v>-16.648</v>
      </c>
    </row>
    <row r="147" spans="1:7" x14ac:dyDescent="0.2">
      <c r="A147" s="3">
        <v>1995</v>
      </c>
      <c r="B147">
        <f>'AR6 Forcing'!B247</f>
        <v>1.4253032747222001</v>
      </c>
      <c r="C147">
        <f>'AR6 Forcing'!D247-'AR6 Forcing'!B247</f>
        <v>2.4686556572000029E-3</v>
      </c>
      <c r="D147">
        <f>'AR6 Forcing'!E247</f>
        <v>8.5213233716080194E-2</v>
      </c>
      <c r="E147" s="17">
        <f>HADCRUT5!B147</f>
        <v>0.37686613000000002</v>
      </c>
      <c r="F147" s="20">
        <f>IAP!B57</f>
        <v>-1.2071E-2</v>
      </c>
      <c r="G147" s="20">
        <f>IAP!C57</f>
        <v>-16.542999999999999</v>
      </c>
    </row>
    <row r="148" spans="1:7" x14ac:dyDescent="0.2">
      <c r="A148" s="3">
        <v>1996</v>
      </c>
      <c r="B148">
        <f>'AR6 Forcing'!B248</f>
        <v>1.4526273266086001</v>
      </c>
      <c r="C148">
        <f>'AR6 Forcing'!D248-'AR6 Forcing'!B248</f>
        <v>5.1699235309800029E-2</v>
      </c>
      <c r="D148">
        <f>'AR6 Forcing'!E248</f>
        <v>0.13583929285013999</v>
      </c>
      <c r="E148" s="17">
        <f>HADCRUT5!B148</f>
        <v>0.27668937999999998</v>
      </c>
      <c r="F148" s="20">
        <f>IAP!B58</f>
        <v>-2.8833000000000001E-3</v>
      </c>
      <c r="G148" s="20">
        <f>IAP!C58</f>
        <v>-14.132</v>
      </c>
    </row>
    <row r="149" spans="1:7" x14ac:dyDescent="0.2">
      <c r="A149" s="3">
        <v>1997</v>
      </c>
      <c r="B149">
        <f>'AR6 Forcing'!B249</f>
        <v>1.4696391928569701</v>
      </c>
      <c r="C149">
        <f>'AR6 Forcing'!D249-'AR6 Forcing'!B249</f>
        <v>-9.380388492401015E-2</v>
      </c>
      <c r="D149">
        <f>'AR6 Forcing'!E249</f>
        <v>0.17282081657902901</v>
      </c>
      <c r="E149" s="17">
        <f>HADCRUT5!B149</f>
        <v>0.42230849999999998</v>
      </c>
      <c r="F149" s="20">
        <f>IAP!B59</f>
        <v>-4.2707999999999999E-3</v>
      </c>
      <c r="G149" s="20">
        <f>IAP!C59</f>
        <v>-14.462</v>
      </c>
    </row>
    <row r="150" spans="1:7" x14ac:dyDescent="0.2">
      <c r="A150" s="3">
        <v>1998</v>
      </c>
      <c r="B150">
        <f>'AR6 Forcing'!B250</f>
        <v>1.51030064020594</v>
      </c>
      <c r="C150">
        <f>'AR6 Forcing'!D250-'AR6 Forcing'!B250</f>
        <v>-4.6423177907570112E-2</v>
      </c>
      <c r="D150">
        <f>'AR6 Forcing'!E250</f>
        <v>0.22137458678027799</v>
      </c>
      <c r="E150" s="17">
        <f>HADCRUT5!B150</f>
        <v>0.57734169999999996</v>
      </c>
      <c r="F150" s="20">
        <f>IAP!B60</f>
        <v>1.7117E-3</v>
      </c>
      <c r="G150" s="20">
        <f>IAP!C60</f>
        <v>-12.888</v>
      </c>
    </row>
    <row r="151" spans="1:7" x14ac:dyDescent="0.2">
      <c r="A151" s="3">
        <v>1999</v>
      </c>
      <c r="B151">
        <f>'AR6 Forcing'!B251</f>
        <v>1.54245107653075</v>
      </c>
      <c r="C151">
        <f>'AR6 Forcing'!D251-'AR6 Forcing'!B251</f>
        <v>0.12676785138437996</v>
      </c>
      <c r="D151">
        <f>'AR6 Forcing'!E251</f>
        <v>0.25936990554412798</v>
      </c>
      <c r="E151" s="17">
        <f>HADCRUT5!B151</f>
        <v>0.32448496999999998</v>
      </c>
      <c r="F151" s="20">
        <f>IAP!B61</f>
        <v>8.9899999999999997E-3</v>
      </c>
      <c r="G151" s="20">
        <f>IAP!C61</f>
        <v>-10.965999999999999</v>
      </c>
    </row>
    <row r="152" spans="1:7" x14ac:dyDescent="0.2">
      <c r="A152" s="3">
        <v>2000</v>
      </c>
      <c r="B152">
        <f>'AR6 Forcing'!B252</f>
        <v>1.5605891179948901</v>
      </c>
      <c r="C152">
        <f>'AR6 Forcing'!D252-'AR6 Forcing'!B252</f>
        <v>0.17888784308945982</v>
      </c>
      <c r="D152">
        <f>'AR6 Forcing'!E252</f>
        <v>0.285118094152716</v>
      </c>
      <c r="E152" s="17">
        <f>HADCRUT5!B152</f>
        <v>0.33108475999999998</v>
      </c>
      <c r="F152" s="20">
        <f>IAP!B62</f>
        <v>8.3932999999999994E-3</v>
      </c>
      <c r="G152" s="20">
        <f>IAP!C62</f>
        <v>-11.128</v>
      </c>
    </row>
    <row r="153" spans="1:7" x14ac:dyDescent="0.2">
      <c r="A153" s="3">
        <v>2001</v>
      </c>
      <c r="B153">
        <f>'AR6 Forcing'!B253</f>
        <v>1.58460076712335</v>
      </c>
      <c r="C153">
        <f>'AR6 Forcing'!D253-'AR6 Forcing'!B253</f>
        <v>0.18714884571446011</v>
      </c>
      <c r="D153">
        <f>'AR6 Forcing'!E253</f>
        <v>0.26929608433718999</v>
      </c>
      <c r="E153" s="17">
        <f>HADCRUT5!B153</f>
        <v>0.48928033999999998</v>
      </c>
      <c r="F153" s="20">
        <f>IAP!B63</f>
        <v>1.0449E-2</v>
      </c>
      <c r="G153" s="20">
        <f>IAP!C63</f>
        <v>-10.567</v>
      </c>
    </row>
    <row r="154" spans="1:7" x14ac:dyDescent="0.2">
      <c r="A154" s="3">
        <v>2002</v>
      </c>
      <c r="B154">
        <f>'AR6 Forcing'!B254</f>
        <v>1.6150206063472301</v>
      </c>
      <c r="C154">
        <f>'AR6 Forcing'!D254-'AR6 Forcing'!B254</f>
        <v>0.10488393540574981</v>
      </c>
      <c r="D154">
        <f>'AR6 Forcing'!E254</f>
        <v>0.28136847741014698</v>
      </c>
      <c r="E154" s="17">
        <f>HADCRUT5!B154</f>
        <v>0.54346649999999996</v>
      </c>
      <c r="F154" s="20">
        <f>IAP!B64</f>
        <v>2.0693E-2</v>
      </c>
      <c r="G154" s="20">
        <f>IAP!C64</f>
        <v>-7.8033000000000001</v>
      </c>
    </row>
    <row r="155" spans="1:7" x14ac:dyDescent="0.2">
      <c r="A155" s="3">
        <v>2003</v>
      </c>
      <c r="B155">
        <f>'AR6 Forcing'!B255</f>
        <v>1.6534047011435</v>
      </c>
      <c r="C155">
        <f>'AR6 Forcing'!D255-'AR6 Forcing'!B255</f>
        <v>7.2435199049109888E-2</v>
      </c>
      <c r="D155">
        <f>'AR6 Forcing'!E255</f>
        <v>0.20364073681424</v>
      </c>
      <c r="E155" s="17">
        <f>HADCRUT5!B155</f>
        <v>0.54417013999999997</v>
      </c>
      <c r="F155" s="20">
        <f>IAP!B65</f>
        <v>3.2247999999999999E-2</v>
      </c>
      <c r="G155" s="20">
        <f>IAP!C65</f>
        <v>-4.7249999999999996</v>
      </c>
    </row>
    <row r="156" spans="1:7" x14ac:dyDescent="0.2">
      <c r="A156" s="3">
        <v>2004</v>
      </c>
      <c r="B156">
        <f>'AR6 Forcing'!B256</f>
        <v>1.6806554024843701</v>
      </c>
      <c r="C156">
        <f>'AR6 Forcing'!D256-'AR6 Forcing'!B256</f>
        <v>8.4201492103169961E-2</v>
      </c>
      <c r="D156">
        <f>'AR6 Forcing'!E256</f>
        <v>0.187769435830419</v>
      </c>
      <c r="E156" s="17">
        <f>HADCRUT5!B156</f>
        <v>0.46737072000000002</v>
      </c>
      <c r="F156" s="20">
        <f>IAP!B66</f>
        <v>2.9463E-2</v>
      </c>
      <c r="G156" s="20">
        <f>IAP!C66</f>
        <v>-5.4617000000000004</v>
      </c>
    </row>
    <row r="157" spans="1:7" x14ac:dyDescent="0.2">
      <c r="A157" s="3">
        <v>2005</v>
      </c>
      <c r="B157">
        <f>'AR6 Forcing'!B257</f>
        <v>1.71091256242881</v>
      </c>
      <c r="C157">
        <f>'AR6 Forcing'!D257-'AR6 Forcing'!B257</f>
        <v>5.4227924510280134E-2</v>
      </c>
      <c r="D157">
        <f>'AR6 Forcing'!E257</f>
        <v>0.13358496607263501</v>
      </c>
      <c r="E157" s="17">
        <f>HADCRUT5!B157</f>
        <v>0.60686249999999997</v>
      </c>
      <c r="F157" s="20">
        <f>IAP!B67</f>
        <v>3.2148999999999997E-2</v>
      </c>
      <c r="G157" s="20">
        <f>IAP!C67</f>
        <v>-4.7557999999999998</v>
      </c>
    </row>
    <row r="158" spans="1:7" x14ac:dyDescent="0.2">
      <c r="A158" s="3">
        <v>2006</v>
      </c>
      <c r="B158">
        <f>'AR6 Forcing'!B258</f>
        <v>1.74265127900488</v>
      </c>
      <c r="C158">
        <f>'AR6 Forcing'!D258-'AR6 Forcing'!B258</f>
        <v>2.5861613834200048E-2</v>
      </c>
      <c r="D158">
        <f>'AR6 Forcing'!E258</f>
        <v>0.112473665564607</v>
      </c>
      <c r="E158" s="17">
        <f>HADCRUT5!B158</f>
        <v>0.57255270000000003</v>
      </c>
      <c r="F158" s="20">
        <f>IAP!B68</f>
        <v>3.9552999999999998E-2</v>
      </c>
      <c r="G158" s="20">
        <f>IAP!C68</f>
        <v>-2.8050000000000002</v>
      </c>
    </row>
    <row r="159" spans="1:7" x14ac:dyDescent="0.2">
      <c r="A159" s="3">
        <v>2007</v>
      </c>
      <c r="B159">
        <f>'AR6 Forcing'!B259</f>
        <v>1.7681918049565899</v>
      </c>
      <c r="C159">
        <f>'AR6 Forcing'!D259-'AR6 Forcing'!B259</f>
        <v>8.1643012685400196E-2</v>
      </c>
      <c r="D159">
        <f>'AR6 Forcing'!E259</f>
        <v>8.7352406355669404E-2</v>
      </c>
      <c r="E159" s="17">
        <f>HADCRUT5!B159</f>
        <v>0.59170129999999999</v>
      </c>
      <c r="F159" s="20">
        <f>IAP!B69</f>
        <v>3.7426000000000001E-2</v>
      </c>
      <c r="G159" s="20">
        <f>IAP!C69</f>
        <v>-3.4024999999999999</v>
      </c>
    </row>
    <row r="160" spans="1:7" x14ac:dyDescent="0.2">
      <c r="A160" s="3">
        <v>2008</v>
      </c>
      <c r="B160">
        <f>'AR6 Forcing'!B260</f>
        <v>1.7990568951538599</v>
      </c>
      <c r="C160">
        <f>'AR6 Forcing'!D260-'AR6 Forcing'!B260</f>
        <v>0.15023768758636002</v>
      </c>
      <c r="D160">
        <f>'AR6 Forcing'!E260</f>
        <v>0.10141127297549</v>
      </c>
      <c r="E160" s="17">
        <f>HADCRUT5!B160</f>
        <v>0.46564983999999998</v>
      </c>
      <c r="F160" s="20">
        <f>IAP!B70</f>
        <v>4.3338000000000002E-2</v>
      </c>
      <c r="G160" s="20">
        <f>IAP!C70</f>
        <v>-1.8325</v>
      </c>
    </row>
    <row r="161" spans="1:7" x14ac:dyDescent="0.2">
      <c r="A161" s="3">
        <v>2009</v>
      </c>
      <c r="B161">
        <f>'AR6 Forcing'!B261</f>
        <v>1.82101043529059</v>
      </c>
      <c r="C161">
        <f>'AR6 Forcing'!D261-'AR6 Forcing'!B261</f>
        <v>0.23341374411949989</v>
      </c>
      <c r="D161">
        <f>'AR6 Forcing'!E261</f>
        <v>7.4247757863151298E-2</v>
      </c>
      <c r="E161" s="17">
        <f>HADCRUT5!B161</f>
        <v>0.59678160000000002</v>
      </c>
      <c r="F161" s="20">
        <f>IAP!B71</f>
        <v>4.3539000000000001E-2</v>
      </c>
      <c r="G161" s="20">
        <f>IAP!C71</f>
        <v>-1.7825</v>
      </c>
    </row>
    <row r="162" spans="1:7" x14ac:dyDescent="0.2">
      <c r="A162" s="3">
        <v>2010</v>
      </c>
      <c r="B162">
        <f>'AR6 Forcing'!B262</f>
        <v>1.8542387771829001</v>
      </c>
      <c r="C162">
        <f>'AR6 Forcing'!D262-'AR6 Forcing'!B262</f>
        <v>0.24891003088703978</v>
      </c>
      <c r="D162">
        <f>'AR6 Forcing'!E262</f>
        <v>0.12900988053555601</v>
      </c>
      <c r="E162" s="17">
        <f>HADCRUT5!B162</f>
        <v>0.68037139999999996</v>
      </c>
      <c r="F162" s="20">
        <f>IAP!B72</f>
        <v>4.2366000000000001E-2</v>
      </c>
      <c r="G162" s="20">
        <f>IAP!C72</f>
        <v>-2.1082999999999998</v>
      </c>
    </row>
    <row r="163" spans="1:7" x14ac:dyDescent="0.2">
      <c r="A163" s="3">
        <v>2011</v>
      </c>
      <c r="B163">
        <f>'AR6 Forcing'!B263</f>
        <v>1.8815013547752</v>
      </c>
      <c r="C163">
        <f>'AR6 Forcing'!D263-'AR6 Forcing'!B263</f>
        <v>0.28344863155661981</v>
      </c>
      <c r="D163">
        <f>'AR6 Forcing'!E263</f>
        <v>0.124734024673104</v>
      </c>
      <c r="E163" s="17">
        <f>HADCRUT5!B163</f>
        <v>0.53769772999999998</v>
      </c>
      <c r="F163" s="20">
        <f>IAP!B73</f>
        <v>4.9582000000000001E-2</v>
      </c>
      <c r="G163" s="20">
        <f>IAP!C73</f>
        <v>-0.19167000000000001</v>
      </c>
    </row>
    <row r="164" spans="1:7" x14ac:dyDescent="0.2">
      <c r="A164" s="3">
        <v>2012</v>
      </c>
      <c r="B164">
        <f>'AR6 Forcing'!B264</f>
        <v>1.9105245758690801</v>
      </c>
      <c r="C164">
        <f>'AR6 Forcing'!D264-'AR6 Forcing'!B264</f>
        <v>0.26945666400219981</v>
      </c>
      <c r="D164">
        <f>'AR6 Forcing'!E264</f>
        <v>0.17469425707771799</v>
      </c>
      <c r="E164" s="17">
        <f>HADCRUT5!B164</f>
        <v>0.57760703999999996</v>
      </c>
      <c r="F164" s="20">
        <f>IAP!B74</f>
        <v>5.4989999999999997E-2</v>
      </c>
      <c r="G164" s="20">
        <f>IAP!C74</f>
        <v>1.2466999999999999</v>
      </c>
    </row>
    <row r="165" spans="1:7" x14ac:dyDescent="0.2">
      <c r="A165" s="3">
        <v>2013</v>
      </c>
      <c r="B165">
        <f>'AR6 Forcing'!B265</f>
        <v>1.9498820904830301</v>
      </c>
      <c r="C165">
        <f>'AR6 Forcing'!D265-'AR6 Forcing'!B265</f>
        <v>0.37093268859096984</v>
      </c>
      <c r="D165">
        <f>'AR6 Forcing'!E265</f>
        <v>0.20597776991601099</v>
      </c>
      <c r="E165" s="17">
        <f>HADCRUT5!B165</f>
        <v>0.62357530000000005</v>
      </c>
      <c r="F165" s="20">
        <f>IAP!B75</f>
        <v>5.9140999999999999E-2</v>
      </c>
      <c r="G165" s="20">
        <f>IAP!C75</f>
        <v>2.355</v>
      </c>
    </row>
    <row r="166" spans="1:7" x14ac:dyDescent="0.2">
      <c r="A166" s="3">
        <v>2014</v>
      </c>
      <c r="B166">
        <f>'AR6 Forcing'!B266</f>
        <v>1.9773066031061599</v>
      </c>
      <c r="C166">
        <f>'AR6 Forcing'!D266-'AR6 Forcing'!B266</f>
        <v>0.38110491537959024</v>
      </c>
      <c r="D166">
        <f>'AR6 Forcing'!E266</f>
        <v>0.19752154582911599</v>
      </c>
      <c r="E166" s="17">
        <f>HADCRUT5!B166</f>
        <v>0.67287165000000004</v>
      </c>
      <c r="F166" s="20">
        <f>IAP!B76</f>
        <v>6.2873999999999999E-2</v>
      </c>
      <c r="G166" s="20">
        <f>IAP!C76</f>
        <v>3.3567</v>
      </c>
    </row>
    <row r="167" spans="1:7" x14ac:dyDescent="0.2">
      <c r="A167" s="3">
        <v>2015</v>
      </c>
      <c r="B167">
        <f>'AR6 Forcing'!B267</f>
        <v>2.01001329483449</v>
      </c>
      <c r="C167">
        <f>'AR6 Forcing'!D267-'AR6 Forcing'!B267</f>
        <v>0.46327507747596997</v>
      </c>
      <c r="D167">
        <f>'AR6 Forcing'!E267</f>
        <v>0.13884718408182101</v>
      </c>
      <c r="E167" s="17">
        <f>HADCRUT5!B167</f>
        <v>0.82511440000000003</v>
      </c>
      <c r="F167" s="20">
        <f>IAP!B77</f>
        <v>6.9540000000000005E-2</v>
      </c>
      <c r="G167" s="20">
        <f>IAP!C77</f>
        <v>5.1449999999999996</v>
      </c>
    </row>
    <row r="168" spans="1:7" x14ac:dyDescent="0.2">
      <c r="A168" s="3">
        <v>2016</v>
      </c>
      <c r="B168">
        <f>'AR6 Forcing'!B268</f>
        <v>2.0584930165033901</v>
      </c>
      <c r="C168">
        <f>'AR6 Forcing'!D268-'AR6 Forcing'!B268</f>
        <v>0.49838285467842969</v>
      </c>
      <c r="D168">
        <f>'AR6 Forcing'!E268</f>
        <v>0.11960199917539401</v>
      </c>
      <c r="E168" s="17">
        <f>HADCRUT5!B168</f>
        <v>0.93292710000000001</v>
      </c>
      <c r="F168" s="20">
        <f>IAP!B78</f>
        <v>6.8330000000000002E-2</v>
      </c>
      <c r="G168" s="20">
        <f>IAP!C78</f>
        <v>4.7916999999999996</v>
      </c>
    </row>
    <row r="169" spans="1:7" x14ac:dyDescent="0.2">
      <c r="A169" s="3">
        <v>2017</v>
      </c>
      <c r="B169">
        <f>'AR6 Forcing'!B269</f>
        <v>2.0886859393619002</v>
      </c>
      <c r="C169">
        <f>'AR6 Forcing'!D269-'AR6 Forcing'!B269</f>
        <v>0.52927931116961968</v>
      </c>
      <c r="D169">
        <f>'AR6 Forcing'!E269</f>
        <v>0.133146939423263</v>
      </c>
      <c r="E169" s="17">
        <f>HADCRUT5!B169</f>
        <v>0.84517425000000002</v>
      </c>
      <c r="F169" s="20">
        <f>IAP!B79</f>
        <v>7.8711000000000003E-2</v>
      </c>
      <c r="G169" s="20">
        <f>IAP!C79</f>
        <v>7.5617000000000001</v>
      </c>
    </row>
    <row r="170" spans="1:7" x14ac:dyDescent="0.2">
      <c r="A170" s="3">
        <v>2018</v>
      </c>
      <c r="B170">
        <f>'AR6 Forcing'!B270</f>
        <v>2.1220798898316802</v>
      </c>
      <c r="C170">
        <f>'AR6 Forcing'!D270-'AR6 Forcing'!B270</f>
        <v>0.54281038706409968</v>
      </c>
      <c r="D170">
        <f>'AR6 Forcing'!E270</f>
        <v>0.11844939459017501</v>
      </c>
      <c r="E170" s="17">
        <f>HADCRUT5!B170</f>
        <v>0.76265406999999996</v>
      </c>
      <c r="F170" s="20">
        <f>IAP!B80</f>
        <v>7.8644000000000006E-2</v>
      </c>
      <c r="G170" s="20">
        <f>IAP!C80</f>
        <v>7.58</v>
      </c>
    </row>
    <row r="171" spans="1:7" x14ac:dyDescent="0.2">
      <c r="A171" s="3">
        <v>2019</v>
      </c>
      <c r="B171">
        <f>'AR6 Forcing'!B271</f>
        <v>2.1562779251734701</v>
      </c>
      <c r="C171">
        <f>'AR6 Forcing'!D271-'AR6 Forcing'!B271</f>
        <v>0.56417138451055004</v>
      </c>
      <c r="D171">
        <f>'AR6 Forcing'!E271</f>
        <v>0.117744077140481</v>
      </c>
      <c r="E171" s="17">
        <f>HADCRUT5!B171</f>
        <v>0.89107259999999999</v>
      </c>
      <c r="F171" s="20">
        <f>IAP!B81</f>
        <v>8.5729E-2</v>
      </c>
      <c r="G171" s="20">
        <f>IAP!C81</f>
        <v>9.4841999999999995</v>
      </c>
    </row>
    <row r="172" spans="1:7" x14ac:dyDescent="0.2">
      <c r="A172" s="3">
        <v>2020</v>
      </c>
      <c r="B172" t="str">
        <f>'AR6 Forcing'!B272</f>
        <v>NaN</v>
      </c>
      <c r="C172" s="19">
        <f>(C171-C167)/4+C171</f>
        <v>0.58939546126919506</v>
      </c>
      <c r="D172" s="19">
        <f>(D171-D167)/4+D171</f>
        <v>0.11246830040514601</v>
      </c>
      <c r="E172" s="17">
        <f>HADCRUT5!B172</f>
        <v>0.92292050000000003</v>
      </c>
      <c r="F172" s="20">
        <f>IAP!B82</f>
        <v>8.8972999999999997E-2</v>
      </c>
      <c r="G172" s="20">
        <f>IAP!C82</f>
        <v>10.303000000000001</v>
      </c>
    </row>
    <row r="173" spans="1:7" x14ac:dyDescent="0.2">
      <c r="A173" s="3">
        <v>2021</v>
      </c>
      <c r="B173" t="str">
        <f>'AR6 Forcing'!B273</f>
        <v>NaN</v>
      </c>
      <c r="C173" s="19">
        <f>2*(C171-C167)/4+C171</f>
        <v>0.61461953802784008</v>
      </c>
      <c r="D173" s="19">
        <f>2*(D171-D167)/4+D171</f>
        <v>0.107192523669811</v>
      </c>
      <c r="E173" s="17">
        <f>HADCRUT5!B173</f>
        <v>0.76190555000000004</v>
      </c>
      <c r="F173" s="20">
        <f>IAP!B83</f>
        <v>9.5778000000000002E-2</v>
      </c>
      <c r="G173" s="20">
        <f>IAP!C83</f>
        <v>12.077</v>
      </c>
    </row>
    <row r="174" spans="1:7" x14ac:dyDescent="0.2">
      <c r="A174" s="3">
        <v>2022</v>
      </c>
      <c r="B174" t="str">
        <f>'AR6 Forcing'!B274</f>
        <v>NaN</v>
      </c>
      <c r="C174" s="19">
        <f>3*(C171-C167)/4+C171</f>
        <v>0.6398436147864851</v>
      </c>
      <c r="D174" s="19">
        <f>3*(D171-D167)/4+D171</f>
        <v>0.101916746934476</v>
      </c>
      <c r="E174" s="17">
        <f>HADCRUT5!B174</f>
        <v>0.8013053</v>
      </c>
      <c r="F174" s="20">
        <f>IAP!B84</f>
        <v>0.10218000000000001</v>
      </c>
      <c r="G174" s="20">
        <f>IAP!C84</f>
        <v>13.792999999999999</v>
      </c>
    </row>
    <row r="176" spans="1:7" x14ac:dyDescent="0.2">
      <c r="C176" s="19" t="s">
        <v>38</v>
      </c>
      <c r="D176" s="1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DED1-3DCF-F348-9A58-EE4BFA6B660E}">
  <dimension ref="A1:E85"/>
  <sheetViews>
    <sheetView tabSelected="1" topLeftCell="A80" workbookViewId="0">
      <selection activeCell="B2" sqref="B2:B85"/>
    </sheetView>
  </sheetViews>
  <sheetFormatPr baseColWidth="10" defaultRowHeight="16" x14ac:dyDescent="0.2"/>
  <cols>
    <col min="2" max="2" width="13" bestFit="1" customWidth="1"/>
    <col min="3" max="3" width="11.1640625" bestFit="1" customWidth="1"/>
  </cols>
  <sheetData>
    <row r="1" spans="1:5" x14ac:dyDescent="0.2">
      <c r="A1" t="s">
        <v>31</v>
      </c>
      <c r="B1" t="s">
        <v>36</v>
      </c>
      <c r="C1" t="s">
        <v>37</v>
      </c>
      <c r="D1" t="s">
        <v>34</v>
      </c>
      <c r="E1" s="18" t="s">
        <v>35</v>
      </c>
    </row>
    <row r="2" spans="1:5" x14ac:dyDescent="0.2">
      <c r="A2">
        <v>1940</v>
      </c>
      <c r="B2" s="2">
        <v>-8.1202999999999997E-2</v>
      </c>
      <c r="C2" s="2">
        <v>-34.917000000000002</v>
      </c>
    </row>
    <row r="3" spans="1:5" x14ac:dyDescent="0.2">
      <c r="A3">
        <v>1941</v>
      </c>
      <c r="B3" s="3">
        <v>-8.2110000000000002E-2</v>
      </c>
      <c r="C3" s="3">
        <v>-35.14</v>
      </c>
    </row>
    <row r="4" spans="1:5" x14ac:dyDescent="0.2">
      <c r="A4">
        <v>1942</v>
      </c>
      <c r="B4" s="3">
        <v>-7.1175000000000002E-2</v>
      </c>
      <c r="C4" s="3">
        <v>-32.186999999999998</v>
      </c>
    </row>
    <row r="5" spans="1:5" x14ac:dyDescent="0.2">
      <c r="A5">
        <v>1943</v>
      </c>
      <c r="B5" s="3">
        <v>-6.6225999999999993E-2</v>
      </c>
      <c r="C5" s="3">
        <v>-30.911000000000001</v>
      </c>
    </row>
    <row r="6" spans="1:5" x14ac:dyDescent="0.2">
      <c r="A6">
        <v>1944</v>
      </c>
      <c r="B6" s="3">
        <v>-6.6628000000000007E-2</v>
      </c>
      <c r="C6" s="3">
        <v>-31.006</v>
      </c>
    </row>
    <row r="7" spans="1:5" x14ac:dyDescent="0.2">
      <c r="A7">
        <v>1945</v>
      </c>
      <c r="B7" s="3">
        <v>-6.7186999999999997E-2</v>
      </c>
      <c r="C7" s="3">
        <v>-31.184999999999999</v>
      </c>
    </row>
    <row r="8" spans="1:5" x14ac:dyDescent="0.2">
      <c r="A8">
        <v>1946</v>
      </c>
      <c r="B8" s="3">
        <v>-6.3977000000000006E-2</v>
      </c>
      <c r="C8" s="3">
        <v>-30.346</v>
      </c>
    </row>
    <row r="9" spans="1:5" x14ac:dyDescent="0.2">
      <c r="A9">
        <v>1947</v>
      </c>
      <c r="B9" s="3">
        <v>-6.1395999999999999E-2</v>
      </c>
      <c r="C9" s="3">
        <v>-29.675000000000001</v>
      </c>
    </row>
    <row r="10" spans="1:5" x14ac:dyDescent="0.2">
      <c r="A10">
        <v>1948</v>
      </c>
      <c r="B10" s="3">
        <v>-7.2706000000000007E-2</v>
      </c>
      <c r="C10" s="3">
        <v>-32.74</v>
      </c>
    </row>
    <row r="11" spans="1:5" x14ac:dyDescent="0.2">
      <c r="A11">
        <v>1949</v>
      </c>
      <c r="B11" s="3">
        <v>-7.0061999999999999E-2</v>
      </c>
      <c r="C11" s="3">
        <v>-31.992000000000001</v>
      </c>
    </row>
    <row r="12" spans="1:5" x14ac:dyDescent="0.2">
      <c r="A12">
        <v>1950</v>
      </c>
      <c r="B12" s="3">
        <v>-7.2073999999999999E-2</v>
      </c>
      <c r="C12" s="3">
        <v>-32.536999999999999</v>
      </c>
    </row>
    <row r="13" spans="1:5" x14ac:dyDescent="0.2">
      <c r="A13">
        <v>1951</v>
      </c>
      <c r="B13" s="3">
        <v>-5.8486000000000003E-2</v>
      </c>
      <c r="C13" s="3">
        <v>-28.888000000000002</v>
      </c>
    </row>
    <row r="14" spans="1:5" x14ac:dyDescent="0.2">
      <c r="A14">
        <v>1952</v>
      </c>
      <c r="B14" s="3">
        <v>-6.2144999999999999E-2</v>
      </c>
      <c r="C14" s="3">
        <v>-29.893999999999998</v>
      </c>
    </row>
    <row r="15" spans="1:5" x14ac:dyDescent="0.2">
      <c r="A15">
        <v>1953</v>
      </c>
      <c r="B15" s="3">
        <v>-5.7768E-2</v>
      </c>
      <c r="C15" s="3">
        <v>-28.724</v>
      </c>
    </row>
    <row r="16" spans="1:5" x14ac:dyDescent="0.2">
      <c r="A16">
        <v>1954</v>
      </c>
      <c r="B16" s="3">
        <v>-5.3198000000000002E-2</v>
      </c>
      <c r="C16" s="3">
        <v>-27.449000000000002</v>
      </c>
    </row>
    <row r="17" spans="1:3" x14ac:dyDescent="0.2">
      <c r="A17">
        <v>1955</v>
      </c>
      <c r="B17" s="3">
        <v>-6.7216999999999999E-2</v>
      </c>
      <c r="C17" s="3">
        <v>-31.193000000000001</v>
      </c>
    </row>
    <row r="18" spans="1:3" x14ac:dyDescent="0.2">
      <c r="A18">
        <v>1956</v>
      </c>
      <c r="B18" s="3">
        <v>-6.8941000000000002E-2</v>
      </c>
      <c r="C18" s="3">
        <v>-31.638000000000002</v>
      </c>
    </row>
    <row r="19" spans="1:3" x14ac:dyDescent="0.2">
      <c r="A19">
        <v>1957</v>
      </c>
      <c r="B19" s="3">
        <v>-6.5071000000000004E-2</v>
      </c>
      <c r="C19" s="3">
        <v>-30.635000000000002</v>
      </c>
    </row>
    <row r="20" spans="1:3" x14ac:dyDescent="0.2">
      <c r="A20">
        <v>1958</v>
      </c>
      <c r="B20" s="3">
        <v>-5.4543000000000001E-2</v>
      </c>
      <c r="C20" s="3">
        <v>-27.811</v>
      </c>
    </row>
    <row r="21" spans="1:3" x14ac:dyDescent="0.2">
      <c r="A21">
        <v>1959</v>
      </c>
      <c r="B21" s="3">
        <v>-6.0703E-2</v>
      </c>
      <c r="C21" s="3">
        <v>-29.507000000000001</v>
      </c>
    </row>
    <row r="22" spans="1:3" x14ac:dyDescent="0.2">
      <c r="A22">
        <v>1960</v>
      </c>
      <c r="B22" s="3">
        <v>-5.3702E-2</v>
      </c>
      <c r="C22" s="3">
        <v>-27.628</v>
      </c>
    </row>
    <row r="23" spans="1:3" x14ac:dyDescent="0.2">
      <c r="A23">
        <v>1961</v>
      </c>
      <c r="B23" s="3">
        <v>-5.5487000000000002E-2</v>
      </c>
      <c r="C23" s="3">
        <v>-28.15</v>
      </c>
    </row>
    <row r="24" spans="1:3" x14ac:dyDescent="0.2">
      <c r="A24">
        <v>1962</v>
      </c>
      <c r="B24" s="3">
        <v>-3.8961000000000003E-2</v>
      </c>
      <c r="C24" s="3">
        <v>-23.754000000000001</v>
      </c>
    </row>
    <row r="25" spans="1:3" x14ac:dyDescent="0.2">
      <c r="A25">
        <v>1963</v>
      </c>
      <c r="B25" s="3">
        <v>-4.6116999999999998E-2</v>
      </c>
      <c r="C25" s="3">
        <v>-25.648</v>
      </c>
    </row>
    <row r="26" spans="1:3" x14ac:dyDescent="0.2">
      <c r="A26">
        <v>1964</v>
      </c>
      <c r="B26" s="3">
        <v>-5.4017000000000003E-2</v>
      </c>
      <c r="C26" s="3">
        <v>-27.789000000000001</v>
      </c>
    </row>
    <row r="27" spans="1:3" x14ac:dyDescent="0.2">
      <c r="A27">
        <v>1965</v>
      </c>
      <c r="B27" s="3">
        <v>-5.7784000000000002E-2</v>
      </c>
      <c r="C27" s="3">
        <v>-28.818999999999999</v>
      </c>
    </row>
    <row r="28" spans="1:3" x14ac:dyDescent="0.2">
      <c r="A28">
        <v>1966</v>
      </c>
      <c r="B28" s="3">
        <v>-4.6564000000000001E-2</v>
      </c>
      <c r="C28" s="3">
        <v>-25.792999999999999</v>
      </c>
    </row>
    <row r="29" spans="1:3" x14ac:dyDescent="0.2">
      <c r="A29">
        <v>1967</v>
      </c>
      <c r="B29" s="3">
        <v>-5.0437999999999997E-2</v>
      </c>
      <c r="C29" s="3">
        <v>-26.82</v>
      </c>
    </row>
    <row r="30" spans="1:3" x14ac:dyDescent="0.2">
      <c r="A30">
        <v>1968</v>
      </c>
      <c r="B30" s="3">
        <v>-5.7821999999999998E-2</v>
      </c>
      <c r="C30" s="3">
        <v>-28.82</v>
      </c>
    </row>
    <row r="31" spans="1:3" x14ac:dyDescent="0.2">
      <c r="A31">
        <v>1969</v>
      </c>
      <c r="B31" s="3">
        <v>-5.8488999999999999E-2</v>
      </c>
      <c r="C31" s="3">
        <v>-28.998000000000001</v>
      </c>
    </row>
    <row r="32" spans="1:3" x14ac:dyDescent="0.2">
      <c r="A32">
        <v>1970</v>
      </c>
      <c r="B32" s="3">
        <v>-5.3427000000000002E-2</v>
      </c>
      <c r="C32" s="3">
        <v>-27.683</v>
      </c>
    </row>
    <row r="33" spans="1:3" x14ac:dyDescent="0.2">
      <c r="A33">
        <v>1971</v>
      </c>
      <c r="B33" s="3">
        <v>-4.5652999999999999E-2</v>
      </c>
      <c r="C33" s="3">
        <v>-25.603000000000002</v>
      </c>
    </row>
    <row r="34" spans="1:3" x14ac:dyDescent="0.2">
      <c r="A34">
        <v>1972</v>
      </c>
      <c r="B34" s="3">
        <v>-4.6210000000000001E-2</v>
      </c>
      <c r="C34" s="3">
        <v>-25.701000000000001</v>
      </c>
    </row>
    <row r="35" spans="1:3" x14ac:dyDescent="0.2">
      <c r="A35">
        <v>1973</v>
      </c>
      <c r="B35" s="3">
        <v>-4.5483999999999997E-2</v>
      </c>
      <c r="C35" s="3">
        <v>-25.533000000000001</v>
      </c>
    </row>
    <row r="36" spans="1:3" x14ac:dyDescent="0.2">
      <c r="A36">
        <v>1974</v>
      </c>
      <c r="B36" s="3">
        <v>-3.7060999999999997E-2</v>
      </c>
      <c r="C36" s="3">
        <v>-23.329000000000001</v>
      </c>
    </row>
    <row r="37" spans="1:3" x14ac:dyDescent="0.2">
      <c r="A37">
        <v>1975</v>
      </c>
      <c r="B37" s="3">
        <v>-3.4026000000000001E-2</v>
      </c>
      <c r="C37" s="3">
        <v>-22.518000000000001</v>
      </c>
    </row>
    <row r="38" spans="1:3" x14ac:dyDescent="0.2">
      <c r="A38">
        <v>1976</v>
      </c>
      <c r="B38" s="3">
        <v>-3.1886999999999999E-2</v>
      </c>
      <c r="C38" s="3">
        <v>-21.917000000000002</v>
      </c>
    </row>
    <row r="39" spans="1:3" x14ac:dyDescent="0.2">
      <c r="A39">
        <v>1977</v>
      </c>
      <c r="B39" s="3">
        <v>-2.7609000000000002E-2</v>
      </c>
      <c r="C39" s="3">
        <v>-20.722000000000001</v>
      </c>
    </row>
    <row r="40" spans="1:3" x14ac:dyDescent="0.2">
      <c r="A40">
        <v>1978</v>
      </c>
      <c r="B40" s="3">
        <v>-3.4791999999999997E-2</v>
      </c>
      <c r="C40" s="3">
        <v>-22.657</v>
      </c>
    </row>
    <row r="41" spans="1:3" x14ac:dyDescent="0.2">
      <c r="A41">
        <v>1979</v>
      </c>
      <c r="B41" s="3">
        <v>-3.7217E-2</v>
      </c>
      <c r="C41" s="3">
        <v>-23.285</v>
      </c>
    </row>
    <row r="42" spans="1:3" x14ac:dyDescent="0.2">
      <c r="A42">
        <v>1980</v>
      </c>
      <c r="B42" s="3">
        <v>-2.6745999999999999E-2</v>
      </c>
      <c r="C42" s="3">
        <v>-20.452000000000002</v>
      </c>
    </row>
    <row r="43" spans="1:3" x14ac:dyDescent="0.2">
      <c r="A43">
        <v>1981</v>
      </c>
      <c r="B43" s="3">
        <v>-3.1550000000000002E-2</v>
      </c>
      <c r="C43" s="3">
        <v>-21.736999999999998</v>
      </c>
    </row>
    <row r="44" spans="1:3" x14ac:dyDescent="0.2">
      <c r="A44">
        <v>1982</v>
      </c>
      <c r="B44" s="3">
        <v>-3.4795E-2</v>
      </c>
      <c r="C44" s="3">
        <v>-22.611000000000001</v>
      </c>
    </row>
    <row r="45" spans="1:3" x14ac:dyDescent="0.2">
      <c r="A45">
        <v>1983</v>
      </c>
      <c r="B45" s="3">
        <v>-3.2816999999999999E-2</v>
      </c>
      <c r="C45" s="3">
        <v>-22.087</v>
      </c>
    </row>
    <row r="46" spans="1:3" x14ac:dyDescent="0.2">
      <c r="A46">
        <v>1984</v>
      </c>
      <c r="B46" s="3">
        <v>-2.6880999999999999E-2</v>
      </c>
      <c r="C46" s="3">
        <v>-20.524999999999999</v>
      </c>
    </row>
    <row r="47" spans="1:3" x14ac:dyDescent="0.2">
      <c r="A47">
        <v>1985</v>
      </c>
      <c r="B47" s="3">
        <v>-2.0910000000000002E-2</v>
      </c>
      <c r="C47" s="3">
        <v>-18.928000000000001</v>
      </c>
    </row>
    <row r="48" spans="1:3" x14ac:dyDescent="0.2">
      <c r="A48">
        <v>1986</v>
      </c>
      <c r="B48" s="3">
        <v>-2.1406000000000001E-2</v>
      </c>
      <c r="C48" s="3">
        <v>-19.062000000000001</v>
      </c>
    </row>
    <row r="49" spans="1:3" x14ac:dyDescent="0.2">
      <c r="A49">
        <v>1987</v>
      </c>
      <c r="B49" s="3">
        <v>-2.6796E-2</v>
      </c>
      <c r="C49" s="3">
        <v>-20.475999999999999</v>
      </c>
    </row>
    <row r="50" spans="1:3" x14ac:dyDescent="0.2">
      <c r="A50">
        <v>1988</v>
      </c>
      <c r="B50" s="3">
        <v>-2.3675999999999999E-2</v>
      </c>
      <c r="C50" s="3">
        <v>-19.658000000000001</v>
      </c>
    </row>
    <row r="51" spans="1:3" x14ac:dyDescent="0.2">
      <c r="A51">
        <v>1989</v>
      </c>
      <c r="B51" s="3">
        <v>-2.2602000000000001E-2</v>
      </c>
      <c r="C51" s="3">
        <v>-19.385999999999999</v>
      </c>
    </row>
    <row r="52" spans="1:3" x14ac:dyDescent="0.2">
      <c r="A52">
        <v>1990</v>
      </c>
      <c r="B52" s="3">
        <v>-2.1235E-2</v>
      </c>
      <c r="C52" s="3">
        <v>-19.007000000000001</v>
      </c>
    </row>
    <row r="53" spans="1:3" x14ac:dyDescent="0.2">
      <c r="A53">
        <v>1991</v>
      </c>
      <c r="B53" s="3">
        <v>-1.5353E-2</v>
      </c>
      <c r="C53" s="3">
        <v>-17.39</v>
      </c>
    </row>
    <row r="54" spans="1:3" x14ac:dyDescent="0.2">
      <c r="A54">
        <v>1992</v>
      </c>
      <c r="B54" s="3">
        <v>-1.9587E-2</v>
      </c>
      <c r="C54" s="3">
        <v>-18.556000000000001</v>
      </c>
    </row>
    <row r="55" spans="1:3" x14ac:dyDescent="0.2">
      <c r="A55">
        <v>1993</v>
      </c>
      <c r="B55" s="3">
        <v>-2.103E-2</v>
      </c>
      <c r="C55" s="3">
        <v>-18.937999999999999</v>
      </c>
    </row>
    <row r="56" spans="1:3" x14ac:dyDescent="0.2">
      <c r="A56">
        <v>1994</v>
      </c>
      <c r="B56" s="3">
        <v>-1.2456E-2</v>
      </c>
      <c r="C56" s="3">
        <v>-16.648</v>
      </c>
    </row>
    <row r="57" spans="1:3" x14ac:dyDescent="0.2">
      <c r="A57">
        <v>1995</v>
      </c>
      <c r="B57" s="3">
        <v>-1.2071E-2</v>
      </c>
      <c r="C57" s="3">
        <v>-16.542999999999999</v>
      </c>
    </row>
    <row r="58" spans="1:3" x14ac:dyDescent="0.2">
      <c r="A58">
        <v>1996</v>
      </c>
      <c r="B58" s="3">
        <v>-2.8833000000000001E-3</v>
      </c>
      <c r="C58" s="3">
        <v>-14.132</v>
      </c>
    </row>
    <row r="59" spans="1:3" x14ac:dyDescent="0.2">
      <c r="A59">
        <v>1997</v>
      </c>
      <c r="B59" s="3">
        <v>-4.2707999999999999E-3</v>
      </c>
      <c r="C59" s="3">
        <v>-14.462</v>
      </c>
    </row>
    <row r="60" spans="1:3" x14ac:dyDescent="0.2">
      <c r="A60">
        <v>1998</v>
      </c>
      <c r="B60" s="3">
        <v>1.7117E-3</v>
      </c>
      <c r="C60" s="3">
        <v>-12.888</v>
      </c>
    </row>
    <row r="61" spans="1:3" x14ac:dyDescent="0.2">
      <c r="A61">
        <v>1999</v>
      </c>
      <c r="B61" s="3">
        <v>8.9899999999999997E-3</v>
      </c>
      <c r="C61" s="3">
        <v>-10.965999999999999</v>
      </c>
    </row>
    <row r="62" spans="1:3" x14ac:dyDescent="0.2">
      <c r="A62">
        <v>2000</v>
      </c>
      <c r="B62" s="3">
        <v>8.3932999999999994E-3</v>
      </c>
      <c r="C62" s="3">
        <v>-11.128</v>
      </c>
    </row>
    <row r="63" spans="1:3" x14ac:dyDescent="0.2">
      <c r="A63">
        <v>2001</v>
      </c>
      <c r="B63" s="3">
        <v>1.0449E-2</v>
      </c>
      <c r="C63" s="3">
        <v>-10.567</v>
      </c>
    </row>
    <row r="64" spans="1:3" x14ac:dyDescent="0.2">
      <c r="A64">
        <v>2002</v>
      </c>
      <c r="B64" s="3">
        <v>2.0693E-2</v>
      </c>
      <c r="C64" s="3">
        <v>-7.8033000000000001</v>
      </c>
    </row>
    <row r="65" spans="1:3" x14ac:dyDescent="0.2">
      <c r="A65">
        <v>2003</v>
      </c>
      <c r="B65" s="3">
        <v>3.2247999999999999E-2</v>
      </c>
      <c r="C65" s="3">
        <v>-4.7249999999999996</v>
      </c>
    </row>
    <row r="66" spans="1:3" x14ac:dyDescent="0.2">
      <c r="A66">
        <v>2004</v>
      </c>
      <c r="B66" s="3">
        <v>2.9463E-2</v>
      </c>
      <c r="C66" s="3">
        <v>-5.4617000000000004</v>
      </c>
    </row>
    <row r="67" spans="1:3" x14ac:dyDescent="0.2">
      <c r="A67">
        <v>2005</v>
      </c>
      <c r="B67" s="3">
        <v>3.2148999999999997E-2</v>
      </c>
      <c r="C67" s="3">
        <v>-4.7557999999999998</v>
      </c>
    </row>
    <row r="68" spans="1:3" x14ac:dyDescent="0.2">
      <c r="A68">
        <v>2006</v>
      </c>
      <c r="B68" s="3">
        <v>3.9552999999999998E-2</v>
      </c>
      <c r="C68" s="3">
        <v>-2.8050000000000002</v>
      </c>
    </row>
    <row r="69" spans="1:3" x14ac:dyDescent="0.2">
      <c r="A69">
        <v>2007</v>
      </c>
      <c r="B69" s="3">
        <v>3.7426000000000001E-2</v>
      </c>
      <c r="C69" s="3">
        <v>-3.4024999999999999</v>
      </c>
    </row>
    <row r="70" spans="1:3" x14ac:dyDescent="0.2">
      <c r="A70">
        <v>2008</v>
      </c>
      <c r="B70" s="3">
        <v>4.3338000000000002E-2</v>
      </c>
      <c r="C70" s="3">
        <v>-1.8325</v>
      </c>
    </row>
    <row r="71" spans="1:3" x14ac:dyDescent="0.2">
      <c r="A71">
        <v>2009</v>
      </c>
      <c r="B71" s="3">
        <v>4.3539000000000001E-2</v>
      </c>
      <c r="C71" s="3">
        <v>-1.7825</v>
      </c>
    </row>
    <row r="72" spans="1:3" x14ac:dyDescent="0.2">
      <c r="A72">
        <v>2010</v>
      </c>
      <c r="B72" s="3">
        <v>4.2366000000000001E-2</v>
      </c>
      <c r="C72" s="3">
        <v>-2.1082999999999998</v>
      </c>
    </row>
    <row r="73" spans="1:3" x14ac:dyDescent="0.2">
      <c r="A73">
        <v>2011</v>
      </c>
      <c r="B73" s="3">
        <v>4.9582000000000001E-2</v>
      </c>
      <c r="C73" s="3">
        <v>-0.19167000000000001</v>
      </c>
    </row>
    <row r="74" spans="1:3" x14ac:dyDescent="0.2">
      <c r="A74">
        <v>2012</v>
      </c>
      <c r="B74" s="3">
        <v>5.4989999999999997E-2</v>
      </c>
      <c r="C74" s="3">
        <v>1.2466999999999999</v>
      </c>
    </row>
    <row r="75" spans="1:3" x14ac:dyDescent="0.2">
      <c r="A75">
        <v>2013</v>
      </c>
      <c r="B75" s="3">
        <v>5.9140999999999999E-2</v>
      </c>
      <c r="C75" s="3">
        <v>2.355</v>
      </c>
    </row>
    <row r="76" spans="1:3" x14ac:dyDescent="0.2">
      <c r="A76">
        <v>2014</v>
      </c>
      <c r="B76" s="3">
        <v>6.2873999999999999E-2</v>
      </c>
      <c r="C76" s="3">
        <v>3.3567</v>
      </c>
    </row>
    <row r="77" spans="1:3" x14ac:dyDescent="0.2">
      <c r="A77">
        <v>2015</v>
      </c>
      <c r="B77" s="3">
        <v>6.9540000000000005E-2</v>
      </c>
      <c r="C77" s="3">
        <v>5.1449999999999996</v>
      </c>
    </row>
    <row r="78" spans="1:3" x14ac:dyDescent="0.2">
      <c r="A78">
        <v>2016</v>
      </c>
      <c r="B78" s="3">
        <v>6.8330000000000002E-2</v>
      </c>
      <c r="C78" s="3">
        <v>4.7916999999999996</v>
      </c>
    </row>
    <row r="79" spans="1:3" x14ac:dyDescent="0.2">
      <c r="A79">
        <v>2017</v>
      </c>
      <c r="B79" s="3">
        <v>7.8711000000000003E-2</v>
      </c>
      <c r="C79" s="3">
        <v>7.5617000000000001</v>
      </c>
    </row>
    <row r="80" spans="1:3" x14ac:dyDescent="0.2">
      <c r="A80">
        <v>2018</v>
      </c>
      <c r="B80" s="3">
        <v>7.8644000000000006E-2</v>
      </c>
      <c r="C80" s="3">
        <v>7.58</v>
      </c>
    </row>
    <row r="81" spans="1:3" x14ac:dyDescent="0.2">
      <c r="A81">
        <v>2019</v>
      </c>
      <c r="B81" s="3">
        <v>8.5729E-2</v>
      </c>
      <c r="C81" s="3">
        <v>9.4841999999999995</v>
      </c>
    </row>
    <row r="82" spans="1:3" x14ac:dyDescent="0.2">
      <c r="A82">
        <v>2020</v>
      </c>
      <c r="B82" s="3">
        <v>8.8972999999999997E-2</v>
      </c>
      <c r="C82" s="3">
        <v>10.303000000000001</v>
      </c>
    </row>
    <row r="83" spans="1:3" x14ac:dyDescent="0.2">
      <c r="A83">
        <v>2021</v>
      </c>
      <c r="B83" s="3">
        <v>9.5778000000000002E-2</v>
      </c>
      <c r="C83" s="3">
        <v>12.077</v>
      </c>
    </row>
    <row r="84" spans="1:3" x14ac:dyDescent="0.2">
      <c r="A84">
        <v>2022</v>
      </c>
      <c r="B84" s="3">
        <v>0.10218000000000001</v>
      </c>
      <c r="C84" s="3">
        <v>13.792999999999999</v>
      </c>
    </row>
    <row r="85" spans="1:3" x14ac:dyDescent="0.2">
      <c r="A85">
        <v>2023</v>
      </c>
      <c r="B85" s="3">
        <v>0.10767</v>
      </c>
      <c r="C85" s="3">
        <v>15.315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0E26-D3E2-4946-851E-16D7B627E741}">
  <dimension ref="A1:C176"/>
  <sheetViews>
    <sheetView workbookViewId="0">
      <selection activeCell="B28" sqref="B28"/>
    </sheetView>
  </sheetViews>
  <sheetFormatPr baseColWidth="10" defaultRowHeight="16" x14ac:dyDescent="0.2"/>
  <cols>
    <col min="2" max="2" width="14.33203125" bestFit="1" customWidth="1"/>
  </cols>
  <sheetData>
    <row r="1" spans="1:3" x14ac:dyDescent="0.2">
      <c r="A1" s="2" t="s">
        <v>31</v>
      </c>
      <c r="B1" s="2" t="s">
        <v>32</v>
      </c>
      <c r="C1" t="s">
        <v>33</v>
      </c>
    </row>
    <row r="2" spans="1:3" x14ac:dyDescent="0.2">
      <c r="A2" s="2">
        <v>1850</v>
      </c>
      <c r="B2" s="3">
        <v>-0.41771140000000001</v>
      </c>
    </row>
    <row r="3" spans="1:3" x14ac:dyDescent="0.2">
      <c r="A3" s="2">
        <v>1851</v>
      </c>
      <c r="B3" s="3">
        <v>-0.2333498</v>
      </c>
    </row>
    <row r="4" spans="1:3" x14ac:dyDescent="0.2">
      <c r="A4" s="2">
        <v>1852</v>
      </c>
      <c r="B4" s="3">
        <v>-0.22939907000000001</v>
      </c>
    </row>
    <row r="5" spans="1:3" x14ac:dyDescent="0.2">
      <c r="A5" s="2">
        <v>1853</v>
      </c>
      <c r="B5" s="3">
        <v>-0.27035445000000002</v>
      </c>
    </row>
    <row r="6" spans="1:3" x14ac:dyDescent="0.2">
      <c r="A6" s="2">
        <v>1854</v>
      </c>
      <c r="B6" s="3">
        <v>-0.29152083000000001</v>
      </c>
    </row>
    <row r="7" spans="1:3" x14ac:dyDescent="0.2">
      <c r="A7" s="2">
        <v>1855</v>
      </c>
      <c r="B7" s="3">
        <v>-0.29691675000000001</v>
      </c>
    </row>
    <row r="8" spans="1:3" x14ac:dyDescent="0.2">
      <c r="A8" s="2">
        <v>1856</v>
      </c>
      <c r="B8" s="3">
        <v>-0.32035372000000001</v>
      </c>
    </row>
    <row r="9" spans="1:3" x14ac:dyDescent="0.2">
      <c r="A9" s="2">
        <v>1857</v>
      </c>
      <c r="B9" s="3">
        <v>-0.46723005000000001</v>
      </c>
    </row>
    <row r="10" spans="1:3" x14ac:dyDescent="0.2">
      <c r="A10" s="2">
        <v>1858</v>
      </c>
      <c r="B10" s="3">
        <v>-0.38876569999999999</v>
      </c>
    </row>
    <row r="11" spans="1:3" x14ac:dyDescent="0.2">
      <c r="A11" s="2">
        <v>1859</v>
      </c>
      <c r="B11" s="3">
        <v>-0.28126517000000001</v>
      </c>
    </row>
    <row r="12" spans="1:3" x14ac:dyDescent="0.2">
      <c r="A12" s="2">
        <v>1860</v>
      </c>
      <c r="B12" s="3">
        <v>-0.39016518</v>
      </c>
    </row>
    <row r="13" spans="1:3" x14ac:dyDescent="0.2">
      <c r="A13" s="2">
        <v>1861</v>
      </c>
      <c r="B13" s="3">
        <v>-0.42911294</v>
      </c>
    </row>
    <row r="14" spans="1:3" x14ac:dyDescent="0.2">
      <c r="A14" s="2">
        <v>1862</v>
      </c>
      <c r="B14" s="3">
        <v>-0.5363694</v>
      </c>
    </row>
    <row r="15" spans="1:3" x14ac:dyDescent="0.2">
      <c r="A15" s="2">
        <v>1863</v>
      </c>
      <c r="B15" s="3">
        <v>-0.34424406000000002</v>
      </c>
    </row>
    <row r="16" spans="1:3" x14ac:dyDescent="0.2">
      <c r="A16" s="2">
        <v>1864</v>
      </c>
      <c r="B16" s="3">
        <v>-0.46546506999999998</v>
      </c>
    </row>
    <row r="17" spans="1:2" x14ac:dyDescent="0.2">
      <c r="A17" s="2">
        <v>1865</v>
      </c>
      <c r="B17" s="3">
        <v>-0.33248132000000002</v>
      </c>
    </row>
    <row r="18" spans="1:2" x14ac:dyDescent="0.2">
      <c r="A18" s="2">
        <v>1866</v>
      </c>
      <c r="B18" s="3">
        <v>-0.34128750000000002</v>
      </c>
    </row>
    <row r="19" spans="1:2" x14ac:dyDescent="0.2">
      <c r="A19" s="2">
        <v>1867</v>
      </c>
      <c r="B19" s="3">
        <v>-0.35699412000000003</v>
      </c>
    </row>
    <row r="20" spans="1:2" x14ac:dyDescent="0.2">
      <c r="A20" s="2">
        <v>1868</v>
      </c>
      <c r="B20" s="3">
        <v>-0.35182713999999998</v>
      </c>
    </row>
    <row r="21" spans="1:2" x14ac:dyDescent="0.2">
      <c r="A21" s="2">
        <v>1869</v>
      </c>
      <c r="B21" s="3">
        <v>-0.31659195000000001</v>
      </c>
    </row>
    <row r="22" spans="1:2" x14ac:dyDescent="0.2">
      <c r="A22" s="2">
        <v>1870</v>
      </c>
      <c r="B22" s="3">
        <v>-0.32792753000000002</v>
      </c>
    </row>
    <row r="23" spans="1:2" x14ac:dyDescent="0.2">
      <c r="A23" s="2">
        <v>1871</v>
      </c>
      <c r="B23" s="3">
        <v>-0.36856275999999999</v>
      </c>
    </row>
    <row r="24" spans="1:2" x14ac:dyDescent="0.2">
      <c r="A24" s="2">
        <v>1872</v>
      </c>
      <c r="B24" s="3">
        <v>-0.32811057999999999</v>
      </c>
    </row>
    <row r="25" spans="1:2" x14ac:dyDescent="0.2">
      <c r="A25" s="2">
        <v>1873</v>
      </c>
      <c r="B25" s="3">
        <v>-0.34129690000000001</v>
      </c>
    </row>
    <row r="26" spans="1:2" x14ac:dyDescent="0.2">
      <c r="A26" s="2">
        <v>1874</v>
      </c>
      <c r="B26" s="3">
        <v>-0.37325120000000001</v>
      </c>
    </row>
    <row r="27" spans="1:2" x14ac:dyDescent="0.2">
      <c r="A27" s="2">
        <v>1875</v>
      </c>
      <c r="B27" s="3">
        <v>-0.37562593999999999</v>
      </c>
    </row>
    <row r="28" spans="1:2" x14ac:dyDescent="0.2">
      <c r="A28" s="2">
        <v>1876</v>
      </c>
      <c r="B28" s="3">
        <v>-0.42410989999999998</v>
      </c>
    </row>
    <row r="29" spans="1:2" x14ac:dyDescent="0.2">
      <c r="A29" s="2">
        <v>1877</v>
      </c>
      <c r="B29" s="3">
        <v>-0.10110884000000001</v>
      </c>
    </row>
    <row r="30" spans="1:2" x14ac:dyDescent="0.2">
      <c r="A30" s="2">
        <v>1878</v>
      </c>
      <c r="B30" s="3">
        <v>-1.1315192E-2</v>
      </c>
    </row>
    <row r="31" spans="1:2" x14ac:dyDescent="0.2">
      <c r="A31" s="2">
        <v>1879</v>
      </c>
      <c r="B31" s="3">
        <v>-0.30363432000000001</v>
      </c>
    </row>
    <row r="32" spans="1:2" x14ac:dyDescent="0.2">
      <c r="A32" s="2">
        <v>1880</v>
      </c>
      <c r="B32" s="3">
        <v>-0.31583204999999998</v>
      </c>
    </row>
    <row r="33" spans="1:2" x14ac:dyDescent="0.2">
      <c r="A33" s="2">
        <v>1881</v>
      </c>
      <c r="B33" s="3">
        <v>-0.23224552000000001</v>
      </c>
    </row>
    <row r="34" spans="1:2" x14ac:dyDescent="0.2">
      <c r="A34" s="2">
        <v>1882</v>
      </c>
      <c r="B34" s="3">
        <v>-0.29553007999999997</v>
      </c>
    </row>
    <row r="35" spans="1:2" x14ac:dyDescent="0.2">
      <c r="A35" s="2">
        <v>1883</v>
      </c>
      <c r="B35" s="3">
        <v>-0.34647440000000002</v>
      </c>
    </row>
    <row r="36" spans="1:2" x14ac:dyDescent="0.2">
      <c r="A36" s="2">
        <v>1884</v>
      </c>
      <c r="B36" s="3">
        <v>-0.49232006</v>
      </c>
    </row>
    <row r="37" spans="1:2" x14ac:dyDescent="0.2">
      <c r="A37" s="2">
        <v>1885</v>
      </c>
      <c r="B37" s="3">
        <v>-0.47112357999999999</v>
      </c>
    </row>
    <row r="38" spans="1:2" x14ac:dyDescent="0.2">
      <c r="A38" s="2">
        <v>1886</v>
      </c>
      <c r="B38" s="3">
        <v>-0.42090361999999998</v>
      </c>
    </row>
    <row r="39" spans="1:2" x14ac:dyDescent="0.2">
      <c r="A39" s="2">
        <v>1887</v>
      </c>
      <c r="B39" s="3">
        <v>-0.49878576000000002</v>
      </c>
    </row>
    <row r="40" spans="1:2" x14ac:dyDescent="0.2">
      <c r="A40" s="2">
        <v>1888</v>
      </c>
      <c r="B40" s="3">
        <v>-0.37937889000000002</v>
      </c>
    </row>
    <row r="41" spans="1:2" x14ac:dyDescent="0.2">
      <c r="A41" s="2">
        <v>1889</v>
      </c>
      <c r="B41" s="3">
        <v>-0.24989555999999999</v>
      </c>
    </row>
    <row r="42" spans="1:2" x14ac:dyDescent="0.2">
      <c r="A42" s="2">
        <v>1890</v>
      </c>
      <c r="B42" s="3">
        <v>-0.50685817</v>
      </c>
    </row>
    <row r="43" spans="1:2" x14ac:dyDescent="0.2">
      <c r="A43" s="2">
        <v>1891</v>
      </c>
      <c r="B43" s="3">
        <v>-0.40131494000000001</v>
      </c>
    </row>
    <row r="44" spans="1:2" x14ac:dyDescent="0.2">
      <c r="A44" s="2">
        <v>1892</v>
      </c>
      <c r="B44" s="3">
        <v>-0.50755850000000002</v>
      </c>
    </row>
    <row r="45" spans="1:2" x14ac:dyDescent="0.2">
      <c r="A45" s="2">
        <v>1893</v>
      </c>
      <c r="B45" s="3">
        <v>-0.49461922000000003</v>
      </c>
    </row>
    <row r="46" spans="1:2" x14ac:dyDescent="0.2">
      <c r="A46" s="2">
        <v>1894</v>
      </c>
      <c r="B46" s="3">
        <v>-0.48376393000000001</v>
      </c>
    </row>
    <row r="47" spans="1:2" x14ac:dyDescent="0.2">
      <c r="A47" s="2">
        <v>1895</v>
      </c>
      <c r="B47" s="3">
        <v>-0.44875159999999997</v>
      </c>
    </row>
    <row r="48" spans="1:2" x14ac:dyDescent="0.2">
      <c r="A48" s="2">
        <v>1896</v>
      </c>
      <c r="B48" s="3">
        <v>-0.28400727999999997</v>
      </c>
    </row>
    <row r="49" spans="1:2" x14ac:dyDescent="0.2">
      <c r="A49" s="2">
        <v>1897</v>
      </c>
      <c r="B49" s="3">
        <v>-0.25980017</v>
      </c>
    </row>
    <row r="50" spans="1:2" x14ac:dyDescent="0.2">
      <c r="A50" s="2">
        <v>1898</v>
      </c>
      <c r="B50" s="3">
        <v>-0.48579212999999999</v>
      </c>
    </row>
    <row r="51" spans="1:2" x14ac:dyDescent="0.2">
      <c r="A51" s="2">
        <v>1899</v>
      </c>
      <c r="B51" s="3">
        <v>-0.35543364</v>
      </c>
    </row>
    <row r="52" spans="1:2" x14ac:dyDescent="0.2">
      <c r="A52" s="2">
        <v>1900</v>
      </c>
      <c r="B52" s="3">
        <v>-0.23449390000000001</v>
      </c>
    </row>
    <row r="53" spans="1:2" x14ac:dyDescent="0.2">
      <c r="A53" s="2">
        <v>1901</v>
      </c>
      <c r="B53" s="3">
        <v>-0.29341023999999999</v>
      </c>
    </row>
    <row r="54" spans="1:2" x14ac:dyDescent="0.2">
      <c r="A54" s="2">
        <v>1902</v>
      </c>
      <c r="B54" s="3">
        <v>-0.43895653000000001</v>
      </c>
    </row>
    <row r="55" spans="1:2" x14ac:dyDescent="0.2">
      <c r="A55" s="2">
        <v>1903</v>
      </c>
      <c r="B55" s="3">
        <v>-0.53328710000000001</v>
      </c>
    </row>
    <row r="56" spans="1:2" x14ac:dyDescent="0.2">
      <c r="A56" s="2">
        <v>1904</v>
      </c>
      <c r="B56" s="3">
        <v>-0.59751105000000004</v>
      </c>
    </row>
    <row r="57" spans="1:2" x14ac:dyDescent="0.2">
      <c r="A57" s="2">
        <v>1905</v>
      </c>
      <c r="B57" s="3">
        <v>-0.40779322000000001</v>
      </c>
    </row>
    <row r="58" spans="1:2" x14ac:dyDescent="0.2">
      <c r="A58" s="2">
        <v>1906</v>
      </c>
      <c r="B58" s="3">
        <v>-0.31910877999999998</v>
      </c>
    </row>
    <row r="59" spans="1:2" x14ac:dyDescent="0.2">
      <c r="A59" s="2">
        <v>1907</v>
      </c>
      <c r="B59" s="3">
        <v>-0.50407630000000003</v>
      </c>
    </row>
    <row r="60" spans="1:2" x14ac:dyDescent="0.2">
      <c r="A60" s="2">
        <v>1908</v>
      </c>
      <c r="B60" s="3">
        <v>-0.51381969999999999</v>
      </c>
    </row>
    <row r="61" spans="1:2" x14ac:dyDescent="0.2">
      <c r="A61" s="2">
        <v>1909</v>
      </c>
      <c r="B61" s="3">
        <v>-0.53568715</v>
      </c>
    </row>
    <row r="62" spans="1:2" x14ac:dyDescent="0.2">
      <c r="A62" s="2">
        <v>1910</v>
      </c>
      <c r="B62" s="3">
        <v>-0.53090950000000003</v>
      </c>
    </row>
    <row r="63" spans="1:2" x14ac:dyDescent="0.2">
      <c r="A63" s="2">
        <v>1911</v>
      </c>
      <c r="B63" s="3">
        <v>-0.53907899999999997</v>
      </c>
    </row>
    <row r="64" spans="1:2" x14ac:dyDescent="0.2">
      <c r="A64" s="2">
        <v>1912</v>
      </c>
      <c r="B64" s="3">
        <v>-0.47553864000000001</v>
      </c>
    </row>
    <row r="65" spans="1:2" x14ac:dyDescent="0.2">
      <c r="A65" s="2">
        <v>1913</v>
      </c>
      <c r="B65" s="3">
        <v>-0.46701110000000001</v>
      </c>
    </row>
    <row r="66" spans="1:2" x14ac:dyDescent="0.2">
      <c r="A66" s="2">
        <v>1914</v>
      </c>
      <c r="B66" s="3">
        <v>-0.26243656999999998</v>
      </c>
    </row>
    <row r="67" spans="1:2" x14ac:dyDescent="0.2">
      <c r="A67" s="2">
        <v>1915</v>
      </c>
      <c r="B67" s="3">
        <v>-0.19167218999999999</v>
      </c>
    </row>
    <row r="68" spans="1:2" x14ac:dyDescent="0.2">
      <c r="A68" s="2">
        <v>1916</v>
      </c>
      <c r="B68" s="3">
        <v>-0.42002314000000002</v>
      </c>
    </row>
    <row r="69" spans="1:2" x14ac:dyDescent="0.2">
      <c r="A69" s="2">
        <v>1917</v>
      </c>
      <c r="B69" s="3">
        <v>-0.54281970000000002</v>
      </c>
    </row>
    <row r="70" spans="1:2" x14ac:dyDescent="0.2">
      <c r="A70" s="2">
        <v>1918</v>
      </c>
      <c r="B70" s="3">
        <v>-0.42436410000000002</v>
      </c>
    </row>
    <row r="71" spans="1:2" x14ac:dyDescent="0.2">
      <c r="A71" s="2">
        <v>1919</v>
      </c>
      <c r="B71" s="3">
        <v>-0.32528907000000001</v>
      </c>
    </row>
    <row r="72" spans="1:2" x14ac:dyDescent="0.2">
      <c r="A72" s="2">
        <v>1920</v>
      </c>
      <c r="B72" s="3">
        <v>-0.29835507</v>
      </c>
    </row>
    <row r="73" spans="1:2" x14ac:dyDescent="0.2">
      <c r="A73" s="2">
        <v>1921</v>
      </c>
      <c r="B73" s="3">
        <v>-0.24044435</v>
      </c>
    </row>
    <row r="74" spans="1:2" x14ac:dyDescent="0.2">
      <c r="A74" s="2">
        <v>1922</v>
      </c>
      <c r="B74" s="3">
        <v>-0.33901369999999997</v>
      </c>
    </row>
    <row r="75" spans="1:2" x14ac:dyDescent="0.2">
      <c r="A75" s="2">
        <v>1923</v>
      </c>
      <c r="B75" s="3">
        <v>-0.31768188000000003</v>
      </c>
    </row>
    <row r="76" spans="1:2" x14ac:dyDescent="0.2">
      <c r="A76" s="2">
        <v>1924</v>
      </c>
      <c r="B76" s="3">
        <v>-0.31180170000000001</v>
      </c>
    </row>
    <row r="77" spans="1:2" x14ac:dyDescent="0.2">
      <c r="A77" s="2">
        <v>1925</v>
      </c>
      <c r="B77" s="3">
        <v>-0.28214198000000001</v>
      </c>
    </row>
    <row r="78" spans="1:2" x14ac:dyDescent="0.2">
      <c r="A78" s="2">
        <v>1926</v>
      </c>
      <c r="B78" s="3">
        <v>-0.122555</v>
      </c>
    </row>
    <row r="79" spans="1:2" x14ac:dyDescent="0.2">
      <c r="A79" s="2">
        <v>1927</v>
      </c>
      <c r="B79" s="3">
        <v>-0.2291136</v>
      </c>
    </row>
    <row r="80" spans="1:2" x14ac:dyDescent="0.2">
      <c r="A80" s="2">
        <v>1928</v>
      </c>
      <c r="B80" s="3">
        <v>-0.20646581</v>
      </c>
    </row>
    <row r="81" spans="1:2" x14ac:dyDescent="0.2">
      <c r="A81" s="2">
        <v>1929</v>
      </c>
      <c r="B81" s="3">
        <v>-0.39244303000000003</v>
      </c>
    </row>
    <row r="82" spans="1:2" x14ac:dyDescent="0.2">
      <c r="A82" s="2">
        <v>1930</v>
      </c>
      <c r="B82" s="3">
        <v>-0.17680541999999999</v>
      </c>
    </row>
    <row r="83" spans="1:2" x14ac:dyDescent="0.2">
      <c r="A83" s="2">
        <v>1931</v>
      </c>
      <c r="B83" s="3">
        <v>-0.10339767499999999</v>
      </c>
    </row>
    <row r="84" spans="1:2" x14ac:dyDescent="0.2">
      <c r="A84" s="2">
        <v>1932</v>
      </c>
      <c r="B84" s="3">
        <v>-0.14546170999999999</v>
      </c>
    </row>
    <row r="85" spans="1:2" x14ac:dyDescent="0.2">
      <c r="A85" s="2">
        <v>1933</v>
      </c>
      <c r="B85" s="3">
        <v>-0.32234442000000002</v>
      </c>
    </row>
    <row r="86" spans="1:2" x14ac:dyDescent="0.2">
      <c r="A86" s="2">
        <v>1934</v>
      </c>
      <c r="B86" s="3">
        <v>-0.17433684999999999</v>
      </c>
    </row>
    <row r="87" spans="1:2" x14ac:dyDescent="0.2">
      <c r="A87" s="2">
        <v>1935</v>
      </c>
      <c r="B87" s="3">
        <v>-0.20605923000000001</v>
      </c>
    </row>
    <row r="88" spans="1:2" x14ac:dyDescent="0.2">
      <c r="A88" s="2">
        <v>1936</v>
      </c>
      <c r="B88" s="3">
        <v>-0.16952094000000001</v>
      </c>
    </row>
    <row r="89" spans="1:2" x14ac:dyDescent="0.2">
      <c r="A89" s="2">
        <v>1937</v>
      </c>
      <c r="B89" s="3">
        <v>-1.9198947000000001E-2</v>
      </c>
    </row>
    <row r="90" spans="1:2" x14ac:dyDescent="0.2">
      <c r="A90" s="2">
        <v>1938</v>
      </c>
      <c r="B90" s="3">
        <v>-1.2200737E-2</v>
      </c>
    </row>
    <row r="91" spans="1:2" x14ac:dyDescent="0.2">
      <c r="A91" s="2">
        <v>1939</v>
      </c>
      <c r="B91" s="3">
        <v>-4.0797203999999997E-2</v>
      </c>
    </row>
    <row r="92" spans="1:2" x14ac:dyDescent="0.2">
      <c r="A92" s="2">
        <v>1940</v>
      </c>
      <c r="B92" s="3">
        <v>7.5935820000000001E-2</v>
      </c>
    </row>
    <row r="93" spans="1:2" x14ac:dyDescent="0.2">
      <c r="A93" s="2">
        <v>1941</v>
      </c>
      <c r="B93" s="3">
        <v>3.8129299999999998E-2</v>
      </c>
    </row>
    <row r="94" spans="1:2" x14ac:dyDescent="0.2">
      <c r="A94" s="2">
        <v>1942</v>
      </c>
      <c r="B94" s="3">
        <v>1.4060677E-3</v>
      </c>
    </row>
    <row r="95" spans="1:2" x14ac:dyDescent="0.2">
      <c r="A95" s="2">
        <v>1943</v>
      </c>
      <c r="B95" s="3">
        <v>6.4215823E-3</v>
      </c>
    </row>
    <row r="96" spans="1:2" x14ac:dyDescent="0.2">
      <c r="A96" s="2">
        <v>1944</v>
      </c>
      <c r="B96" s="3">
        <v>0.14410513999999999</v>
      </c>
    </row>
    <row r="97" spans="1:2" x14ac:dyDescent="0.2">
      <c r="A97" s="2">
        <v>1945</v>
      </c>
      <c r="B97" s="3">
        <v>4.3088354000000002E-2</v>
      </c>
    </row>
    <row r="98" spans="1:2" x14ac:dyDescent="0.2">
      <c r="A98" s="2">
        <v>1946</v>
      </c>
      <c r="B98" s="3">
        <v>-0.11881461</v>
      </c>
    </row>
    <row r="99" spans="1:2" x14ac:dyDescent="0.2">
      <c r="A99" s="2">
        <v>1947</v>
      </c>
      <c r="B99" s="3">
        <v>-9.1205610000000006E-2</v>
      </c>
    </row>
    <row r="100" spans="1:2" x14ac:dyDescent="0.2">
      <c r="A100" s="2">
        <v>1948</v>
      </c>
      <c r="B100" s="3">
        <v>-0.12466127</v>
      </c>
    </row>
    <row r="101" spans="1:2" x14ac:dyDescent="0.2">
      <c r="A101" s="2">
        <v>1949</v>
      </c>
      <c r="B101" s="3">
        <v>-0.14380223</v>
      </c>
    </row>
    <row r="102" spans="1:2" x14ac:dyDescent="0.2">
      <c r="A102" s="2">
        <v>1950</v>
      </c>
      <c r="B102" s="3">
        <v>-0.22662180000000001</v>
      </c>
    </row>
    <row r="103" spans="1:2" x14ac:dyDescent="0.2">
      <c r="A103" s="2">
        <v>1951</v>
      </c>
      <c r="B103" s="3">
        <v>-6.115396E-2</v>
      </c>
    </row>
    <row r="104" spans="1:2" x14ac:dyDescent="0.2">
      <c r="A104" s="2">
        <v>1952</v>
      </c>
      <c r="B104" s="3">
        <v>1.5354548000000001E-2</v>
      </c>
    </row>
    <row r="105" spans="1:2" x14ac:dyDescent="0.2">
      <c r="A105" s="2">
        <v>1953</v>
      </c>
      <c r="B105" s="3">
        <v>7.7630749999999998E-2</v>
      </c>
    </row>
    <row r="106" spans="1:2" x14ac:dyDescent="0.2">
      <c r="A106" s="2">
        <v>1954</v>
      </c>
      <c r="B106" s="3">
        <v>-0.11675023</v>
      </c>
    </row>
    <row r="107" spans="1:2" x14ac:dyDescent="0.2">
      <c r="A107" s="2">
        <v>1955</v>
      </c>
      <c r="B107" s="3">
        <v>-0.19730993999999999</v>
      </c>
    </row>
    <row r="108" spans="1:2" x14ac:dyDescent="0.2">
      <c r="A108" s="2">
        <v>1956</v>
      </c>
      <c r="B108" s="3">
        <v>-0.26316561999999999</v>
      </c>
    </row>
    <row r="109" spans="1:2" x14ac:dyDescent="0.2">
      <c r="A109" s="2">
        <v>1957</v>
      </c>
      <c r="B109" s="3">
        <v>-3.5334915000000001E-2</v>
      </c>
    </row>
    <row r="110" spans="1:2" x14ac:dyDescent="0.2">
      <c r="A110" s="2">
        <v>1958</v>
      </c>
      <c r="B110" s="3">
        <v>-1.7632563E-2</v>
      </c>
    </row>
    <row r="111" spans="1:2" x14ac:dyDescent="0.2">
      <c r="A111" s="2">
        <v>1959</v>
      </c>
      <c r="B111" s="3">
        <v>-4.8004813E-2</v>
      </c>
    </row>
    <row r="112" spans="1:2" x14ac:dyDescent="0.2">
      <c r="A112" s="2">
        <v>1960</v>
      </c>
      <c r="B112" s="3">
        <v>-0.11545958000000001</v>
      </c>
    </row>
    <row r="113" spans="1:2" x14ac:dyDescent="0.2">
      <c r="A113" s="2">
        <v>1961</v>
      </c>
      <c r="B113" s="3">
        <v>-1.9999769000000001E-2</v>
      </c>
    </row>
    <row r="114" spans="1:2" x14ac:dyDescent="0.2">
      <c r="A114" s="2">
        <v>1962</v>
      </c>
      <c r="B114" s="3">
        <v>-6.4042719999999997E-2</v>
      </c>
    </row>
    <row r="115" spans="1:2" x14ac:dyDescent="0.2">
      <c r="A115" s="2">
        <v>1963</v>
      </c>
      <c r="B115" s="3">
        <v>-3.6810613999999998E-2</v>
      </c>
    </row>
    <row r="116" spans="1:2" x14ac:dyDescent="0.2">
      <c r="A116" s="2">
        <v>1964</v>
      </c>
      <c r="B116" s="3">
        <v>-0.30586152999999999</v>
      </c>
    </row>
    <row r="117" spans="1:2" x14ac:dyDescent="0.2">
      <c r="A117" s="2">
        <v>1965</v>
      </c>
      <c r="B117" s="3">
        <v>-0.20442047999999999</v>
      </c>
    </row>
    <row r="118" spans="1:2" x14ac:dyDescent="0.2">
      <c r="A118" s="2">
        <v>1966</v>
      </c>
      <c r="B118" s="3">
        <v>-0.14889759999999999</v>
      </c>
    </row>
    <row r="119" spans="1:2" x14ac:dyDescent="0.2">
      <c r="A119" s="2">
        <v>1967</v>
      </c>
      <c r="B119" s="3">
        <v>-0.117539294</v>
      </c>
    </row>
    <row r="120" spans="1:2" x14ac:dyDescent="0.2">
      <c r="A120" s="2">
        <v>1968</v>
      </c>
      <c r="B120" s="3">
        <v>-0.16864756</v>
      </c>
    </row>
    <row r="121" spans="1:2" x14ac:dyDescent="0.2">
      <c r="A121" s="2">
        <v>1969</v>
      </c>
      <c r="B121" s="3">
        <v>-3.1386240000000003E-2</v>
      </c>
    </row>
    <row r="122" spans="1:2" x14ac:dyDescent="0.2">
      <c r="A122" s="2">
        <v>1970</v>
      </c>
      <c r="B122" s="3">
        <v>-8.506408E-2</v>
      </c>
    </row>
    <row r="123" spans="1:2" x14ac:dyDescent="0.2">
      <c r="A123" s="2">
        <v>1971</v>
      </c>
      <c r="B123" s="3">
        <v>-0.20588904999999999</v>
      </c>
    </row>
    <row r="124" spans="1:2" x14ac:dyDescent="0.2">
      <c r="A124" s="2">
        <v>1972</v>
      </c>
      <c r="B124" s="3">
        <v>-9.3791310000000003E-2</v>
      </c>
    </row>
    <row r="125" spans="1:2" x14ac:dyDescent="0.2">
      <c r="A125" s="2">
        <v>1973</v>
      </c>
      <c r="B125" s="3">
        <v>4.995016E-2</v>
      </c>
    </row>
    <row r="126" spans="1:2" x14ac:dyDescent="0.2">
      <c r="A126" s="2">
        <v>1974</v>
      </c>
      <c r="B126" s="3">
        <v>-0.17252656999999999</v>
      </c>
    </row>
    <row r="127" spans="1:2" x14ac:dyDescent="0.2">
      <c r="A127" s="2">
        <v>1975</v>
      </c>
      <c r="B127" s="3">
        <v>-0.110754214</v>
      </c>
    </row>
    <row r="128" spans="1:2" x14ac:dyDescent="0.2">
      <c r="A128" s="2">
        <v>1976</v>
      </c>
      <c r="B128" s="3">
        <v>-0.2158369</v>
      </c>
    </row>
    <row r="129" spans="1:2" x14ac:dyDescent="0.2">
      <c r="A129" s="2">
        <v>1977</v>
      </c>
      <c r="B129" s="3">
        <v>0.1030885</v>
      </c>
    </row>
    <row r="130" spans="1:2" x14ac:dyDescent="0.2">
      <c r="A130" s="2">
        <v>1978</v>
      </c>
      <c r="B130" s="3">
        <v>5.2559716000000001E-3</v>
      </c>
    </row>
    <row r="131" spans="1:2" x14ac:dyDescent="0.2">
      <c r="A131" s="2">
        <v>1979</v>
      </c>
      <c r="B131" s="3">
        <v>9.0858140000000004E-2</v>
      </c>
    </row>
    <row r="132" spans="1:2" x14ac:dyDescent="0.2">
      <c r="A132" s="2">
        <v>1980</v>
      </c>
      <c r="B132" s="3">
        <v>0.19607204</v>
      </c>
    </row>
    <row r="133" spans="1:2" x14ac:dyDescent="0.2">
      <c r="A133" s="2">
        <v>1981</v>
      </c>
      <c r="B133" s="3">
        <v>0.25001203999999999</v>
      </c>
    </row>
    <row r="134" spans="1:2" x14ac:dyDescent="0.2">
      <c r="A134" s="2">
        <v>1982</v>
      </c>
      <c r="B134" s="3">
        <v>3.4268281999999997E-2</v>
      </c>
    </row>
    <row r="135" spans="1:2" x14ac:dyDescent="0.2">
      <c r="A135" s="2">
        <v>1983</v>
      </c>
      <c r="B135" s="3">
        <v>0.22380984000000001</v>
      </c>
    </row>
    <row r="136" spans="1:2" x14ac:dyDescent="0.2">
      <c r="A136" s="2">
        <v>1984</v>
      </c>
      <c r="B136" s="3">
        <v>4.7993519999999998E-2</v>
      </c>
    </row>
    <row r="137" spans="1:2" x14ac:dyDescent="0.2">
      <c r="A137" s="2">
        <v>1985</v>
      </c>
      <c r="B137" s="3">
        <v>4.9729742E-2</v>
      </c>
    </row>
    <row r="138" spans="1:2" x14ac:dyDescent="0.2">
      <c r="A138" s="2">
        <v>1986</v>
      </c>
      <c r="B138" s="3">
        <v>9.5686980000000005E-2</v>
      </c>
    </row>
    <row r="139" spans="1:2" x14ac:dyDescent="0.2">
      <c r="A139" s="2">
        <v>1987</v>
      </c>
      <c r="B139" s="3">
        <v>0.2430264</v>
      </c>
    </row>
    <row r="140" spans="1:2" x14ac:dyDescent="0.2">
      <c r="A140" s="2">
        <v>1988</v>
      </c>
      <c r="B140" s="3">
        <v>0.28215170000000001</v>
      </c>
    </row>
    <row r="141" spans="1:2" x14ac:dyDescent="0.2">
      <c r="A141" s="2">
        <v>1989</v>
      </c>
      <c r="B141" s="3">
        <v>0.1792503</v>
      </c>
    </row>
    <row r="142" spans="1:2" x14ac:dyDescent="0.2">
      <c r="A142" s="2">
        <v>1990</v>
      </c>
      <c r="B142" s="3">
        <v>0.36058237999999998</v>
      </c>
    </row>
    <row r="143" spans="1:2" x14ac:dyDescent="0.2">
      <c r="A143" s="2">
        <v>1991</v>
      </c>
      <c r="B143" s="3">
        <v>0.33889654000000002</v>
      </c>
    </row>
    <row r="144" spans="1:2" x14ac:dyDescent="0.2">
      <c r="A144" s="2">
        <v>1992</v>
      </c>
      <c r="B144" s="3">
        <v>0.12489683</v>
      </c>
    </row>
    <row r="145" spans="1:2" x14ac:dyDescent="0.2">
      <c r="A145" s="2">
        <v>1993</v>
      </c>
      <c r="B145" s="3">
        <v>0.16570719</v>
      </c>
    </row>
    <row r="146" spans="1:2" x14ac:dyDescent="0.2">
      <c r="A146" s="2">
        <v>1994</v>
      </c>
      <c r="B146" s="3">
        <v>0.23354979000000001</v>
      </c>
    </row>
    <row r="147" spans="1:2" x14ac:dyDescent="0.2">
      <c r="A147" s="2">
        <v>1995</v>
      </c>
      <c r="B147" s="3">
        <v>0.37686613000000002</v>
      </c>
    </row>
    <row r="148" spans="1:2" x14ac:dyDescent="0.2">
      <c r="A148" s="2">
        <v>1996</v>
      </c>
      <c r="B148" s="3">
        <v>0.27668937999999998</v>
      </c>
    </row>
    <row r="149" spans="1:2" x14ac:dyDescent="0.2">
      <c r="A149" s="2">
        <v>1997</v>
      </c>
      <c r="B149" s="3">
        <v>0.42230849999999998</v>
      </c>
    </row>
    <row r="150" spans="1:2" x14ac:dyDescent="0.2">
      <c r="A150" s="2">
        <v>1998</v>
      </c>
      <c r="B150" s="3">
        <v>0.57734169999999996</v>
      </c>
    </row>
    <row r="151" spans="1:2" x14ac:dyDescent="0.2">
      <c r="A151" s="2">
        <v>1999</v>
      </c>
      <c r="B151" s="3">
        <v>0.32448496999999998</v>
      </c>
    </row>
    <row r="152" spans="1:2" x14ac:dyDescent="0.2">
      <c r="A152" s="2">
        <v>2000</v>
      </c>
      <c r="B152" s="3">
        <v>0.33108475999999998</v>
      </c>
    </row>
    <row r="153" spans="1:2" x14ac:dyDescent="0.2">
      <c r="A153" s="2">
        <v>2001</v>
      </c>
      <c r="B153" s="3">
        <v>0.48928033999999998</v>
      </c>
    </row>
    <row r="154" spans="1:2" x14ac:dyDescent="0.2">
      <c r="A154" s="2">
        <v>2002</v>
      </c>
      <c r="B154" s="3">
        <v>0.54346649999999996</v>
      </c>
    </row>
    <row r="155" spans="1:2" x14ac:dyDescent="0.2">
      <c r="A155" s="2">
        <v>2003</v>
      </c>
      <c r="B155" s="3">
        <v>0.54417013999999997</v>
      </c>
    </row>
    <row r="156" spans="1:2" x14ac:dyDescent="0.2">
      <c r="A156" s="2">
        <v>2004</v>
      </c>
      <c r="B156" s="3">
        <v>0.46737072000000002</v>
      </c>
    </row>
    <row r="157" spans="1:2" x14ac:dyDescent="0.2">
      <c r="A157" s="2">
        <v>2005</v>
      </c>
      <c r="B157" s="3">
        <v>0.60686249999999997</v>
      </c>
    </row>
    <row r="158" spans="1:2" x14ac:dyDescent="0.2">
      <c r="A158" s="2">
        <v>2006</v>
      </c>
      <c r="B158" s="3">
        <v>0.57255270000000003</v>
      </c>
    </row>
    <row r="159" spans="1:2" x14ac:dyDescent="0.2">
      <c r="A159" s="2">
        <v>2007</v>
      </c>
      <c r="B159" s="3">
        <v>0.59170129999999999</v>
      </c>
    </row>
    <row r="160" spans="1:2" x14ac:dyDescent="0.2">
      <c r="A160" s="2">
        <v>2008</v>
      </c>
      <c r="B160" s="3">
        <v>0.46564983999999998</v>
      </c>
    </row>
    <row r="161" spans="1:2" x14ac:dyDescent="0.2">
      <c r="A161" s="2">
        <v>2009</v>
      </c>
      <c r="B161" s="3">
        <v>0.59678160000000002</v>
      </c>
    </row>
    <row r="162" spans="1:2" x14ac:dyDescent="0.2">
      <c r="A162" s="2">
        <v>2010</v>
      </c>
      <c r="B162" s="3">
        <v>0.68037139999999996</v>
      </c>
    </row>
    <row r="163" spans="1:2" x14ac:dyDescent="0.2">
      <c r="A163" s="2">
        <v>2011</v>
      </c>
      <c r="B163" s="3">
        <v>0.53769772999999998</v>
      </c>
    </row>
    <row r="164" spans="1:2" x14ac:dyDescent="0.2">
      <c r="A164" s="2">
        <v>2012</v>
      </c>
      <c r="B164" s="3">
        <v>0.57760703999999996</v>
      </c>
    </row>
    <row r="165" spans="1:2" x14ac:dyDescent="0.2">
      <c r="A165" s="2">
        <v>2013</v>
      </c>
      <c r="B165" s="3">
        <v>0.62357530000000005</v>
      </c>
    </row>
    <row r="166" spans="1:2" x14ac:dyDescent="0.2">
      <c r="A166" s="2">
        <v>2014</v>
      </c>
      <c r="B166" s="3">
        <v>0.67287165000000004</v>
      </c>
    </row>
    <row r="167" spans="1:2" x14ac:dyDescent="0.2">
      <c r="A167" s="2">
        <v>2015</v>
      </c>
      <c r="B167" s="3">
        <v>0.82511440000000003</v>
      </c>
    </row>
    <row r="168" spans="1:2" x14ac:dyDescent="0.2">
      <c r="A168" s="2">
        <v>2016</v>
      </c>
      <c r="B168" s="3">
        <v>0.93292710000000001</v>
      </c>
    </row>
    <row r="169" spans="1:2" x14ac:dyDescent="0.2">
      <c r="A169" s="2">
        <v>2017</v>
      </c>
      <c r="B169" s="3">
        <v>0.84517425000000002</v>
      </c>
    </row>
    <row r="170" spans="1:2" x14ac:dyDescent="0.2">
      <c r="A170" s="2">
        <v>2018</v>
      </c>
      <c r="B170" s="3">
        <v>0.76265406999999996</v>
      </c>
    </row>
    <row r="171" spans="1:2" x14ac:dyDescent="0.2">
      <c r="A171" s="2">
        <v>2019</v>
      </c>
      <c r="B171" s="3">
        <v>0.89107259999999999</v>
      </c>
    </row>
    <row r="172" spans="1:2" x14ac:dyDescent="0.2">
      <c r="A172" s="2">
        <v>2020</v>
      </c>
      <c r="B172" s="3">
        <v>0.92292050000000003</v>
      </c>
    </row>
    <row r="173" spans="1:2" x14ac:dyDescent="0.2">
      <c r="A173" s="2">
        <v>2021</v>
      </c>
      <c r="B173" s="3">
        <v>0.76190555000000004</v>
      </c>
    </row>
    <row r="174" spans="1:2" x14ac:dyDescent="0.2">
      <c r="A174" s="2">
        <v>2022</v>
      </c>
      <c r="B174" s="3">
        <v>0.8013053</v>
      </c>
    </row>
    <row r="175" spans="1:2" x14ac:dyDescent="0.2">
      <c r="A175" s="2">
        <v>2023</v>
      </c>
      <c r="B175" s="3">
        <v>1.1003126999999999</v>
      </c>
    </row>
    <row r="176" spans="1:2" x14ac:dyDescent="0.2">
      <c r="A176" s="2">
        <v>2024</v>
      </c>
      <c r="B176" s="3">
        <v>1.1497457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1FE3-B13C-8243-B248-0AC8EF4072D0}">
  <dimension ref="A1:D68"/>
  <sheetViews>
    <sheetView workbookViewId="0">
      <selection activeCell="D1" sqref="D1"/>
    </sheetView>
  </sheetViews>
  <sheetFormatPr baseColWidth="10" defaultRowHeight="16" x14ac:dyDescent="0.2"/>
  <sheetData>
    <row r="1" spans="1:4" ht="17" thickBot="1" x14ac:dyDescent="0.25">
      <c r="A1" s="10" t="s">
        <v>12</v>
      </c>
      <c r="B1" s="11" t="s">
        <v>26</v>
      </c>
      <c r="C1" t="s">
        <v>27</v>
      </c>
      <c r="D1" t="s">
        <v>28</v>
      </c>
    </row>
    <row r="2" spans="1:4" x14ac:dyDescent="0.2">
      <c r="A2" s="12">
        <v>1959</v>
      </c>
      <c r="B2" s="13">
        <v>-0.1767</v>
      </c>
    </row>
    <row r="3" spans="1:4" x14ac:dyDescent="0.2">
      <c r="A3" s="12">
        <v>1960</v>
      </c>
      <c r="B3" s="13">
        <v>-0.19750000000000001</v>
      </c>
    </row>
    <row r="4" spans="1:4" x14ac:dyDescent="0.2">
      <c r="A4" s="12">
        <v>1961</v>
      </c>
      <c r="B4" s="13">
        <v>-0.20499999999999999</v>
      </c>
    </row>
    <row r="5" spans="1:4" x14ac:dyDescent="0.2">
      <c r="A5" s="12">
        <v>1962</v>
      </c>
      <c r="B5" s="13">
        <v>-0.49330000000000002</v>
      </c>
    </row>
    <row r="6" spans="1:4" x14ac:dyDescent="0.2">
      <c r="A6" s="12">
        <v>1963</v>
      </c>
      <c r="B6" s="13">
        <v>-9.0800000000000006E-2</v>
      </c>
    </row>
    <row r="7" spans="1:4" x14ac:dyDescent="0.2">
      <c r="A7" s="12">
        <v>1964</v>
      </c>
      <c r="B7" s="13">
        <v>-0.18079999999999999</v>
      </c>
    </row>
    <row r="8" spans="1:4" x14ac:dyDescent="0.2">
      <c r="A8" s="12">
        <v>1965</v>
      </c>
      <c r="B8" s="13">
        <v>-0.1142</v>
      </c>
    </row>
    <row r="9" spans="1:4" x14ac:dyDescent="0.2">
      <c r="A9" s="12">
        <v>1966</v>
      </c>
      <c r="B9" s="13">
        <v>0.45079999999999998</v>
      </c>
    </row>
    <row r="10" spans="1:4" x14ac:dyDescent="0.2">
      <c r="A10" s="12">
        <v>1967</v>
      </c>
      <c r="B10" s="13">
        <v>-0.48920000000000002</v>
      </c>
    </row>
    <row r="11" spans="1:4" x14ac:dyDescent="0.2">
      <c r="A11" s="12">
        <v>1968</v>
      </c>
      <c r="B11" s="13">
        <v>-0.69499999999999995</v>
      </c>
    </row>
    <row r="12" spans="1:4" x14ac:dyDescent="0.2">
      <c r="A12" s="12">
        <v>1969</v>
      </c>
      <c r="B12" s="13">
        <v>0.43080000000000002</v>
      </c>
    </row>
    <row r="13" spans="1:4" x14ac:dyDescent="0.2">
      <c r="A13" s="12">
        <v>1970</v>
      </c>
      <c r="B13" s="13">
        <v>-8.2500000000000004E-2</v>
      </c>
    </row>
    <row r="14" spans="1:4" x14ac:dyDescent="0.2">
      <c r="A14" s="12">
        <v>1971</v>
      </c>
      <c r="B14" s="13">
        <v>-1.0117</v>
      </c>
    </row>
    <row r="15" spans="1:4" x14ac:dyDescent="0.2">
      <c r="A15" s="12">
        <v>1972</v>
      </c>
      <c r="B15" s="13">
        <v>-6.7000000000000002E-3</v>
      </c>
    </row>
    <row r="16" spans="1:4" x14ac:dyDescent="0.2">
      <c r="A16" s="12">
        <v>1973</v>
      </c>
      <c r="B16" s="13">
        <v>0.52</v>
      </c>
    </row>
    <row r="17" spans="1:2" x14ac:dyDescent="0.2">
      <c r="A17" s="12">
        <v>1974</v>
      </c>
      <c r="B17" s="13">
        <v>-0.89749999999999996</v>
      </c>
    </row>
    <row r="18" spans="1:2" x14ac:dyDescent="0.2">
      <c r="A18" s="12">
        <v>1975</v>
      </c>
      <c r="B18" s="13">
        <v>-0.62829999999999997</v>
      </c>
    </row>
    <row r="19" spans="1:2" x14ac:dyDescent="0.2">
      <c r="A19" s="12">
        <v>1976</v>
      </c>
      <c r="B19" s="13">
        <v>-0.51249999999999996</v>
      </c>
    </row>
    <row r="20" spans="1:2" x14ac:dyDescent="0.2">
      <c r="A20" s="12">
        <v>1977</v>
      </c>
      <c r="B20" s="13">
        <v>0.43169999999999997</v>
      </c>
    </row>
    <row r="21" spans="1:2" x14ac:dyDescent="0.2">
      <c r="A21" s="12">
        <v>1978</v>
      </c>
      <c r="B21" s="13">
        <v>-0.1225</v>
      </c>
    </row>
    <row r="22" spans="1:2" x14ac:dyDescent="0.2">
      <c r="A22" s="12">
        <v>1979</v>
      </c>
      <c r="B22" s="13">
        <v>2.58E-2</v>
      </c>
    </row>
    <row r="23" spans="1:2" x14ac:dyDescent="0.2">
      <c r="A23" s="12">
        <v>1980</v>
      </c>
      <c r="B23" s="13">
        <v>0.2475</v>
      </c>
    </row>
    <row r="24" spans="1:2" x14ac:dyDescent="0.2">
      <c r="A24" s="12">
        <v>1981</v>
      </c>
      <c r="B24" s="13">
        <v>-0.24579999999999999</v>
      </c>
    </row>
    <row r="25" spans="1:2" x14ac:dyDescent="0.2">
      <c r="A25" s="12">
        <v>1982</v>
      </c>
      <c r="B25" s="13">
        <v>0.32500000000000001</v>
      </c>
    </row>
    <row r="26" spans="1:2" x14ac:dyDescent="0.2">
      <c r="A26" s="12">
        <v>1983</v>
      </c>
      <c r="B26" s="13">
        <v>2.0457999999999998</v>
      </c>
    </row>
    <row r="27" spans="1:2" x14ac:dyDescent="0.2">
      <c r="A27" s="12">
        <v>1984</v>
      </c>
      <c r="B27" s="13">
        <v>-0.53420000000000001</v>
      </c>
    </row>
    <row r="28" spans="1:2" x14ac:dyDescent="0.2">
      <c r="A28" s="12">
        <v>1985</v>
      </c>
      <c r="B28" s="13">
        <v>-0.9325</v>
      </c>
    </row>
    <row r="29" spans="1:2" x14ac:dyDescent="0.2">
      <c r="A29" s="12">
        <v>1986</v>
      </c>
      <c r="B29" s="13">
        <v>-0.50919999999999999</v>
      </c>
    </row>
    <row r="30" spans="1:2" x14ac:dyDescent="0.2">
      <c r="A30" s="12">
        <v>1987</v>
      </c>
      <c r="B30" s="13">
        <v>0.97419999999999995</v>
      </c>
    </row>
    <row r="31" spans="1:2" x14ac:dyDescent="0.2">
      <c r="A31" s="12">
        <v>1988</v>
      </c>
      <c r="B31" s="13">
        <v>-0.12</v>
      </c>
    </row>
    <row r="32" spans="1:2" x14ac:dyDescent="0.2">
      <c r="A32" s="12">
        <v>1989</v>
      </c>
      <c r="B32" s="13">
        <v>-1.0783</v>
      </c>
    </row>
    <row r="33" spans="1:2" x14ac:dyDescent="0.2">
      <c r="A33" s="12">
        <v>1990</v>
      </c>
      <c r="B33" s="13">
        <v>-0.11</v>
      </c>
    </row>
    <row r="34" spans="1:2" x14ac:dyDescent="0.2">
      <c r="A34" s="12">
        <v>1991</v>
      </c>
      <c r="B34" s="13">
        <v>0.17499999999999999</v>
      </c>
    </row>
    <row r="35" spans="1:2" x14ac:dyDescent="0.2">
      <c r="A35" s="12">
        <v>1992</v>
      </c>
      <c r="B35" s="13">
        <v>0.80579999999999996</v>
      </c>
    </row>
    <row r="36" spans="1:2" x14ac:dyDescent="0.2">
      <c r="A36" s="12">
        <v>1993</v>
      </c>
      <c r="B36" s="13">
        <v>0.17</v>
      </c>
    </row>
    <row r="37" spans="1:2" x14ac:dyDescent="0.2">
      <c r="A37" s="12">
        <v>1994</v>
      </c>
      <c r="B37" s="13">
        <v>-0.1258</v>
      </c>
    </row>
    <row r="38" spans="1:2" x14ac:dyDescent="0.2">
      <c r="A38" s="12">
        <v>1995</v>
      </c>
      <c r="B38" s="13">
        <v>0.18579999999999999</v>
      </c>
    </row>
    <row r="39" spans="1:2" x14ac:dyDescent="0.2">
      <c r="A39" s="12">
        <v>1996</v>
      </c>
      <c r="B39" s="13">
        <v>-0.52329999999999999</v>
      </c>
    </row>
    <row r="40" spans="1:2" x14ac:dyDescent="0.2">
      <c r="A40" s="12">
        <v>1997</v>
      </c>
      <c r="B40" s="13">
        <v>0.41749999999999998</v>
      </c>
    </row>
    <row r="41" spans="1:2" x14ac:dyDescent="0.2">
      <c r="A41" s="12">
        <v>1998</v>
      </c>
      <c r="B41" s="13">
        <v>1.865</v>
      </c>
    </row>
    <row r="42" spans="1:2" x14ac:dyDescent="0.2">
      <c r="A42" s="12">
        <v>1999</v>
      </c>
      <c r="B42" s="13">
        <v>-0.6925</v>
      </c>
    </row>
    <row r="43" spans="1:2" x14ac:dyDescent="0.2">
      <c r="A43" s="12">
        <v>2000</v>
      </c>
      <c r="B43" s="13">
        <v>-0.93079999999999996</v>
      </c>
    </row>
    <row r="44" spans="1:2" x14ac:dyDescent="0.2">
      <c r="A44" s="12">
        <v>2001</v>
      </c>
      <c r="B44" s="13">
        <v>-0.3725</v>
      </c>
    </row>
    <row r="45" spans="1:2" x14ac:dyDescent="0.2">
      <c r="A45" s="12">
        <v>2002</v>
      </c>
      <c r="B45" s="13">
        <v>-0.14000000000000001</v>
      </c>
    </row>
    <row r="46" spans="1:2" x14ac:dyDescent="0.2">
      <c r="A46" s="12">
        <v>2003</v>
      </c>
      <c r="B46" s="13">
        <v>0.2742</v>
      </c>
    </row>
    <row r="47" spans="1:2" x14ac:dyDescent="0.2">
      <c r="A47" s="12">
        <v>2004</v>
      </c>
      <c r="B47" s="13">
        <v>0.1225</v>
      </c>
    </row>
    <row r="48" spans="1:2" x14ac:dyDescent="0.2">
      <c r="A48" s="12">
        <v>2005</v>
      </c>
      <c r="B48" s="13">
        <v>0.21829999999999999</v>
      </c>
    </row>
    <row r="49" spans="1:2" x14ac:dyDescent="0.2">
      <c r="A49" s="12">
        <v>2006</v>
      </c>
      <c r="B49" s="13">
        <v>-0.4017</v>
      </c>
    </row>
    <row r="50" spans="1:2" x14ac:dyDescent="0.2">
      <c r="A50" s="12">
        <v>2007</v>
      </c>
      <c r="B50" s="13">
        <v>4.2500000000000003E-2</v>
      </c>
    </row>
    <row r="51" spans="1:2" x14ac:dyDescent="0.2">
      <c r="A51" s="12">
        <v>2008</v>
      </c>
      <c r="B51" s="13">
        <v>-0.79669999999999996</v>
      </c>
    </row>
    <row r="52" spans="1:2" x14ac:dyDescent="0.2">
      <c r="A52" s="12">
        <v>2009</v>
      </c>
      <c r="B52" s="13">
        <v>-4.1999999999999997E-3</v>
      </c>
    </row>
    <row r="53" spans="1:2" x14ac:dyDescent="0.2">
      <c r="A53" s="12">
        <v>2010</v>
      </c>
      <c r="B53" s="13">
        <v>0.39829999999999999</v>
      </c>
    </row>
    <row r="54" spans="1:2" x14ac:dyDescent="0.2">
      <c r="A54" s="12">
        <v>2011</v>
      </c>
      <c r="B54" s="13">
        <v>-0.83420000000000005</v>
      </c>
    </row>
    <row r="55" spans="1:2" x14ac:dyDescent="0.2">
      <c r="A55" s="12">
        <v>2012</v>
      </c>
      <c r="B55" s="13">
        <v>-0.20169999999999999</v>
      </c>
    </row>
    <row r="56" spans="1:2" x14ac:dyDescent="0.2">
      <c r="A56" s="12">
        <v>2013</v>
      </c>
      <c r="B56" s="13">
        <v>-0.26750000000000002</v>
      </c>
    </row>
    <row r="57" spans="1:2" x14ac:dyDescent="0.2">
      <c r="A57" s="12">
        <v>2014</v>
      </c>
      <c r="B57" s="13">
        <v>0.09</v>
      </c>
    </row>
    <row r="58" spans="1:2" x14ac:dyDescent="0.2">
      <c r="A58" s="12">
        <v>2015</v>
      </c>
      <c r="B58" s="13">
        <v>0.88080000000000003</v>
      </c>
    </row>
    <row r="59" spans="1:2" x14ac:dyDescent="0.2">
      <c r="A59" s="12">
        <v>2016</v>
      </c>
      <c r="B59" s="14">
        <v>1.3774999999999999</v>
      </c>
    </row>
    <row r="60" spans="1:2" x14ac:dyDescent="0.2">
      <c r="A60" s="15">
        <v>2017</v>
      </c>
      <c r="B60" s="14">
        <v>-5.1700000000000003E-2</v>
      </c>
    </row>
    <row r="61" spans="1:2" x14ac:dyDescent="0.2">
      <c r="A61" s="12">
        <v>2018</v>
      </c>
      <c r="B61" s="14">
        <v>-0.58079999999999998</v>
      </c>
    </row>
    <row r="62" spans="1:2" x14ac:dyDescent="0.2">
      <c r="A62" s="12">
        <v>2019</v>
      </c>
      <c r="B62" s="14">
        <v>0.53080000000000005</v>
      </c>
    </row>
    <row r="63" spans="1:2" x14ac:dyDescent="0.2">
      <c r="A63" s="12">
        <v>2020</v>
      </c>
      <c r="B63" s="14">
        <v>-9.1999999999999998E-3</v>
      </c>
    </row>
    <row r="64" spans="1:2" x14ac:dyDescent="0.2">
      <c r="A64" s="12">
        <v>2021</v>
      </c>
      <c r="B64" s="14">
        <v>-0.61670000000000003</v>
      </c>
    </row>
    <row r="65" spans="1:2" x14ac:dyDescent="0.2">
      <c r="A65" s="12">
        <v>2022</v>
      </c>
      <c r="B65" s="13">
        <v>-0.76749999999999996</v>
      </c>
    </row>
    <row r="66" spans="1:2" x14ac:dyDescent="0.2">
      <c r="A66" s="12"/>
      <c r="B66" s="13"/>
    </row>
    <row r="67" spans="1:2" x14ac:dyDescent="0.2">
      <c r="A67" s="12"/>
      <c r="B67" s="13"/>
    </row>
    <row r="68" spans="1:2" x14ac:dyDescent="0.2">
      <c r="A68" s="12"/>
      <c r="B6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07E-581A-8E4E-A79E-BA5A7D8243D0}">
  <dimension ref="A1:I65"/>
  <sheetViews>
    <sheetView workbookViewId="0">
      <selection activeCell="I2" sqref="I2:I4"/>
    </sheetView>
  </sheetViews>
  <sheetFormatPr baseColWidth="10" defaultRowHeight="16" x14ac:dyDescent="0.2"/>
  <cols>
    <col min="2" max="2" width="39" bestFit="1" customWidth="1"/>
    <col min="3" max="3" width="27.6640625" bestFit="1" customWidth="1"/>
    <col min="4" max="4" width="20.33203125" bestFit="1" customWidth="1"/>
    <col min="5" max="6" width="14" bestFit="1" customWidth="1"/>
    <col min="7" max="7" width="25" bestFit="1" customWidth="1"/>
    <col min="8" max="8" width="18.1640625" bestFit="1" customWidth="1"/>
  </cols>
  <sheetData>
    <row r="1" spans="1:9" ht="17" thickBot="1" x14ac:dyDescent="0.25">
      <c r="A1" s="4" t="s">
        <v>12</v>
      </c>
      <c r="B1" s="5" t="s">
        <v>13</v>
      </c>
      <c r="C1" s="6" t="s">
        <v>14</v>
      </c>
      <c r="D1" s="5" t="s">
        <v>15</v>
      </c>
      <c r="E1" s="6" t="s">
        <v>16</v>
      </c>
      <c r="F1" s="6" t="s">
        <v>17</v>
      </c>
      <c r="G1" s="5" t="s">
        <v>18</v>
      </c>
      <c r="H1" s="6" t="s">
        <v>19</v>
      </c>
      <c r="I1" s="9" t="s">
        <v>20</v>
      </c>
    </row>
    <row r="2" spans="1:9" x14ac:dyDescent="0.2">
      <c r="A2" s="7">
        <v>1959</v>
      </c>
      <c r="B2" s="7">
        <v>2.4166654555198499</v>
      </c>
      <c r="C2" s="7">
        <v>2.1215266666666701</v>
      </c>
      <c r="D2" s="7">
        <v>2.03904</v>
      </c>
      <c r="E2" s="7">
        <v>0.99241980003003905</v>
      </c>
      <c r="F2" s="7">
        <v>0.43035895165390198</v>
      </c>
      <c r="G2" s="7">
        <v>1.25421466923516E-2</v>
      </c>
      <c r="H2" s="7">
        <v>1.0638312238102201</v>
      </c>
    </row>
    <row r="3" spans="1:9" x14ac:dyDescent="0.2">
      <c r="A3" s="7">
        <v>1960</v>
      </c>
      <c r="B3" s="7">
        <v>2.5617962105000598</v>
      </c>
      <c r="C3" s="7">
        <v>1.8644033333333301</v>
      </c>
      <c r="D3" s="7">
        <v>1.50804</v>
      </c>
      <c r="E3" s="7">
        <v>0.93651429178828205</v>
      </c>
      <c r="F3" s="7">
        <v>1.25234662972206</v>
      </c>
      <c r="G3" s="7">
        <v>1.3682051425250001E-2</v>
      </c>
      <c r="H3" s="7">
        <v>0.71561657089780295</v>
      </c>
    </row>
    <row r="4" spans="1:9" x14ac:dyDescent="0.2">
      <c r="A4" s="7">
        <v>1961</v>
      </c>
      <c r="B4" s="7">
        <v>2.56942751478099</v>
      </c>
      <c r="C4" s="7">
        <v>1.78748333333333</v>
      </c>
      <c r="D4" s="7">
        <v>1.65672</v>
      </c>
      <c r="E4" s="7">
        <v>0.83950878354652503</v>
      </c>
      <c r="F4" s="7">
        <v>0.89961951456469202</v>
      </c>
      <c r="G4" s="7">
        <v>1.45476739776071E-2</v>
      </c>
      <c r="H4" s="7">
        <v>0.946514876025497</v>
      </c>
    </row>
    <row r="5" spans="1:9" x14ac:dyDescent="0.2">
      <c r="A5" s="7">
        <v>1962</v>
      </c>
      <c r="B5" s="7">
        <v>2.6600862333139701</v>
      </c>
      <c r="C5" s="7">
        <v>1.6577566666666701</v>
      </c>
      <c r="D5" s="7">
        <v>1.1894400000000001</v>
      </c>
      <c r="E5" s="7">
        <v>0.92360327530476705</v>
      </c>
      <c r="F5" s="7">
        <v>1.2939620354703001</v>
      </c>
      <c r="G5" s="7">
        <v>1.56798665482469E-2</v>
      </c>
      <c r="H5" s="7">
        <v>0.89515772265732096</v>
      </c>
    </row>
    <row r="6" spans="1:9" x14ac:dyDescent="0.2">
      <c r="A6" s="7">
        <v>1963</v>
      </c>
      <c r="B6" s="7">
        <v>2.8018687814766801</v>
      </c>
      <c r="C6" s="7">
        <v>1.60405666666667</v>
      </c>
      <c r="D6" s="7">
        <v>1.21068</v>
      </c>
      <c r="E6" s="7">
        <v>1.1116977670630099</v>
      </c>
      <c r="F6" s="7">
        <v>0.95973179823656796</v>
      </c>
      <c r="G6" s="7">
        <v>1.66529843536245E-2</v>
      </c>
      <c r="H6" s="7">
        <v>1.10716289849015</v>
      </c>
    </row>
    <row r="7" spans="1:9" x14ac:dyDescent="0.2">
      <c r="A7" s="7">
        <v>1964</v>
      </c>
      <c r="B7" s="7">
        <v>2.9540442242208398</v>
      </c>
      <c r="C7" s="7">
        <v>1.5652533333333301</v>
      </c>
      <c r="D7" s="7">
        <v>1.0407599999999999</v>
      </c>
      <c r="E7" s="7">
        <v>1.22949225882125</v>
      </c>
      <c r="F7" s="7">
        <v>1.64488617280796</v>
      </c>
      <c r="G7" s="7">
        <v>1.8219984978315298E-2</v>
      </c>
      <c r="H7" s="7">
        <v>0.585939140946654</v>
      </c>
    </row>
    <row r="8" spans="1:9" x14ac:dyDescent="0.2">
      <c r="A8" s="7">
        <v>1965</v>
      </c>
      <c r="B8" s="7">
        <v>3.0867055868639599</v>
      </c>
      <c r="C8" s="7">
        <v>1.42073</v>
      </c>
      <c r="D8" s="7">
        <v>2.3363999999999998</v>
      </c>
      <c r="E8" s="7">
        <v>1.33788675057949</v>
      </c>
      <c r="F8" s="7">
        <v>0.36663624376021098</v>
      </c>
      <c r="G8" s="7">
        <v>1.9232580124890201E-2</v>
      </c>
      <c r="H8" s="7">
        <v>0.44728001239937498</v>
      </c>
    </row>
    <row r="9" spans="1:9" x14ac:dyDescent="0.2">
      <c r="A9" s="7">
        <v>1966</v>
      </c>
      <c r="B9" s="7">
        <v>3.2373658523051501</v>
      </c>
      <c r="C9" s="7">
        <v>1.37405666666667</v>
      </c>
      <c r="D9" s="7">
        <v>2.3363999999999998</v>
      </c>
      <c r="E9" s="7">
        <v>1.2683812423377301</v>
      </c>
      <c r="F9" s="7">
        <v>1.5632939533879799</v>
      </c>
      <c r="G9" s="7">
        <v>2.06427832085339E-2</v>
      </c>
      <c r="H9" s="7">
        <v>-0.57729545996242604</v>
      </c>
    </row>
    <row r="10" spans="1:9" x14ac:dyDescent="0.2">
      <c r="A10" s="7">
        <v>1967</v>
      </c>
      <c r="B10" s="7">
        <v>3.33960930142376</v>
      </c>
      <c r="C10" s="7">
        <v>1.41120333333333</v>
      </c>
      <c r="D10" s="7">
        <v>1.2956399999999999</v>
      </c>
      <c r="E10" s="7">
        <v>1.1100757340959699</v>
      </c>
      <c r="F10" s="7">
        <v>1.73097274419359</v>
      </c>
      <c r="G10" s="7">
        <v>2.1656588363145001E-2</v>
      </c>
      <c r="H10" s="7">
        <v>0.59246756810438805</v>
      </c>
    </row>
    <row r="11" spans="1:9" x14ac:dyDescent="0.2">
      <c r="A11" s="7">
        <v>1968</v>
      </c>
      <c r="B11" s="7">
        <v>3.5219256898418898</v>
      </c>
      <c r="C11" s="7">
        <v>1.42804333333333</v>
      </c>
      <c r="D11" s="7">
        <v>2.10276</v>
      </c>
      <c r="E11" s="7">
        <v>1.2009702258542101</v>
      </c>
      <c r="F11" s="7">
        <v>2.4856318000374999</v>
      </c>
      <c r="G11" s="7">
        <v>2.3209644354822999E-2</v>
      </c>
      <c r="H11" s="7">
        <v>-0.86260264707131296</v>
      </c>
    </row>
    <row r="12" spans="1:9" x14ac:dyDescent="0.2">
      <c r="A12" s="7">
        <v>1969</v>
      </c>
      <c r="B12" s="7">
        <v>3.7556876095464098</v>
      </c>
      <c r="C12" s="7">
        <v>1.3404833333333299</v>
      </c>
      <c r="D12" s="7">
        <v>2.8036799999999999</v>
      </c>
      <c r="E12" s="7">
        <v>1.29986471761246</v>
      </c>
      <c r="F12" s="7">
        <v>0.76560126906206505</v>
      </c>
      <c r="G12" s="7">
        <v>2.46319911316004E-2</v>
      </c>
      <c r="H12" s="7">
        <v>0.20239296507362201</v>
      </c>
    </row>
    <row r="13" spans="1:9" x14ac:dyDescent="0.2">
      <c r="A13" s="7">
        <v>1970</v>
      </c>
      <c r="B13" s="7">
        <v>4.0660907119908902</v>
      </c>
      <c r="C13" s="7">
        <v>1.3957933333333301</v>
      </c>
      <c r="D13" s="7">
        <v>2.4001199999999998</v>
      </c>
      <c r="E13" s="7">
        <v>1.1130592093706999</v>
      </c>
      <c r="F13" s="7">
        <v>0.77479518536738801</v>
      </c>
      <c r="G13" s="7">
        <v>2.6129309575553199E-2</v>
      </c>
      <c r="H13" s="7">
        <v>1.14778034101059</v>
      </c>
    </row>
    <row r="14" spans="1:9" x14ac:dyDescent="0.2">
      <c r="A14" s="7">
        <v>1971</v>
      </c>
      <c r="B14" s="7">
        <v>4.2311096375466102</v>
      </c>
      <c r="C14" s="7">
        <v>1.31531666666667</v>
      </c>
      <c r="D14" s="7">
        <v>1.5505199999999999</v>
      </c>
      <c r="E14" s="7">
        <v>1.2292537011289399</v>
      </c>
      <c r="F14" s="7">
        <v>2.3066406693278401</v>
      </c>
      <c r="G14" s="7">
        <v>2.7599822769194399E-2</v>
      </c>
      <c r="H14" s="7">
        <v>0.43241211098730598</v>
      </c>
    </row>
    <row r="15" spans="1:9" x14ac:dyDescent="0.2">
      <c r="A15" s="7">
        <v>1972</v>
      </c>
      <c r="B15" s="7">
        <v>4.4277946802363903</v>
      </c>
      <c r="C15" s="7">
        <v>1.3161099999999999</v>
      </c>
      <c r="D15" s="7">
        <v>3.1222799999999999</v>
      </c>
      <c r="E15" s="7">
        <v>1.5312481928871799</v>
      </c>
      <c r="F15" s="7">
        <v>1.25393795276377</v>
      </c>
      <c r="G15" s="7">
        <v>3.0070060830056901E-2</v>
      </c>
      <c r="H15" s="7">
        <v>-0.19363152624461899</v>
      </c>
    </row>
    <row r="16" spans="1:9" x14ac:dyDescent="0.2">
      <c r="A16" s="7">
        <v>1973</v>
      </c>
      <c r="B16" s="7">
        <v>4.6625274555124303</v>
      </c>
      <c r="C16" s="7">
        <v>1.2814666666666701</v>
      </c>
      <c r="D16" s="7">
        <v>3.1010399999999998</v>
      </c>
      <c r="E16" s="7">
        <v>1.3719426846454199</v>
      </c>
      <c r="F16" s="7">
        <v>1.6869486791192001</v>
      </c>
      <c r="G16" s="7">
        <v>3.2169588092977597E-2</v>
      </c>
      <c r="H16" s="7">
        <v>-0.24810682967849701</v>
      </c>
    </row>
    <row r="17" spans="1:8" x14ac:dyDescent="0.2">
      <c r="A17" s="7">
        <v>1974</v>
      </c>
      <c r="B17" s="7">
        <v>4.6422986154128596</v>
      </c>
      <c r="C17" s="7">
        <v>1.2456766666666701</v>
      </c>
      <c r="D17" s="7">
        <v>1.44432</v>
      </c>
      <c r="E17" s="7">
        <v>1.31863717640367</v>
      </c>
      <c r="F17" s="7">
        <v>3.7658896994693301</v>
      </c>
      <c r="G17" s="7">
        <v>3.2925987096738503E-2</v>
      </c>
      <c r="H17" s="7">
        <v>-0.67379758089020703</v>
      </c>
    </row>
    <row r="18" spans="1:8" x14ac:dyDescent="0.2">
      <c r="A18" s="7">
        <v>1975</v>
      </c>
      <c r="B18" s="7">
        <v>4.6533786439106501</v>
      </c>
      <c r="C18" s="7">
        <v>1.25895333333333</v>
      </c>
      <c r="D18" s="7">
        <v>2.61252</v>
      </c>
      <c r="E18" s="7">
        <v>1.2380316681619099</v>
      </c>
      <c r="F18" s="7">
        <v>2.5225532448420598</v>
      </c>
      <c r="G18" s="7">
        <v>3.3594478830869398E-2</v>
      </c>
      <c r="H18" s="7">
        <v>-0.49436741459085498</v>
      </c>
    </row>
    <row r="19" spans="1:8" x14ac:dyDescent="0.2">
      <c r="A19" s="7">
        <v>1976</v>
      </c>
      <c r="B19" s="7">
        <v>4.90863673629626</v>
      </c>
      <c r="C19" s="7">
        <v>1.25295333333333</v>
      </c>
      <c r="D19" s="7">
        <v>2.0602800000000001</v>
      </c>
      <c r="E19" s="7">
        <v>1.44052615992015</v>
      </c>
      <c r="F19" s="7">
        <v>2.9978997159657701</v>
      </c>
      <c r="G19" s="7">
        <v>3.5521518123399702E-2</v>
      </c>
      <c r="H19" s="7">
        <v>-0.37263732437973301</v>
      </c>
    </row>
    <row r="20" spans="1:8" x14ac:dyDescent="0.2">
      <c r="A20" s="7">
        <v>1977</v>
      </c>
      <c r="B20" s="7">
        <v>5.0476669136112102</v>
      </c>
      <c r="C20" s="7">
        <v>1.2530633333333301</v>
      </c>
      <c r="D20" s="7">
        <v>4.0780799999999999</v>
      </c>
      <c r="E20" s="7">
        <v>1.53092065167839</v>
      </c>
      <c r="F20" s="7">
        <v>1.41710171655578</v>
      </c>
      <c r="G20" s="7">
        <v>3.7886836026494002E-2</v>
      </c>
      <c r="H20" s="7">
        <v>-0.76325895731613402</v>
      </c>
    </row>
    <row r="21" spans="1:8" x14ac:dyDescent="0.2">
      <c r="A21" s="7">
        <v>1978</v>
      </c>
      <c r="B21" s="7">
        <v>5.2030444932797097</v>
      </c>
      <c r="C21" s="7">
        <v>1.21627666666667</v>
      </c>
      <c r="D21" s="7">
        <v>2.73996</v>
      </c>
      <c r="E21" s="7">
        <v>1.5555151434366301</v>
      </c>
      <c r="F21" s="7">
        <v>2.5385176534523501</v>
      </c>
      <c r="G21" s="7">
        <v>4.0505964720793999E-2</v>
      </c>
      <c r="H21" s="7">
        <v>-0.45517760166339799</v>
      </c>
    </row>
    <row r="22" spans="1:8" x14ac:dyDescent="0.2">
      <c r="A22" s="7">
        <v>1979</v>
      </c>
      <c r="B22" s="7">
        <v>5.3501643587753902</v>
      </c>
      <c r="C22" s="7">
        <v>1.1543733333333299</v>
      </c>
      <c r="D22" s="7">
        <v>4.5453599999999996</v>
      </c>
      <c r="E22" s="7">
        <v>1.5250096351948701</v>
      </c>
      <c r="F22" s="7">
        <v>1.1659966569231299</v>
      </c>
      <c r="G22" s="7">
        <v>4.1960835609741898E-2</v>
      </c>
      <c r="H22" s="7">
        <v>-0.77378943561901903</v>
      </c>
    </row>
    <row r="23" spans="1:8" x14ac:dyDescent="0.2">
      <c r="A23" s="7">
        <v>1980</v>
      </c>
      <c r="B23" s="7">
        <v>5.3172599930072799</v>
      </c>
      <c r="C23" s="7">
        <v>1.20265</v>
      </c>
      <c r="D23" s="7">
        <v>3.6320399999999999</v>
      </c>
      <c r="E23" s="7">
        <v>1.7884041269531099</v>
      </c>
      <c r="F23" s="7">
        <v>0.44296661427417</v>
      </c>
      <c r="G23" s="7">
        <v>4.3189285807192501E-2</v>
      </c>
      <c r="H23" s="7">
        <v>0.61330996597280596</v>
      </c>
    </row>
    <row r="24" spans="1:8" x14ac:dyDescent="0.2">
      <c r="A24" s="7">
        <v>1981</v>
      </c>
      <c r="B24" s="7">
        <v>5.1902153280084899</v>
      </c>
      <c r="C24" s="7">
        <v>1.2704466666666701</v>
      </c>
      <c r="D24" s="7">
        <v>2.4426000000000001</v>
      </c>
      <c r="E24" s="7">
        <v>1.76289861871136</v>
      </c>
      <c r="F24" s="7">
        <v>2.1747555122396398</v>
      </c>
      <c r="G24" s="7">
        <v>4.4043594782705399E-2</v>
      </c>
      <c r="H24" s="7">
        <v>3.63642689414507E-2</v>
      </c>
    </row>
    <row r="25" spans="1:8" x14ac:dyDescent="0.2">
      <c r="A25" s="7">
        <v>1982</v>
      </c>
      <c r="B25" s="7">
        <v>5.1488463948662</v>
      </c>
      <c r="C25" s="7">
        <v>1.2763800000000001</v>
      </c>
      <c r="D25" s="7">
        <v>2.1240000000000001</v>
      </c>
      <c r="E25" s="7">
        <v>1.9470931104696001</v>
      </c>
      <c r="F25" s="7">
        <v>1.6205188482103099</v>
      </c>
      <c r="G25" s="7">
        <v>4.4840545437318899E-2</v>
      </c>
      <c r="H25" s="7">
        <v>0.688773890748965</v>
      </c>
    </row>
    <row r="26" spans="1:8" x14ac:dyDescent="0.2">
      <c r="A26" s="7">
        <v>1983</v>
      </c>
      <c r="B26" s="7">
        <v>5.1817416248995096</v>
      </c>
      <c r="C26" s="7">
        <v>1.40821</v>
      </c>
      <c r="D26" s="7">
        <v>3.8869199999999999</v>
      </c>
      <c r="E26" s="7">
        <v>2.09848760222784</v>
      </c>
      <c r="F26" s="7">
        <v>0.35976706627631699</v>
      </c>
      <c r="G26" s="7">
        <v>4.6303653146091403E-2</v>
      </c>
      <c r="H26" s="7">
        <v>0.19847330324926801</v>
      </c>
    </row>
    <row r="27" spans="1:8" x14ac:dyDescent="0.2">
      <c r="A27" s="7">
        <v>1984</v>
      </c>
      <c r="B27" s="7">
        <v>5.3607338031943099</v>
      </c>
      <c r="C27" s="7">
        <v>1.6285333333333301</v>
      </c>
      <c r="D27" s="7">
        <v>2.61252</v>
      </c>
      <c r="E27" s="7">
        <v>1.8740820939860801</v>
      </c>
      <c r="F27" s="7">
        <v>2.8417007386915101</v>
      </c>
      <c r="G27" s="7">
        <v>4.7709805964901097E-2</v>
      </c>
      <c r="H27" s="7">
        <v>-0.38674550211484399</v>
      </c>
    </row>
    <row r="28" spans="1:8" x14ac:dyDescent="0.2">
      <c r="A28" s="7">
        <v>1985</v>
      </c>
      <c r="B28" s="7">
        <v>5.5417932642547898</v>
      </c>
      <c r="C28" s="7">
        <v>1.50226666666667</v>
      </c>
      <c r="D28" s="7">
        <v>3.5045999999999999</v>
      </c>
      <c r="E28" s="7">
        <v>1.76697658574432</v>
      </c>
      <c r="F28" s="7">
        <v>2.6509448727192102</v>
      </c>
      <c r="G28" s="7">
        <v>4.9042438392236203E-2</v>
      </c>
      <c r="H28" s="7">
        <v>-0.92750396593431295</v>
      </c>
    </row>
    <row r="29" spans="1:8" x14ac:dyDescent="0.2">
      <c r="A29" s="7">
        <v>1986</v>
      </c>
      <c r="B29" s="7">
        <v>5.6243211904219201</v>
      </c>
      <c r="C29" s="7">
        <v>1.55371666666667</v>
      </c>
      <c r="D29" s="7">
        <v>2.16648</v>
      </c>
      <c r="E29" s="7">
        <v>1.8342710775025699</v>
      </c>
      <c r="F29" s="7">
        <v>2.4358133506654802</v>
      </c>
      <c r="G29" s="7">
        <v>5.13668138867222E-2</v>
      </c>
      <c r="H29" s="7">
        <v>0.69010661503382098</v>
      </c>
    </row>
    <row r="30" spans="1:8" x14ac:dyDescent="0.2">
      <c r="A30" s="7">
        <v>1987</v>
      </c>
      <c r="B30" s="7">
        <v>5.7985215403946002</v>
      </c>
      <c r="C30" s="7">
        <v>1.5050666666666701</v>
      </c>
      <c r="D30" s="7">
        <v>5.6285999999999996</v>
      </c>
      <c r="E30" s="7">
        <v>1.98856556926081</v>
      </c>
      <c r="F30" s="7">
        <v>0.63685169394253405</v>
      </c>
      <c r="G30" s="7">
        <v>5.3740675438446898E-2</v>
      </c>
      <c r="H30" s="7">
        <v>-1.00416973158052</v>
      </c>
    </row>
    <row r="31" spans="1:8" x14ac:dyDescent="0.2">
      <c r="A31" s="7">
        <v>1988</v>
      </c>
      <c r="B31" s="7">
        <v>6.02548713759235</v>
      </c>
      <c r="C31" s="7">
        <v>1.44615</v>
      </c>
      <c r="D31" s="7">
        <v>4.5878399999999999</v>
      </c>
      <c r="E31" s="7">
        <v>1.8090600610190499</v>
      </c>
      <c r="F31" s="7">
        <v>2.0969012956355102</v>
      </c>
      <c r="G31" s="7">
        <v>5.69037427331009E-2</v>
      </c>
      <c r="H31" s="7">
        <v>-1.0790679617953101</v>
      </c>
    </row>
    <row r="32" spans="1:8" x14ac:dyDescent="0.2">
      <c r="A32" s="7">
        <v>1989</v>
      </c>
      <c r="B32" s="7">
        <v>6.1077973531796097</v>
      </c>
      <c r="C32" s="7">
        <v>1.4303633333333301</v>
      </c>
      <c r="D32" s="7">
        <v>3.1010399999999998</v>
      </c>
      <c r="E32" s="7">
        <v>1.84645455277729</v>
      </c>
      <c r="F32" s="7">
        <v>3.5522756667819602</v>
      </c>
      <c r="G32" s="7">
        <v>5.6755168065925898E-2</v>
      </c>
      <c r="H32" s="7">
        <v>-1.0183647011122301</v>
      </c>
    </row>
    <row r="33" spans="1:8" x14ac:dyDescent="0.2">
      <c r="A33" s="7">
        <v>1990</v>
      </c>
      <c r="B33" s="7">
        <v>6.2097981096611496</v>
      </c>
      <c r="C33" s="7">
        <v>1.41018</v>
      </c>
      <c r="D33" s="7">
        <v>2.5912799999999998</v>
      </c>
      <c r="E33" s="7">
        <v>2.00875657905687</v>
      </c>
      <c r="F33" s="7">
        <v>2.3651488154929599</v>
      </c>
      <c r="G33" s="7">
        <v>5.61259684803673E-2</v>
      </c>
      <c r="H33" s="7">
        <v>0.59866674663095998</v>
      </c>
    </row>
    <row r="34" spans="1:8" x14ac:dyDescent="0.2">
      <c r="A34" s="7">
        <v>1991</v>
      </c>
      <c r="B34" s="7">
        <v>6.3399222510975397</v>
      </c>
      <c r="C34" s="7">
        <v>1.3500366666666701</v>
      </c>
      <c r="D34" s="7">
        <v>1.593</v>
      </c>
      <c r="E34" s="7">
        <v>2.1398054265903501</v>
      </c>
      <c r="F34" s="7">
        <v>2.1438460332789302</v>
      </c>
      <c r="G34" s="7">
        <v>5.9527430362452602E-2</v>
      </c>
      <c r="H34" s="7">
        <v>1.75378002753248</v>
      </c>
    </row>
    <row r="35" spans="1:8" x14ac:dyDescent="0.2">
      <c r="A35" s="7">
        <v>1992</v>
      </c>
      <c r="B35" s="7">
        <v>6.1591700238312104</v>
      </c>
      <c r="C35" s="7">
        <v>1.4255199999999999</v>
      </c>
      <c r="D35" s="7">
        <v>1.52928</v>
      </c>
      <c r="E35" s="7">
        <v>2.30172582582856</v>
      </c>
      <c r="F35" s="7">
        <v>2.4438835501358298</v>
      </c>
      <c r="G35" s="7">
        <v>6.0295292721291797E-2</v>
      </c>
      <c r="H35" s="7">
        <v>1.24950535514552</v>
      </c>
    </row>
    <row r="36" spans="1:8" x14ac:dyDescent="0.2">
      <c r="A36" s="7">
        <v>1993</v>
      </c>
      <c r="B36" s="7">
        <v>6.2222571779584799</v>
      </c>
      <c r="C36" s="7">
        <v>1.3998533333333301</v>
      </c>
      <c r="D36" s="7">
        <v>2.61252</v>
      </c>
      <c r="E36" s="7">
        <v>2.2458260425055698</v>
      </c>
      <c r="F36" s="7">
        <v>2.9964924449805102</v>
      </c>
      <c r="G36" s="7">
        <v>6.4402525955441006E-2</v>
      </c>
      <c r="H36" s="7">
        <v>-0.29713050214970099</v>
      </c>
    </row>
    <row r="37" spans="1:8" x14ac:dyDescent="0.2">
      <c r="A37" s="7">
        <v>1994</v>
      </c>
      <c r="B37" s="7">
        <v>6.2867835914529504</v>
      </c>
      <c r="C37" s="7">
        <v>1.57653666666667</v>
      </c>
      <c r="D37" s="7">
        <v>3.5258400000000001</v>
      </c>
      <c r="E37" s="7">
        <v>2.0342346178973001</v>
      </c>
      <c r="F37" s="7">
        <v>1.4801949815858</v>
      </c>
      <c r="G37" s="7">
        <v>6.7875021009844397E-2</v>
      </c>
      <c r="H37" s="7">
        <v>0.75517563762666695</v>
      </c>
    </row>
    <row r="38" spans="1:8" x14ac:dyDescent="0.2">
      <c r="A38" s="7">
        <v>1995</v>
      </c>
      <c r="B38" s="7">
        <v>6.4204399352391697</v>
      </c>
      <c r="C38" s="7">
        <v>1.5391600000000001</v>
      </c>
      <c r="D38" s="7">
        <v>4.2480000000000002</v>
      </c>
      <c r="E38" s="7">
        <v>2.0332061393321199</v>
      </c>
      <c r="F38" s="7">
        <v>1.8396467509009999</v>
      </c>
      <c r="G38" s="7">
        <v>7.1508704817761296E-2</v>
      </c>
      <c r="H38" s="7">
        <v>-0.23276165981170699</v>
      </c>
    </row>
    <row r="39" spans="1:8" x14ac:dyDescent="0.2">
      <c r="A39" s="7">
        <v>1996</v>
      </c>
      <c r="B39" s="7">
        <v>6.6184942340624602</v>
      </c>
      <c r="C39" s="7">
        <v>1.6368199999999999</v>
      </c>
      <c r="D39" s="7">
        <v>2.2302</v>
      </c>
      <c r="E39" s="7">
        <v>2.02852655920131</v>
      </c>
      <c r="F39" s="7">
        <v>3.4165281276061199</v>
      </c>
      <c r="G39" s="7">
        <v>7.4213619282994595E-2</v>
      </c>
      <c r="H39" s="7">
        <v>0.50584592797202799</v>
      </c>
    </row>
    <row r="40" spans="1:8" x14ac:dyDescent="0.2">
      <c r="A40" s="7">
        <v>1997</v>
      </c>
      <c r="B40" s="7">
        <v>6.6582834366359904</v>
      </c>
      <c r="C40" s="7">
        <v>2.0417566666666702</v>
      </c>
      <c r="D40" s="7">
        <v>4.1842800000000002</v>
      </c>
      <c r="E40" s="7">
        <v>2.20050051518453</v>
      </c>
      <c r="F40" s="7">
        <v>3.2868122526661101</v>
      </c>
      <c r="G40" s="7">
        <v>7.6982566533316393E-2</v>
      </c>
      <c r="H40" s="7">
        <v>-1.0485352310813001</v>
      </c>
    </row>
    <row r="41" spans="1:8" x14ac:dyDescent="0.2">
      <c r="A41" s="7">
        <v>1998</v>
      </c>
      <c r="B41" s="7">
        <v>6.6405419375881101</v>
      </c>
      <c r="C41" s="7">
        <v>1.68262333333333</v>
      </c>
      <c r="D41" s="7">
        <v>6.0321600000000002</v>
      </c>
      <c r="E41" s="7">
        <v>2.24040020466358</v>
      </c>
      <c r="F41" s="7">
        <v>1.52081070266077</v>
      </c>
      <c r="G41" s="7">
        <v>7.7747162604329706E-2</v>
      </c>
      <c r="H41" s="7">
        <v>-1.5479527990072299</v>
      </c>
    </row>
    <row r="42" spans="1:8" x14ac:dyDescent="0.2">
      <c r="A42" s="7">
        <v>1999</v>
      </c>
      <c r="B42" s="7">
        <v>6.7777004990347303</v>
      </c>
      <c r="C42" s="7">
        <v>1.6386466666666699</v>
      </c>
      <c r="D42" s="7">
        <v>2.8249200000000001</v>
      </c>
      <c r="E42" s="7">
        <v>1.9966387955279199</v>
      </c>
      <c r="F42" s="7">
        <v>3.5516860170628402</v>
      </c>
      <c r="G42" s="7">
        <v>8.0512526920367797E-2</v>
      </c>
      <c r="H42" s="7">
        <v>-3.7410173809735402E-2</v>
      </c>
    </row>
    <row r="43" spans="1:8" x14ac:dyDescent="0.2">
      <c r="A43" s="7">
        <v>2000</v>
      </c>
      <c r="B43" s="7">
        <v>6.95995845385593</v>
      </c>
      <c r="C43" s="7">
        <v>1.46715666666667</v>
      </c>
      <c r="D43" s="7">
        <v>2.6549999999999998</v>
      </c>
      <c r="E43" s="7">
        <v>1.9367195658738801</v>
      </c>
      <c r="F43" s="7">
        <v>3.8160660365334498</v>
      </c>
      <c r="G43" s="7">
        <v>8.3536937760745597E-2</v>
      </c>
      <c r="H43" s="7">
        <v>-6.4207419645479602E-2</v>
      </c>
    </row>
    <row r="44" spans="1:8" x14ac:dyDescent="0.2">
      <c r="A44" s="7">
        <v>2001</v>
      </c>
      <c r="B44" s="7">
        <v>7.0073499844719196</v>
      </c>
      <c r="C44" s="7">
        <v>1.3745000000000001</v>
      </c>
      <c r="D44" s="7">
        <v>3.9081600000000001</v>
      </c>
      <c r="E44" s="7">
        <v>1.8370847188083601</v>
      </c>
      <c r="F44" s="7">
        <v>2.54870706523407</v>
      </c>
      <c r="G44" s="7">
        <v>8.6109400962787394E-2</v>
      </c>
      <c r="H44" s="7">
        <v>1.78879946670052E-3</v>
      </c>
    </row>
    <row r="45" spans="1:8" x14ac:dyDescent="0.2">
      <c r="A45" s="7">
        <v>2002</v>
      </c>
      <c r="B45" s="7">
        <v>7.1638344592501104</v>
      </c>
      <c r="C45" s="7">
        <v>1.4697533333333299</v>
      </c>
      <c r="D45" s="7">
        <v>5.0338799999999999</v>
      </c>
      <c r="E45" s="7">
        <v>2.2378091268514999</v>
      </c>
      <c r="F45" s="7">
        <v>1.29389718999534</v>
      </c>
      <c r="G45" s="7">
        <v>9.0522969094097294E-2</v>
      </c>
      <c r="H45" s="7">
        <v>-2.2521493357495499E-2</v>
      </c>
    </row>
    <row r="46" spans="1:8" x14ac:dyDescent="0.2">
      <c r="A46" s="7">
        <v>2003</v>
      </c>
      <c r="B46" s="7">
        <v>7.5460287403203896</v>
      </c>
      <c r="C46" s="7">
        <v>1.59212333333333</v>
      </c>
      <c r="D46" s="7">
        <v>4.8639599999999996</v>
      </c>
      <c r="E46" s="7">
        <v>2.3430899075001599</v>
      </c>
      <c r="F46" s="7">
        <v>2.5570563233192698</v>
      </c>
      <c r="G46" s="7">
        <v>9.7275015501459297E-2</v>
      </c>
      <c r="H46" s="7">
        <v>-0.72322917266717102</v>
      </c>
    </row>
    <row r="47" spans="1:8" x14ac:dyDescent="0.2">
      <c r="A47" s="7">
        <v>2004</v>
      </c>
      <c r="B47" s="7">
        <v>7.8111879393254897</v>
      </c>
      <c r="C47" s="7">
        <v>1.47211</v>
      </c>
      <c r="D47" s="7">
        <v>3.3134399999999999</v>
      </c>
      <c r="E47" s="7">
        <v>2.3034351635732899</v>
      </c>
      <c r="F47" s="7">
        <v>3.6019987236028301</v>
      </c>
      <c r="G47" s="7">
        <v>0.104064893641901</v>
      </c>
      <c r="H47" s="7">
        <v>-3.9640841492536397E-2</v>
      </c>
    </row>
    <row r="48" spans="1:8" x14ac:dyDescent="0.2">
      <c r="A48" s="7">
        <v>2005</v>
      </c>
      <c r="B48" s="7">
        <v>8.0764472885246192</v>
      </c>
      <c r="C48" s="7">
        <v>1.3351266666666699</v>
      </c>
      <c r="D48" s="7">
        <v>5.2462799999999996</v>
      </c>
      <c r="E48" s="7">
        <v>2.3368994735215001</v>
      </c>
      <c r="F48" s="7">
        <v>2.0159761506090601</v>
      </c>
      <c r="G48" s="7">
        <v>0.11116096819499099</v>
      </c>
      <c r="H48" s="7">
        <v>-0.29874263713427501</v>
      </c>
    </row>
    <row r="49" spans="1:8" x14ac:dyDescent="0.2">
      <c r="A49" s="7">
        <v>2006</v>
      </c>
      <c r="B49" s="7">
        <v>8.3531023949232992</v>
      </c>
      <c r="C49" s="7">
        <v>1.42868666666667</v>
      </c>
      <c r="D49" s="7">
        <v>3.7594799999999999</v>
      </c>
      <c r="E49" s="7">
        <v>2.4459721093632898</v>
      </c>
      <c r="F49" s="7">
        <v>3.2388992464036499</v>
      </c>
      <c r="G49" s="7">
        <v>0.121018477361247</v>
      </c>
      <c r="H49" s="7">
        <v>0.21641922846178599</v>
      </c>
    </row>
    <row r="50" spans="1:8" x14ac:dyDescent="0.2">
      <c r="A50" s="7">
        <v>2007</v>
      </c>
      <c r="B50" s="7">
        <v>8.5970889778871999</v>
      </c>
      <c r="C50" s="7">
        <v>1.24346</v>
      </c>
      <c r="D50" s="7">
        <v>4.5028800000000002</v>
      </c>
      <c r="E50" s="7">
        <v>2.3777072956559402</v>
      </c>
      <c r="F50" s="7">
        <v>2.89215359204927</v>
      </c>
      <c r="G50" s="7">
        <v>0.13036797867876401</v>
      </c>
      <c r="H50" s="7">
        <v>-6.2559888496765304E-2</v>
      </c>
    </row>
    <row r="51" spans="1:8" x14ac:dyDescent="0.2">
      <c r="A51" s="7">
        <v>2008</v>
      </c>
      <c r="B51" s="7">
        <v>8.7450607328512202</v>
      </c>
      <c r="C51" s="7">
        <v>1.2938833333333299</v>
      </c>
      <c r="D51" s="7">
        <v>3.7594799999999999</v>
      </c>
      <c r="E51" s="7">
        <v>2.40137036351264</v>
      </c>
      <c r="F51" s="7">
        <v>3.6249211911442099</v>
      </c>
      <c r="G51" s="7">
        <v>0.13466075089811799</v>
      </c>
      <c r="H51" s="7">
        <v>0.118511760629588</v>
      </c>
    </row>
    <row r="52" spans="1:8" x14ac:dyDescent="0.2">
      <c r="A52" s="7">
        <v>2009</v>
      </c>
      <c r="B52" s="7">
        <v>8.5953238471144697</v>
      </c>
      <c r="C52" s="7">
        <v>1.4290799999999999</v>
      </c>
      <c r="D52" s="7">
        <v>3.3559199999999998</v>
      </c>
      <c r="E52" s="7">
        <v>2.5590658587258899</v>
      </c>
      <c r="F52" s="7">
        <v>2.9985218248279999</v>
      </c>
      <c r="G52" s="7">
        <v>0.14151238598340399</v>
      </c>
      <c r="H52" s="7">
        <v>0.96938377757716698</v>
      </c>
    </row>
    <row r="53" spans="1:8" x14ac:dyDescent="0.2">
      <c r="A53" s="7">
        <v>2010</v>
      </c>
      <c r="B53" s="7">
        <v>9.0901550168452196</v>
      </c>
      <c r="C53" s="7">
        <v>1.4130766666666701</v>
      </c>
      <c r="D53" s="7">
        <v>5.1400800000000002</v>
      </c>
      <c r="E53" s="7">
        <v>2.5182828202984702</v>
      </c>
      <c r="F53" s="7">
        <v>3.3448085782483901</v>
      </c>
      <c r="G53" s="7">
        <v>0.15027914663853001</v>
      </c>
      <c r="H53" s="7">
        <v>-0.65021886167351095</v>
      </c>
    </row>
    <row r="54" spans="1:8" x14ac:dyDescent="0.2">
      <c r="A54" s="7">
        <v>2011</v>
      </c>
      <c r="B54" s="7">
        <v>9.3986000400426999</v>
      </c>
      <c r="C54" s="7">
        <v>1.4241266666666701</v>
      </c>
      <c r="D54" s="7">
        <v>3.5683199999999999</v>
      </c>
      <c r="E54" s="7">
        <v>2.5568467064635501</v>
      </c>
      <c r="F54" s="7">
        <v>4.13266697906848</v>
      </c>
      <c r="G54" s="7">
        <v>0.16271908526491699</v>
      </c>
      <c r="H54" s="7">
        <v>0.40217393591241402</v>
      </c>
    </row>
    <row r="55" spans="1:8" x14ac:dyDescent="0.2">
      <c r="A55" s="7">
        <v>2012</v>
      </c>
      <c r="B55" s="7">
        <v>9.5347853086925696</v>
      </c>
      <c r="C55" s="7">
        <v>1.4588399999999999</v>
      </c>
      <c r="D55" s="7">
        <v>5.1188399999999996</v>
      </c>
      <c r="E55" s="7">
        <v>2.6176984257988298</v>
      </c>
      <c r="F55" s="7">
        <v>2.5919148940416399</v>
      </c>
      <c r="G55" s="7">
        <v>0.16923968058528899</v>
      </c>
      <c r="H55" s="7">
        <v>0.49593230826680501</v>
      </c>
    </row>
    <row r="56" spans="1:8" x14ac:dyDescent="0.2">
      <c r="A56" s="7">
        <v>2013</v>
      </c>
      <c r="B56" s="7">
        <v>9.6158480098073102</v>
      </c>
      <c r="C56" s="7">
        <v>1.32608666666667</v>
      </c>
      <c r="D56" s="7">
        <v>5.2038000000000002</v>
      </c>
      <c r="E56" s="7">
        <v>2.6494862414406501</v>
      </c>
      <c r="F56" s="7">
        <v>3.6391933548164599</v>
      </c>
      <c r="G56" s="7">
        <v>0.17722922307695799</v>
      </c>
      <c r="H56" s="7">
        <v>-0.72777414286009501</v>
      </c>
    </row>
    <row r="57" spans="1:8" x14ac:dyDescent="0.2">
      <c r="A57" s="7">
        <v>2014</v>
      </c>
      <c r="B57" s="7">
        <v>9.6796383293055008</v>
      </c>
      <c r="C57" s="7">
        <v>1.4231133333333299</v>
      </c>
      <c r="D57" s="7">
        <v>4.3329599999999999</v>
      </c>
      <c r="E57" s="7">
        <v>2.7859542238763999</v>
      </c>
      <c r="F57" s="7">
        <v>3.8561309136126698</v>
      </c>
      <c r="G57" s="7">
        <v>0.184932110928656</v>
      </c>
      <c r="H57" s="7">
        <v>-5.7225585778899003E-2</v>
      </c>
    </row>
    <row r="58" spans="1:8" x14ac:dyDescent="0.2">
      <c r="A58" s="7">
        <v>2015</v>
      </c>
      <c r="B58" s="7">
        <v>9.6788249894744798</v>
      </c>
      <c r="C58" s="7">
        <v>1.53664333333333</v>
      </c>
      <c r="D58" s="7">
        <v>6.2657999999999996</v>
      </c>
      <c r="E58" s="7">
        <v>2.8499921907547399</v>
      </c>
      <c r="F58" s="7">
        <v>2.2775254886419898</v>
      </c>
      <c r="G58" s="7">
        <v>0.185938921819677</v>
      </c>
      <c r="H58" s="7">
        <v>-0.36378827840860101</v>
      </c>
    </row>
    <row r="59" spans="1:8" x14ac:dyDescent="0.2">
      <c r="A59" s="7">
        <v>2016</v>
      </c>
      <c r="B59" s="7">
        <v>9.6779545989473892</v>
      </c>
      <c r="C59" s="7">
        <v>1.25518333333333</v>
      </c>
      <c r="D59" s="7">
        <v>6.0321600000000002</v>
      </c>
      <c r="E59" s="7">
        <v>2.9692370407379198</v>
      </c>
      <c r="F59" s="7">
        <v>2.9399570468554002</v>
      </c>
      <c r="G59" s="7">
        <v>0.18800395311270099</v>
      </c>
      <c r="H59" s="7">
        <v>-1.1962201084253099</v>
      </c>
    </row>
    <row r="60" spans="1:8" x14ac:dyDescent="0.2">
      <c r="A60" s="8">
        <v>2017</v>
      </c>
      <c r="B60" s="7">
        <v>9.8322738430609409</v>
      </c>
      <c r="C60" s="7">
        <v>1.24590333333333</v>
      </c>
      <c r="D60" s="7">
        <v>4.5453599999999996</v>
      </c>
      <c r="E60" s="7">
        <v>2.8304981017942699</v>
      </c>
      <c r="F60" s="7">
        <v>3.7298043188069299</v>
      </c>
      <c r="G60" s="7">
        <v>0.19207261615252699</v>
      </c>
      <c r="H60" s="7">
        <v>-0.21955786035944699</v>
      </c>
    </row>
    <row r="61" spans="1:8" x14ac:dyDescent="0.2">
      <c r="A61" s="7">
        <v>2018</v>
      </c>
      <c r="B61" s="7">
        <v>10.0346465906979</v>
      </c>
      <c r="C61" s="7">
        <v>1.1695266666666699</v>
      </c>
      <c r="D61" s="7">
        <v>5.0763600000000002</v>
      </c>
      <c r="E61" s="7">
        <v>2.9074913740036799</v>
      </c>
      <c r="F61" s="7">
        <v>3.6047102368892099</v>
      </c>
      <c r="G61" s="7">
        <v>0.19819562302597099</v>
      </c>
      <c r="H61" s="7">
        <v>-0.58258397655429595</v>
      </c>
    </row>
    <row r="62" spans="1:8" x14ac:dyDescent="0.2">
      <c r="A62" s="7">
        <v>2019</v>
      </c>
      <c r="B62" s="7">
        <v>10.109198522951401</v>
      </c>
      <c r="C62" s="7">
        <v>1.25478</v>
      </c>
      <c r="D62" s="7">
        <v>5.31</v>
      </c>
      <c r="E62" s="7">
        <v>2.9559315225921101</v>
      </c>
      <c r="F62" s="7">
        <v>3.0098664065201599</v>
      </c>
      <c r="G62" s="7">
        <v>0.201583196065832</v>
      </c>
      <c r="H62" s="7">
        <v>-0.113402602226679</v>
      </c>
    </row>
    <row r="63" spans="1:8" x14ac:dyDescent="0.2">
      <c r="A63" s="7">
        <v>2020</v>
      </c>
      <c r="B63" s="7">
        <v>9.5545138974425292</v>
      </c>
      <c r="C63" s="7">
        <v>1.1722666666666699</v>
      </c>
      <c r="D63" s="7">
        <v>4.9701599999999999</v>
      </c>
      <c r="E63" s="7">
        <v>2.9143654696441099</v>
      </c>
      <c r="F63" s="7">
        <v>3.1100436586061999</v>
      </c>
      <c r="G63" s="7">
        <v>0.206857740535423</v>
      </c>
      <c r="H63" s="7">
        <v>-0.47464630467653601</v>
      </c>
    </row>
    <row r="64" spans="1:8" x14ac:dyDescent="0.2">
      <c r="A64" s="7">
        <v>2021</v>
      </c>
      <c r="B64" s="7">
        <v>10.048182980359201</v>
      </c>
      <c r="C64" s="7">
        <v>1.17947</v>
      </c>
      <c r="D64" s="7">
        <v>5.2038000000000002</v>
      </c>
      <c r="E64" s="7">
        <v>2.8255850120941202</v>
      </c>
      <c r="F64" s="7">
        <v>3.5426769779942</v>
      </c>
      <c r="G64" s="7">
        <v>0.21646250634949299</v>
      </c>
      <c r="H64" s="7">
        <v>-0.56087151607861696</v>
      </c>
    </row>
    <row r="65" spans="1:8" x14ac:dyDescent="0.2">
      <c r="A65" s="7">
        <v>2022</v>
      </c>
      <c r="B65" s="7">
        <v>10.1391333876525</v>
      </c>
      <c r="C65" s="7">
        <v>1.1762966666666701</v>
      </c>
      <c r="D65" s="7">
        <v>4.6303200000000002</v>
      </c>
      <c r="E65" s="7">
        <v>2.7796940575021201</v>
      </c>
      <c r="F65" s="7">
        <v>3.7801255542479502</v>
      </c>
      <c r="G65" s="7">
        <v>0.217464614679868</v>
      </c>
      <c r="H65" s="7">
        <v>-9.2174172110809596E-2</v>
      </c>
    </row>
  </sheetData>
  <conditionalFormatting sqref="D2:D23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B26C1-33FD-6C40-BFBD-7FAE7430E701}">
  <dimension ref="A1:G274"/>
  <sheetViews>
    <sheetView workbookViewId="0">
      <pane xSplit="1" ySplit="1" topLeftCell="B242" activePane="bottomRight" state="frozen"/>
      <selection pane="topRight" activeCell="B1" sqref="B1"/>
      <selection pane="bottomLeft" activeCell="A2" sqref="A2"/>
      <selection pane="bottomRight" activeCell="F270" sqref="F270"/>
    </sheetView>
  </sheetViews>
  <sheetFormatPr baseColWidth="10" defaultRowHeight="16" x14ac:dyDescent="0.2"/>
  <cols>
    <col min="4" max="4" width="17.83203125" bestFit="1" customWidth="1"/>
    <col min="5" max="6" width="12.83203125" bestFit="1" customWidth="1"/>
  </cols>
  <sheetData>
    <row r="1" spans="1:7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3">
        <v>1750</v>
      </c>
      <c r="B2" s="3">
        <v>0</v>
      </c>
      <c r="C2" s="3">
        <v>0</v>
      </c>
      <c r="D2" s="3">
        <v>0</v>
      </c>
      <c r="E2" s="3">
        <v>0.29756832829343</v>
      </c>
      <c r="F2" s="3">
        <v>0.29756832829343</v>
      </c>
    </row>
    <row r="3" spans="1:7" x14ac:dyDescent="0.2">
      <c r="A3" s="3">
        <v>1751</v>
      </c>
      <c r="B3" s="3">
        <v>1.4160691022487501E-3</v>
      </c>
      <c r="C3" s="3">
        <v>5.0828196706103105E-4</v>
      </c>
      <c r="D3" s="3">
        <v>7.4077664356472402E-3</v>
      </c>
      <c r="E3" s="3">
        <v>0.279234341334964</v>
      </c>
      <c r="F3" s="3">
        <v>0.286642107770611</v>
      </c>
    </row>
    <row r="4" spans="1:7" x14ac:dyDescent="0.2">
      <c r="A4" s="3">
        <v>1752</v>
      </c>
      <c r="B4" s="3">
        <v>2.8318009627473499E-3</v>
      </c>
      <c r="C4" s="3">
        <v>1.01625673526638E-3</v>
      </c>
      <c r="D4" s="3">
        <v>1.27943131839762E-2</v>
      </c>
      <c r="E4" s="3">
        <v>0.249160551125997</v>
      </c>
      <c r="F4" s="3">
        <v>0.261954864309973</v>
      </c>
    </row>
    <row r="5" spans="1:7" x14ac:dyDescent="0.2">
      <c r="A5" s="3">
        <v>1753</v>
      </c>
      <c r="B5" s="3">
        <v>4.24719575756959E-3</v>
      </c>
      <c r="C5" s="3">
        <v>1.5239247974317999E-3</v>
      </c>
      <c r="D5" s="3">
        <v>1.16764291676884E-2</v>
      </c>
      <c r="E5" s="3">
        <v>0.21298417603084499</v>
      </c>
      <c r="F5" s="3">
        <v>0.22466060519853301</v>
      </c>
    </row>
    <row r="6" spans="1:7" x14ac:dyDescent="0.2">
      <c r="A6" s="3">
        <v>1754</v>
      </c>
      <c r="B6" s="3">
        <v>5.6622536626548701E-3</v>
      </c>
      <c r="C6" s="3">
        <v>2.0312866450537602E-3</v>
      </c>
      <c r="D6" s="3">
        <v>5.6551330768788398E-3</v>
      </c>
      <c r="E6" s="3">
        <v>0.17856974871270601</v>
      </c>
      <c r="F6" s="3">
        <v>0.18422488178958499</v>
      </c>
    </row>
    <row r="7" spans="1:7" x14ac:dyDescent="0.2">
      <c r="A7" s="3">
        <v>1755</v>
      </c>
      <c r="B7" s="3">
        <v>7.0769748538047099E-3</v>
      </c>
      <c r="C7" s="3">
        <v>2.5383427683148799E-3</v>
      </c>
      <c r="D7" s="3">
        <v>1.253785524943E-2</v>
      </c>
      <c r="E7" s="3">
        <v>0.127123956489826</v>
      </c>
      <c r="F7" s="3">
        <v>0.13966181173925599</v>
      </c>
    </row>
    <row r="8" spans="1:7" x14ac:dyDescent="0.2">
      <c r="A8" s="3">
        <v>1756</v>
      </c>
      <c r="B8" s="3">
        <v>8.4913595066792094E-3</v>
      </c>
      <c r="C8" s="3">
        <v>3.0450936560881799E-3</v>
      </c>
      <c r="D8" s="3">
        <v>1.7448520933871E-2</v>
      </c>
      <c r="E8" s="3">
        <v>-0.13115838805157101</v>
      </c>
      <c r="F8" s="3">
        <v>-0.11370986711769999</v>
      </c>
    </row>
    <row r="9" spans="1:7" x14ac:dyDescent="0.2">
      <c r="A9" s="3">
        <v>1757</v>
      </c>
      <c r="B9" s="3">
        <v>9.9054077968045093E-3</v>
      </c>
      <c r="C9" s="3">
        <v>3.5515397959428401E-3</v>
      </c>
      <c r="D9" s="3">
        <v>9.88346616106172E-3</v>
      </c>
      <c r="E9" s="3">
        <v>3.20073013264838E-2</v>
      </c>
      <c r="F9" s="3">
        <v>4.1890767487545597E-2</v>
      </c>
    </row>
    <row r="10" spans="1:7" x14ac:dyDescent="0.2">
      <c r="A10" s="3">
        <v>1758</v>
      </c>
      <c r="B10" s="3">
        <v>1.1319119899568001E-2</v>
      </c>
      <c r="C10" s="3">
        <v>4.0576816741483201E-3</v>
      </c>
      <c r="D10" s="3">
        <v>1.5686926414707401E-2</v>
      </c>
      <c r="E10" s="3">
        <v>0.17028130184599899</v>
      </c>
      <c r="F10" s="3">
        <v>0.185968228260707</v>
      </c>
    </row>
    <row r="11" spans="1:7" x14ac:dyDescent="0.2">
      <c r="A11" s="3">
        <v>1759</v>
      </c>
      <c r="B11" s="3">
        <v>1.27324959902212E-2</v>
      </c>
      <c r="C11" s="3">
        <v>4.5635197756793804E-3</v>
      </c>
      <c r="D11" s="3">
        <v>1.63768499816099E-2</v>
      </c>
      <c r="E11" s="3">
        <v>0.25172883147188402</v>
      </c>
      <c r="F11" s="3">
        <v>0.268105681453494</v>
      </c>
    </row>
    <row r="12" spans="1:7" x14ac:dyDescent="0.2">
      <c r="A12" s="3">
        <v>1760</v>
      </c>
      <c r="B12" s="3">
        <v>1.41455362438733E-2</v>
      </c>
      <c r="C12" s="3">
        <v>5.0690545842213396E-3</v>
      </c>
      <c r="D12" s="3">
        <v>1.3125452002137199E-2</v>
      </c>
      <c r="E12" s="3">
        <v>0.287087362857668</v>
      </c>
      <c r="F12" s="3">
        <v>0.300212814859806</v>
      </c>
    </row>
    <row r="13" spans="1:7" x14ac:dyDescent="0.2">
      <c r="A13" s="3">
        <v>1761</v>
      </c>
      <c r="B13" s="3">
        <v>1.5558240835503801E-2</v>
      </c>
      <c r="C13" s="3">
        <v>5.5742865821744297E-3</v>
      </c>
      <c r="D13" s="3">
        <v>1.82437634109078E-2</v>
      </c>
      <c r="E13" s="3">
        <v>0.28446322476213198</v>
      </c>
      <c r="F13" s="3">
        <v>0.30270698817303998</v>
      </c>
    </row>
    <row r="14" spans="1:7" x14ac:dyDescent="0.2">
      <c r="A14" s="3">
        <v>1762</v>
      </c>
      <c r="B14" s="3">
        <v>1.6970609939951802E-2</v>
      </c>
      <c r="C14" s="3">
        <v>6.0792162506586702E-3</v>
      </c>
      <c r="D14" s="3">
        <v>2.3319148513526001E-2</v>
      </c>
      <c r="E14" s="3">
        <v>-0.74211323919266203</v>
      </c>
      <c r="F14" s="3">
        <v>-0.71879409067913602</v>
      </c>
    </row>
    <row r="15" spans="1:7" x14ac:dyDescent="0.2">
      <c r="A15" s="3">
        <v>1763</v>
      </c>
      <c r="B15" s="3">
        <v>1.83826437319171E-2</v>
      </c>
      <c r="C15" s="3">
        <v>6.5838440695186401E-3</v>
      </c>
      <c r="D15" s="3">
        <v>2.54011232156581E-2</v>
      </c>
      <c r="E15" s="3">
        <v>-0.46443084112959299</v>
      </c>
      <c r="F15" s="3">
        <v>-0.43902971791393502</v>
      </c>
    </row>
    <row r="16" spans="1:7" x14ac:dyDescent="0.2">
      <c r="A16" s="3">
        <v>1764</v>
      </c>
      <c r="B16" s="3">
        <v>1.9794342385966501E-2</v>
      </c>
      <c r="C16" s="3">
        <v>7.0881705173281902E-3</v>
      </c>
      <c r="D16" s="3">
        <v>3.9643004885034298E-2</v>
      </c>
      <c r="E16" s="3">
        <v>-5.5727158583320703E-2</v>
      </c>
      <c r="F16" s="3">
        <v>-1.6084153698286301E-2</v>
      </c>
    </row>
    <row r="17" spans="1:6" x14ac:dyDescent="0.2">
      <c r="A17" s="3">
        <v>1765</v>
      </c>
      <c r="B17" s="3">
        <v>2.1205706076530401E-2</v>
      </c>
      <c r="C17" s="3">
        <v>7.5921960713951804E-3</v>
      </c>
      <c r="D17" s="3">
        <v>2.6617480317963901E-2</v>
      </c>
      <c r="E17" s="3">
        <v>7.9572243490516503E-2</v>
      </c>
      <c r="F17" s="3">
        <v>0.10618972380848</v>
      </c>
    </row>
    <row r="18" spans="1:6" x14ac:dyDescent="0.2">
      <c r="A18" s="3">
        <v>1766</v>
      </c>
      <c r="B18" s="3">
        <v>2.2616734977899199E-2</v>
      </c>
      <c r="C18" s="3">
        <v>8.0959212077662702E-3</v>
      </c>
      <c r="D18" s="3">
        <v>3.55808603945151E-2</v>
      </c>
      <c r="E18" s="3">
        <v>-0.25462316767337601</v>
      </c>
      <c r="F18" s="3">
        <v>-0.21904230727886101</v>
      </c>
    </row>
    <row r="19" spans="1:6" x14ac:dyDescent="0.2">
      <c r="A19" s="3">
        <v>1767</v>
      </c>
      <c r="B19" s="3">
        <v>2.40274292642308E-2</v>
      </c>
      <c r="C19" s="3">
        <v>8.5993464012314499E-3</v>
      </c>
      <c r="D19" s="3">
        <v>3.6942356921992901E-2</v>
      </c>
      <c r="E19" s="3">
        <v>-0.29872083963379198</v>
      </c>
      <c r="F19" s="3">
        <v>-0.26177848271179899</v>
      </c>
    </row>
    <row r="20" spans="1:6" x14ac:dyDescent="0.2">
      <c r="A20" s="3">
        <v>1768</v>
      </c>
      <c r="B20" s="3">
        <v>2.5437789109546902E-2</v>
      </c>
      <c r="C20" s="3">
        <v>9.1024721253283401E-3</v>
      </c>
      <c r="D20" s="3">
        <v>2.5291010073304501E-2</v>
      </c>
      <c r="E20" s="3">
        <v>4.5867715253972298E-2</v>
      </c>
      <c r="F20" s="3">
        <v>7.1158725327276795E-2</v>
      </c>
    </row>
    <row r="21" spans="1:6" x14ac:dyDescent="0.2">
      <c r="A21" s="3">
        <v>1769</v>
      </c>
      <c r="B21" s="3">
        <v>2.6847814687729898E-2</v>
      </c>
      <c r="C21" s="3">
        <v>9.6052988523479006E-3</v>
      </c>
      <c r="D21" s="3">
        <v>3.3570180057244603E-2</v>
      </c>
      <c r="E21" s="3">
        <v>0.22644807961510899</v>
      </c>
      <c r="F21" s="3">
        <v>0.26001825967235398</v>
      </c>
    </row>
    <row r="22" spans="1:6" x14ac:dyDescent="0.2">
      <c r="A22" s="3">
        <v>1770</v>
      </c>
      <c r="B22" s="3">
        <v>2.8257506172529801E-2</v>
      </c>
      <c r="C22" s="3">
        <v>1.0107827053337501E-2</v>
      </c>
      <c r="D22" s="3">
        <v>3.5424449805286098E-2</v>
      </c>
      <c r="E22" s="3">
        <v>0.151259194163786</v>
      </c>
      <c r="F22" s="3">
        <v>0.186683643969072</v>
      </c>
    </row>
    <row r="23" spans="1:6" x14ac:dyDescent="0.2">
      <c r="A23" s="3">
        <v>1771</v>
      </c>
      <c r="B23" s="3">
        <v>2.96668637375598E-2</v>
      </c>
      <c r="C23" s="3">
        <v>1.06100571981069E-2</v>
      </c>
      <c r="D23" s="3">
        <v>4.7199915217840602E-2</v>
      </c>
      <c r="E23" s="3">
        <v>0.20207594147729499</v>
      </c>
      <c r="F23" s="3">
        <v>0.24927585669513599</v>
      </c>
    </row>
    <row r="24" spans="1:6" x14ac:dyDescent="0.2">
      <c r="A24" s="3">
        <v>1772</v>
      </c>
      <c r="B24" s="3">
        <v>3.10758875562991E-2</v>
      </c>
      <c r="C24" s="3">
        <v>1.11119897552318E-2</v>
      </c>
      <c r="D24" s="3">
        <v>5.3754571666478797E-2</v>
      </c>
      <c r="E24" s="3">
        <v>0.24826250838629399</v>
      </c>
      <c r="F24" s="3">
        <v>0.302017080052773</v>
      </c>
    </row>
    <row r="25" spans="1:6" x14ac:dyDescent="0.2">
      <c r="A25" s="3">
        <v>1773</v>
      </c>
      <c r="B25" s="3">
        <v>3.2484577802087598E-2</v>
      </c>
      <c r="C25" s="3">
        <v>1.1613625192059201E-2</v>
      </c>
      <c r="D25" s="3">
        <v>5.3977450934256099E-2</v>
      </c>
      <c r="E25" s="3">
        <v>0.23778768646064</v>
      </c>
      <c r="F25" s="3">
        <v>0.29176513739489601</v>
      </c>
    </row>
    <row r="26" spans="1:6" x14ac:dyDescent="0.2">
      <c r="A26" s="3">
        <v>1774</v>
      </c>
      <c r="B26" s="3">
        <v>3.3892934648133803E-2</v>
      </c>
      <c r="C26" s="3">
        <v>1.21149639747109E-2</v>
      </c>
      <c r="D26" s="3">
        <v>4.2119318529254303E-2</v>
      </c>
      <c r="E26" s="3">
        <v>0.20569659901272799</v>
      </c>
      <c r="F26" s="3">
        <v>0.24781591754198301</v>
      </c>
    </row>
    <row r="27" spans="1:6" x14ac:dyDescent="0.2">
      <c r="A27" s="3">
        <v>1775</v>
      </c>
      <c r="B27" s="3">
        <v>3.5300958267511E-2</v>
      </c>
      <c r="C27" s="3">
        <v>1.26160065680892E-2</v>
      </c>
      <c r="D27" s="3">
        <v>5.0837442649658303E-2</v>
      </c>
      <c r="E27" s="3">
        <v>0.17288411501508</v>
      </c>
      <c r="F27" s="3">
        <v>0.223721557664738</v>
      </c>
    </row>
    <row r="28" spans="1:6" x14ac:dyDescent="0.2">
      <c r="A28" s="3">
        <v>1776</v>
      </c>
      <c r="B28" s="3">
        <v>3.6708648833154098E-2</v>
      </c>
      <c r="C28" s="3">
        <v>1.31167534358804E-2</v>
      </c>
      <c r="D28" s="3">
        <v>5.69189176008328E-2</v>
      </c>
      <c r="E28" s="3">
        <v>0.15270839591235999</v>
      </c>
      <c r="F28" s="3">
        <v>0.209627313513193</v>
      </c>
    </row>
    <row r="29" spans="1:6" x14ac:dyDescent="0.2">
      <c r="A29" s="3">
        <v>1777</v>
      </c>
      <c r="B29" s="3">
        <v>3.8116006517866598E-2</v>
      </c>
      <c r="C29" s="3">
        <v>1.36172050405595E-2</v>
      </c>
      <c r="D29" s="3">
        <v>5.3612627183946701E-2</v>
      </c>
      <c r="E29" s="3">
        <v>0.15684368342430199</v>
      </c>
      <c r="F29" s="3">
        <v>0.21045631060824799</v>
      </c>
    </row>
    <row r="30" spans="1:6" x14ac:dyDescent="0.2">
      <c r="A30" s="3">
        <v>1778</v>
      </c>
      <c r="B30" s="3">
        <v>3.9523031494317698E-2</v>
      </c>
      <c r="C30" s="3">
        <v>1.4117361843394899E-2</v>
      </c>
      <c r="D30" s="3">
        <v>5.1195895220371497E-2</v>
      </c>
      <c r="E30" s="3">
        <v>0.201587392527904</v>
      </c>
      <c r="F30" s="3">
        <v>0.25278328774827602</v>
      </c>
    </row>
    <row r="31" spans="1:6" x14ac:dyDescent="0.2">
      <c r="A31" s="3">
        <v>1779</v>
      </c>
      <c r="B31" s="3">
        <v>4.0929723935038097E-2</v>
      </c>
      <c r="C31" s="3">
        <v>1.46172243044526E-2</v>
      </c>
      <c r="D31" s="3">
        <v>5.8688636843997603E-2</v>
      </c>
      <c r="E31" s="3">
        <v>0.27302837424030901</v>
      </c>
      <c r="F31" s="3">
        <v>0.33171701108430601</v>
      </c>
    </row>
    <row r="32" spans="1:6" x14ac:dyDescent="0.2">
      <c r="A32" s="3">
        <v>1780</v>
      </c>
      <c r="B32" s="3">
        <v>4.2336084012428103E-2</v>
      </c>
      <c r="C32" s="3">
        <v>1.51167928826005E-2</v>
      </c>
      <c r="D32" s="3">
        <v>5.2687640736154201E-2</v>
      </c>
      <c r="E32" s="3">
        <v>0.315817643601775</v>
      </c>
      <c r="F32" s="3">
        <v>0.36850528433792901</v>
      </c>
    </row>
    <row r="33" spans="1:6" x14ac:dyDescent="0.2">
      <c r="A33" s="3">
        <v>1781</v>
      </c>
      <c r="B33" s="3">
        <v>4.3742111898752198E-2</v>
      </c>
      <c r="C33" s="3">
        <v>1.56160680355131E-2</v>
      </c>
      <c r="D33" s="3">
        <v>5.93812676233378E-2</v>
      </c>
      <c r="E33" s="3">
        <v>0.31566582563279599</v>
      </c>
      <c r="F33" s="3">
        <v>0.375047093256134</v>
      </c>
    </row>
    <row r="34" spans="1:6" x14ac:dyDescent="0.2">
      <c r="A34" s="3">
        <v>1782</v>
      </c>
      <c r="B34" s="3">
        <v>4.5147807766141003E-2</v>
      </c>
      <c r="C34" s="3">
        <v>1.6115050219675301E-2</v>
      </c>
      <c r="D34" s="3">
        <v>6.2961180515178197E-2</v>
      </c>
      <c r="E34" s="3">
        <v>0.29137711606892502</v>
      </c>
      <c r="F34" s="3">
        <v>0.35433829658410299</v>
      </c>
    </row>
    <row r="35" spans="1:6" x14ac:dyDescent="0.2">
      <c r="A35" s="3">
        <v>1783</v>
      </c>
      <c r="B35" s="3">
        <v>4.6553171786591199E-2</v>
      </c>
      <c r="C35" s="3">
        <v>1.6613739890387599E-2</v>
      </c>
      <c r="D35" s="3">
        <v>6.7113413211222994E-2</v>
      </c>
      <c r="E35" s="3">
        <v>-1.7375682042418299</v>
      </c>
      <c r="F35" s="3">
        <v>-1.67045479103061</v>
      </c>
    </row>
    <row r="36" spans="1:6" x14ac:dyDescent="0.2">
      <c r="A36" s="3">
        <v>1784</v>
      </c>
      <c r="B36" s="3">
        <v>4.7958204131966803E-2</v>
      </c>
      <c r="C36" s="3">
        <v>1.71121375017689E-2</v>
      </c>
      <c r="D36" s="3">
        <v>7.7814771760981893E-2</v>
      </c>
      <c r="E36" s="3">
        <v>-3.8704697650746702</v>
      </c>
      <c r="F36" s="3">
        <v>-3.7926549933136902</v>
      </c>
    </row>
    <row r="37" spans="1:6" x14ac:dyDescent="0.2">
      <c r="A37" s="3">
        <v>1785</v>
      </c>
      <c r="B37" s="3">
        <v>4.9362904973994502E-2</v>
      </c>
      <c r="C37" s="3">
        <v>1.7610243506762699E-2</v>
      </c>
      <c r="D37" s="3">
        <v>6.8886585825932406E-2</v>
      </c>
      <c r="E37" s="3">
        <v>-1.5017974032044601</v>
      </c>
      <c r="F37" s="3">
        <v>-1.4329108173785301</v>
      </c>
    </row>
    <row r="38" spans="1:6" x14ac:dyDescent="0.2">
      <c r="A38" s="3">
        <v>1786</v>
      </c>
      <c r="B38" s="3">
        <v>5.0767274484270999E-2</v>
      </c>
      <c r="C38" s="3">
        <v>1.81080583571398E-2</v>
      </c>
      <c r="D38" s="3">
        <v>7.6714377913526297E-2</v>
      </c>
      <c r="E38" s="3">
        <v>-0.592802358240473</v>
      </c>
      <c r="F38" s="3">
        <v>-0.51608798032694603</v>
      </c>
    </row>
    <row r="39" spans="1:6" x14ac:dyDescent="0.2">
      <c r="A39" s="3">
        <v>1787</v>
      </c>
      <c r="B39" s="3">
        <v>5.21713128342585E-2</v>
      </c>
      <c r="C39" s="3">
        <v>1.8605582503503498E-2</v>
      </c>
      <c r="D39" s="3">
        <v>7.3861116779917704E-2</v>
      </c>
      <c r="E39" s="3">
        <v>-0.14452753009803401</v>
      </c>
      <c r="F39" s="3">
        <v>-7.0666413318116295E-2</v>
      </c>
    </row>
    <row r="40" spans="1:6" x14ac:dyDescent="0.2">
      <c r="A40" s="3">
        <v>1788</v>
      </c>
      <c r="B40" s="3">
        <v>5.3575020195287197E-2</v>
      </c>
      <c r="C40" s="3">
        <v>1.9102816395292901E-2</v>
      </c>
      <c r="D40" s="3">
        <v>6.3299088099160503E-2</v>
      </c>
      <c r="E40" s="3">
        <v>0.12927143202647001</v>
      </c>
      <c r="F40" s="3">
        <v>0.192570520125631</v>
      </c>
    </row>
    <row r="41" spans="1:6" x14ac:dyDescent="0.2">
      <c r="A41" s="3">
        <v>1789</v>
      </c>
      <c r="B41" s="3">
        <v>5.49783967385504E-2</v>
      </c>
      <c r="C41" s="3">
        <v>1.95997604807885E-2</v>
      </c>
      <c r="D41" s="3">
        <v>7.1907435422541896E-2</v>
      </c>
      <c r="E41" s="3">
        <v>0.281028116907034</v>
      </c>
      <c r="F41" s="3">
        <v>0.35293555232957602</v>
      </c>
    </row>
    <row r="42" spans="1:6" x14ac:dyDescent="0.2">
      <c r="A42" s="3">
        <v>1790</v>
      </c>
      <c r="B42" s="3">
        <v>5.6381442635112002E-2</v>
      </c>
      <c r="C42" s="3">
        <v>2.00964152071147E-2</v>
      </c>
      <c r="D42" s="3">
        <v>7.2998122502973398E-2</v>
      </c>
      <c r="E42" s="3">
        <v>0.33238349941887602</v>
      </c>
      <c r="F42" s="3">
        <v>0.40538162192184901</v>
      </c>
    </row>
    <row r="43" spans="1:6" x14ac:dyDescent="0.2">
      <c r="A43" s="3">
        <v>1791</v>
      </c>
      <c r="B43" s="3">
        <v>5.7784158055903298E-2</v>
      </c>
      <c r="C43" s="3">
        <v>2.0592781020245501E-2</v>
      </c>
      <c r="D43" s="3">
        <v>8.3862387174820696E-2</v>
      </c>
      <c r="E43" s="3">
        <v>0.32640818404670602</v>
      </c>
      <c r="F43" s="3">
        <v>0.41027057122152599</v>
      </c>
    </row>
    <row r="44" spans="1:6" x14ac:dyDescent="0.2">
      <c r="A44" s="3">
        <v>1792</v>
      </c>
      <c r="B44" s="3">
        <v>5.9186543171718897E-2</v>
      </c>
      <c r="C44" s="3">
        <v>2.1088858365007498E-2</v>
      </c>
      <c r="D44" s="3">
        <v>8.9559846636235896E-2</v>
      </c>
      <c r="E44" s="3">
        <v>0.31096390382276201</v>
      </c>
      <c r="F44" s="3">
        <v>0.40052375045899802</v>
      </c>
    </row>
    <row r="45" spans="1:6" x14ac:dyDescent="0.2">
      <c r="A45" s="3">
        <v>1793</v>
      </c>
      <c r="B45" s="3">
        <v>6.0588598153224697E-2</v>
      </c>
      <c r="C45" s="3">
        <v>2.1584647685084599E-2</v>
      </c>
      <c r="D45" s="3">
        <v>9.0706929051503904E-2</v>
      </c>
      <c r="E45" s="3">
        <v>0.28110112911220397</v>
      </c>
      <c r="F45" s="3">
        <v>0.37180805816370699</v>
      </c>
    </row>
    <row r="46" spans="1:6" x14ac:dyDescent="0.2">
      <c r="A46" s="3">
        <v>1794</v>
      </c>
      <c r="B46" s="3">
        <v>6.1990323170954098E-2</v>
      </c>
      <c r="C46" s="3">
        <v>2.2080149423022302E-2</v>
      </c>
      <c r="D46" s="3">
        <v>7.8326715540804503E-2</v>
      </c>
      <c r="E46" s="3">
        <v>0.24554347527666001</v>
      </c>
      <c r="F46" s="3">
        <v>0.32387019081746399</v>
      </c>
    </row>
    <row r="47" spans="1:6" x14ac:dyDescent="0.2">
      <c r="A47" s="3">
        <v>1795</v>
      </c>
      <c r="B47" s="3">
        <v>6.3391718395304497E-2</v>
      </c>
      <c r="C47" s="3">
        <v>2.2575364020231099E-2</v>
      </c>
      <c r="D47" s="3">
        <v>8.6757631805944896E-2</v>
      </c>
      <c r="E47" s="3">
        <v>0.20775314357299501</v>
      </c>
      <c r="F47" s="3">
        <v>0.29451077537893999</v>
      </c>
    </row>
    <row r="48" spans="1:6" x14ac:dyDescent="0.2">
      <c r="A48" s="3">
        <v>1796</v>
      </c>
      <c r="B48" s="3">
        <v>6.4792783996544701E-2</v>
      </c>
      <c r="C48" s="3">
        <v>2.3070291916991201E-2</v>
      </c>
      <c r="D48" s="3">
        <v>9.3283413048927802E-2</v>
      </c>
      <c r="E48" s="3">
        <v>2.99105607243807E-2</v>
      </c>
      <c r="F48" s="3">
        <v>0.123193973773308</v>
      </c>
    </row>
    <row r="49" spans="1:6" x14ac:dyDescent="0.2">
      <c r="A49" s="3">
        <v>1797</v>
      </c>
      <c r="B49" s="3">
        <v>6.6193520144811696E-2</v>
      </c>
      <c r="C49" s="3">
        <v>2.3564933552456001E-2</v>
      </c>
      <c r="D49" s="3">
        <v>8.9697660439925303E-2</v>
      </c>
      <c r="E49" s="3">
        <v>-0.10505477531952299</v>
      </c>
      <c r="F49" s="3">
        <v>-1.53571148795982E-2</v>
      </c>
    </row>
    <row r="50" spans="1:6" x14ac:dyDescent="0.2">
      <c r="A50" s="3">
        <v>1798</v>
      </c>
      <c r="B50" s="3">
        <v>6.7593927010106705E-2</v>
      </c>
      <c r="C50" s="3">
        <v>2.4059289364656799E-2</v>
      </c>
      <c r="D50" s="3">
        <v>8.7785911981102693E-2</v>
      </c>
      <c r="E50" s="3">
        <v>-5.7966116186927898E-3</v>
      </c>
      <c r="F50" s="3">
        <v>8.1989300362409895E-2</v>
      </c>
    </row>
    <row r="51" spans="1:6" x14ac:dyDescent="0.2">
      <c r="A51" s="3">
        <v>1799</v>
      </c>
      <c r="B51" s="3">
        <v>6.8994004762302996E-2</v>
      </c>
      <c r="C51" s="3">
        <v>2.4553359790506199E-2</v>
      </c>
      <c r="D51" s="3">
        <v>9.1200707710882206E-2</v>
      </c>
      <c r="E51" s="3">
        <v>8.8740547385051494E-2</v>
      </c>
      <c r="F51" s="3">
        <v>0.17994125509593301</v>
      </c>
    </row>
    <row r="52" spans="1:6" x14ac:dyDescent="0.2">
      <c r="A52" s="3">
        <v>1800</v>
      </c>
      <c r="B52" s="3">
        <v>7.0393753571140694E-2</v>
      </c>
      <c r="C52" s="3">
        <v>2.5047145265802599E-2</v>
      </c>
      <c r="D52" s="3">
        <v>8.8541713031285399E-2</v>
      </c>
      <c r="E52" s="3">
        <v>0.14033392174599699</v>
      </c>
      <c r="F52" s="3">
        <v>0.22887563477728301</v>
      </c>
    </row>
    <row r="53" spans="1:6" x14ac:dyDescent="0.2">
      <c r="A53" s="3">
        <v>1801</v>
      </c>
      <c r="B53" s="3">
        <v>7.1793173606228902E-2</v>
      </c>
      <c r="C53" s="3">
        <v>2.5540646225233801E-2</v>
      </c>
      <c r="D53" s="3">
        <v>9.4832590769900693E-2</v>
      </c>
      <c r="E53" s="3">
        <v>0.18153705415589699</v>
      </c>
      <c r="F53" s="3">
        <v>0.27636964492579802</v>
      </c>
    </row>
    <row r="54" spans="1:6" x14ac:dyDescent="0.2">
      <c r="A54" s="3">
        <v>1802</v>
      </c>
      <c r="B54" s="3">
        <v>7.3192265037044804E-2</v>
      </c>
      <c r="C54" s="3">
        <v>2.6033863102380799E-2</v>
      </c>
      <c r="D54" s="3">
        <v>9.5694707157116199E-2</v>
      </c>
      <c r="E54" s="3">
        <v>0.213490846702035</v>
      </c>
      <c r="F54" s="3">
        <v>0.30918555385915097</v>
      </c>
    </row>
    <row r="55" spans="1:6" x14ac:dyDescent="0.2">
      <c r="A55" s="3">
        <v>1803</v>
      </c>
      <c r="B55" s="3">
        <v>7.4591028032934895E-2</v>
      </c>
      <c r="C55" s="3">
        <v>2.6526796329722501E-2</v>
      </c>
      <c r="D55" s="3">
        <v>0.10287643683772001</v>
      </c>
      <c r="E55" s="3">
        <v>0.231931667042762</v>
      </c>
      <c r="F55" s="3">
        <v>0.33480810388048299</v>
      </c>
    </row>
    <row r="56" spans="1:6" x14ac:dyDescent="0.2">
      <c r="A56" s="3">
        <v>1804</v>
      </c>
      <c r="B56" s="3">
        <v>7.5989462763115301E-2</v>
      </c>
      <c r="C56" s="3">
        <v>2.7019446338639001E-2</v>
      </c>
      <c r="D56" s="3">
        <v>0.108965224149524</v>
      </c>
      <c r="E56" s="3">
        <v>0.23463938254581701</v>
      </c>
      <c r="F56" s="3">
        <v>0.34360460669534199</v>
      </c>
    </row>
    <row r="57" spans="1:6" x14ac:dyDescent="0.2">
      <c r="A57" s="3">
        <v>1805</v>
      </c>
      <c r="B57" s="3">
        <v>7.7387569396667799E-2</v>
      </c>
      <c r="C57" s="3">
        <v>2.75118135594156E-2</v>
      </c>
      <c r="D57" s="3">
        <v>0.10171495464597</v>
      </c>
      <c r="E57" s="3">
        <v>0.22623471621039901</v>
      </c>
      <c r="F57" s="3">
        <v>0.32794967085637</v>
      </c>
    </row>
    <row r="58" spans="1:6" x14ac:dyDescent="0.2">
      <c r="A58" s="3">
        <v>1806</v>
      </c>
      <c r="B58" s="3">
        <v>7.8785348102547198E-2</v>
      </c>
      <c r="C58" s="3">
        <v>2.8003898421246599E-2</v>
      </c>
      <c r="D58" s="3">
        <v>0.107095379693712</v>
      </c>
      <c r="E58" s="3">
        <v>0.211805890242029</v>
      </c>
      <c r="F58" s="3">
        <v>0.31890126993574103</v>
      </c>
    </row>
    <row r="59" spans="1:6" x14ac:dyDescent="0.2">
      <c r="A59" s="3">
        <v>1807</v>
      </c>
      <c r="B59" s="3">
        <v>8.0182799049577105E-2</v>
      </c>
      <c r="C59" s="3">
        <v>2.84957013522395E-2</v>
      </c>
      <c r="D59" s="3">
        <v>0.10567606012589199</v>
      </c>
      <c r="E59" s="3">
        <v>0.19177543778148001</v>
      </c>
      <c r="F59" s="3">
        <v>0.29745149790737302</v>
      </c>
    </row>
    <row r="60" spans="1:6" x14ac:dyDescent="0.2">
      <c r="A60" s="3">
        <v>1808</v>
      </c>
      <c r="B60" s="3">
        <v>8.1579922406447306E-2</v>
      </c>
      <c r="C60" s="3">
        <v>2.89872227794188E-2</v>
      </c>
      <c r="D60" s="3">
        <v>9.5704749813055698E-2</v>
      </c>
      <c r="E60" s="3">
        <v>0.17012730007180199</v>
      </c>
      <c r="F60" s="3">
        <v>0.26583204988485798</v>
      </c>
    </row>
    <row r="61" spans="1:6" x14ac:dyDescent="0.2">
      <c r="A61" s="3">
        <v>1809</v>
      </c>
      <c r="B61" s="3">
        <v>8.2976718341720698E-2</v>
      </c>
      <c r="C61" s="3">
        <v>2.9478463128729399E-2</v>
      </c>
      <c r="D61" s="3">
        <v>0.103166664268752</v>
      </c>
      <c r="E61" s="3">
        <v>-3.7954423566509399</v>
      </c>
      <c r="F61" s="3">
        <v>-3.6922756923821902</v>
      </c>
    </row>
    <row r="62" spans="1:6" x14ac:dyDescent="0.2">
      <c r="A62" s="3">
        <v>1810</v>
      </c>
      <c r="B62" s="3">
        <v>8.4373187023829899E-2</v>
      </c>
      <c r="C62" s="3">
        <v>2.9969422825040899E-2</v>
      </c>
      <c r="D62" s="3">
        <v>0.10362552820048999</v>
      </c>
      <c r="E62" s="3">
        <v>-2.6401276319450302</v>
      </c>
      <c r="F62" s="3">
        <v>-2.5365021037445401</v>
      </c>
    </row>
    <row r="63" spans="1:6" x14ac:dyDescent="0.2">
      <c r="A63" s="3">
        <v>1811</v>
      </c>
      <c r="B63" s="3">
        <v>8.5769328621073698E-2</v>
      </c>
      <c r="C63" s="3">
        <v>3.0460102292151198E-2</v>
      </c>
      <c r="D63" s="3">
        <v>0.112449474204385</v>
      </c>
      <c r="E63" s="3">
        <v>-0.86534740052875703</v>
      </c>
      <c r="F63" s="3">
        <v>-0.75289792632437202</v>
      </c>
    </row>
    <row r="64" spans="1:6" x14ac:dyDescent="0.2">
      <c r="A64" s="3">
        <v>1812</v>
      </c>
      <c r="B64" s="3">
        <v>8.7165143301624504E-2</v>
      </c>
      <c r="C64" s="3">
        <v>3.0950501952790099E-2</v>
      </c>
      <c r="D64" s="3">
        <v>0.119690506400515</v>
      </c>
      <c r="E64" s="3">
        <v>-0.200364819647497</v>
      </c>
      <c r="F64" s="3">
        <v>-8.0674313246981794E-2</v>
      </c>
    </row>
    <row r="65" spans="1:6" x14ac:dyDescent="0.2">
      <c r="A65" s="3">
        <v>1813</v>
      </c>
      <c r="B65" s="3">
        <v>8.8560631233523604E-2</v>
      </c>
      <c r="C65" s="3">
        <v>3.1440622228623698E-2</v>
      </c>
      <c r="D65" s="3">
        <v>0.11868454601765099</v>
      </c>
      <c r="E65" s="3">
        <v>3.9734216687618097E-2</v>
      </c>
      <c r="F65" s="3">
        <v>0.15841876270527</v>
      </c>
    </row>
    <row r="66" spans="1:6" x14ac:dyDescent="0.2">
      <c r="A66" s="3">
        <v>1814</v>
      </c>
      <c r="B66" s="3">
        <v>8.9955792584683794E-2</v>
      </c>
      <c r="C66" s="3">
        <v>3.1930463540257303E-2</v>
      </c>
      <c r="D66" s="3">
        <v>0.107024588478834</v>
      </c>
      <c r="E66" s="3">
        <v>0.13615234850018701</v>
      </c>
      <c r="F66" s="3">
        <v>0.24317693697902101</v>
      </c>
    </row>
    <row r="67" spans="1:6" x14ac:dyDescent="0.2">
      <c r="A67" s="3">
        <v>1815</v>
      </c>
      <c r="B67" s="3">
        <v>9.1350627522884698E-2</v>
      </c>
      <c r="C67" s="3">
        <v>3.2420026307239697E-2</v>
      </c>
      <c r="D67" s="3">
        <v>0.114298234818297</v>
      </c>
      <c r="E67" s="3">
        <v>-3.7261910269467302</v>
      </c>
      <c r="F67" s="3">
        <v>-3.6118927921284301</v>
      </c>
    </row>
    <row r="68" spans="1:6" x14ac:dyDescent="0.2">
      <c r="A68" s="3">
        <v>1816</v>
      </c>
      <c r="B68" s="3">
        <v>9.2745136215779705E-2</v>
      </c>
      <c r="C68" s="3">
        <v>3.2909310948066699E-2</v>
      </c>
      <c r="D68" s="3">
        <v>0.117272277847009</v>
      </c>
      <c r="E68" s="3">
        <v>-4.8112607361203699</v>
      </c>
      <c r="F68" s="3">
        <v>-4.6939884582733598</v>
      </c>
    </row>
    <row r="69" spans="1:6" x14ac:dyDescent="0.2">
      <c r="A69" s="3">
        <v>1817</v>
      </c>
      <c r="B69" s="3">
        <v>9.4139318830893395E-2</v>
      </c>
      <c r="C69" s="3">
        <v>3.3398317880184901E-2</v>
      </c>
      <c r="D69" s="3">
        <v>0.11724667843439</v>
      </c>
      <c r="E69" s="3">
        <v>-1.6880756531232499</v>
      </c>
      <c r="F69" s="3">
        <v>-1.57082897468886</v>
      </c>
    </row>
    <row r="70" spans="1:6" x14ac:dyDescent="0.2">
      <c r="A70" s="3">
        <v>1818</v>
      </c>
      <c r="B70" s="3">
        <v>9.5533175535617104E-2</v>
      </c>
      <c r="C70" s="3">
        <v>3.3887047519995397E-2</v>
      </c>
      <c r="D70" s="3">
        <v>0.112441410875588</v>
      </c>
      <c r="E70" s="3">
        <v>-0.44645215496427498</v>
      </c>
      <c r="F70" s="3">
        <v>-0.33401074408868697</v>
      </c>
    </row>
    <row r="71" spans="1:6" x14ac:dyDescent="0.2">
      <c r="A71" s="3">
        <v>1819</v>
      </c>
      <c r="B71" s="3">
        <v>9.6926706497216797E-2</v>
      </c>
      <c r="C71" s="3">
        <v>3.4375500282857498E-2</v>
      </c>
      <c r="D71" s="3">
        <v>0.117921579952647</v>
      </c>
      <c r="E71" s="3">
        <v>-3.1416871576972101E-2</v>
      </c>
      <c r="F71" s="3">
        <v>8.6504708375675005E-2</v>
      </c>
    </row>
    <row r="72" spans="1:6" x14ac:dyDescent="0.2">
      <c r="A72" s="3">
        <v>1820</v>
      </c>
      <c r="B72" s="3">
        <v>9.8319911882829403E-2</v>
      </c>
      <c r="C72" s="3">
        <v>3.4863676583091897E-2</v>
      </c>
      <c r="D72" s="3">
        <v>0.11335975099054001</v>
      </c>
      <c r="E72" s="3">
        <v>9.5587220402472195E-2</v>
      </c>
      <c r="F72" s="3">
        <v>0.20894697139301299</v>
      </c>
    </row>
    <row r="73" spans="1:6" x14ac:dyDescent="0.2">
      <c r="A73" s="3">
        <v>1821</v>
      </c>
      <c r="B73" s="3">
        <v>9.9712791859458305E-2</v>
      </c>
      <c r="C73" s="3">
        <v>3.53515768339848E-2</v>
      </c>
      <c r="D73" s="3">
        <v>0.117908774560367</v>
      </c>
      <c r="E73" s="3">
        <v>1.26987036562855E-2</v>
      </c>
      <c r="F73" s="3">
        <v>0.130607478216652</v>
      </c>
    </row>
    <row r="74" spans="1:6" x14ac:dyDescent="0.2">
      <c r="A74" s="3">
        <v>1822</v>
      </c>
      <c r="B74" s="3">
        <v>0.101105346593985</v>
      </c>
      <c r="C74" s="3">
        <v>3.5839201447791798E-2</v>
      </c>
      <c r="D74" s="3">
        <v>0.120276676885902</v>
      </c>
      <c r="E74" s="3">
        <v>6.8983340605232504E-3</v>
      </c>
      <c r="F74" s="3">
        <v>0.127175010946425</v>
      </c>
    </row>
    <row r="75" spans="1:6" x14ac:dyDescent="0.2">
      <c r="A75" s="3">
        <v>1823</v>
      </c>
      <c r="B75" s="3">
        <v>0.10249757625316</v>
      </c>
      <c r="C75" s="3">
        <v>3.63265508357404E-2</v>
      </c>
      <c r="D75" s="3">
        <v>0.12738984814334001</v>
      </c>
      <c r="E75" s="3">
        <v>-0.36828218399474599</v>
      </c>
      <c r="F75" s="3">
        <v>-0.24089233585140599</v>
      </c>
    </row>
    <row r="76" spans="1:6" x14ac:dyDescent="0.2">
      <c r="A76" s="3">
        <v>1824</v>
      </c>
      <c r="B76" s="3">
        <v>0.103889481003602</v>
      </c>
      <c r="C76" s="3">
        <v>3.68136254080349E-2</v>
      </c>
      <c r="D76" s="3">
        <v>0.13134976176544499</v>
      </c>
      <c r="E76" s="3">
        <v>-8.9541597775463402E-2</v>
      </c>
      <c r="F76" s="3">
        <v>4.18081639899818E-2</v>
      </c>
    </row>
    <row r="77" spans="1:6" x14ac:dyDescent="0.2">
      <c r="A77" s="3">
        <v>1825</v>
      </c>
      <c r="B77" s="3">
        <v>0.105281061011804</v>
      </c>
      <c r="C77" s="3">
        <v>3.7300425573858903E-2</v>
      </c>
      <c r="D77" s="3">
        <v>0.12563345910316501</v>
      </c>
      <c r="E77" s="3">
        <v>9.6203088237898596E-2</v>
      </c>
      <c r="F77" s="3">
        <v>0.22183654734106401</v>
      </c>
    </row>
    <row r="78" spans="1:6" x14ac:dyDescent="0.2">
      <c r="A78" s="3">
        <v>1826</v>
      </c>
      <c r="B78" s="3">
        <v>0.106672316444134</v>
      </c>
      <c r="C78" s="3">
        <v>3.77869517413797E-2</v>
      </c>
      <c r="D78" s="3">
        <v>0.13174207258055401</v>
      </c>
      <c r="E78" s="3">
        <v>0.18493155776110401</v>
      </c>
      <c r="F78" s="3">
        <v>0.31667363034165902</v>
      </c>
    </row>
    <row r="79" spans="1:6" x14ac:dyDescent="0.2">
      <c r="A79" s="3">
        <v>1827</v>
      </c>
      <c r="B79" s="3">
        <v>0.108063247466824</v>
      </c>
      <c r="C79" s="3">
        <v>3.8273204317751101E-2</v>
      </c>
      <c r="D79" s="3">
        <v>0.129798324854842</v>
      </c>
      <c r="E79" s="3">
        <v>0.22805787377220199</v>
      </c>
      <c r="F79" s="3">
        <v>0.35785619862704499</v>
      </c>
    </row>
    <row r="80" spans="1:6" x14ac:dyDescent="0.2">
      <c r="A80" s="3">
        <v>1828</v>
      </c>
      <c r="B80" s="3">
        <v>0.109453854245986</v>
      </c>
      <c r="C80" s="3">
        <v>3.8759183709117302E-2</v>
      </c>
      <c r="D80" s="3">
        <v>0.11805767307432</v>
      </c>
      <c r="E80" s="3">
        <v>0.241764966262842</v>
      </c>
      <c r="F80" s="3">
        <v>0.35982263933716202</v>
      </c>
    </row>
    <row r="81" spans="1:6" x14ac:dyDescent="0.2">
      <c r="A81" s="3">
        <v>1829</v>
      </c>
      <c r="B81" s="3">
        <v>0.11084413694759999</v>
      </c>
      <c r="C81" s="3">
        <v>3.92448903206166E-2</v>
      </c>
      <c r="D81" s="3">
        <v>0.12518076958389601</v>
      </c>
      <c r="E81" s="3">
        <v>0.23484767818209401</v>
      </c>
      <c r="F81" s="3">
        <v>0.36002844776599102</v>
      </c>
    </row>
    <row r="82" spans="1:6" x14ac:dyDescent="0.2">
      <c r="A82" s="3">
        <v>1830</v>
      </c>
      <c r="B82" s="3">
        <v>0.11223409573752099</v>
      </c>
      <c r="C82" s="3">
        <v>3.9730324556384297E-2</v>
      </c>
      <c r="D82" s="3">
        <v>0.12271773457117</v>
      </c>
      <c r="E82" s="3">
        <v>0.21582355209287499</v>
      </c>
      <c r="F82" s="3">
        <v>0.33854128666404498</v>
      </c>
    </row>
    <row r="83" spans="1:6" x14ac:dyDescent="0.2">
      <c r="A83" s="3">
        <v>1831</v>
      </c>
      <c r="B83" s="3">
        <v>0.113623730781472</v>
      </c>
      <c r="C83" s="3">
        <v>4.0215486819556702E-2</v>
      </c>
      <c r="D83" s="3">
        <v>0.13385481545397299</v>
      </c>
      <c r="E83" s="3">
        <v>-2.5109280325172199</v>
      </c>
      <c r="F83" s="3">
        <v>-2.3770732170632498</v>
      </c>
    </row>
    <row r="84" spans="1:6" x14ac:dyDescent="0.2">
      <c r="A84" s="3">
        <v>1832</v>
      </c>
      <c r="B84" s="3">
        <v>0.115013042245052</v>
      </c>
      <c r="C84" s="3">
        <v>4.0700377512274399E-2</v>
      </c>
      <c r="D84" s="3">
        <v>0.13841145329886101</v>
      </c>
      <c r="E84" s="3">
        <v>-1.70718676428619</v>
      </c>
      <c r="F84" s="3">
        <v>-1.5687753109873299</v>
      </c>
    </row>
    <row r="85" spans="1:6" x14ac:dyDescent="0.2">
      <c r="A85" s="3">
        <v>1833</v>
      </c>
      <c r="B85" s="3">
        <v>0.116402030293736</v>
      </c>
      <c r="C85" s="3">
        <v>4.1184997035685497E-2</v>
      </c>
      <c r="D85" s="3">
        <v>0.13717898068179801</v>
      </c>
      <c r="E85" s="3">
        <v>-0.52355207459945696</v>
      </c>
      <c r="F85" s="3">
        <v>-0.38637309391765801</v>
      </c>
    </row>
    <row r="86" spans="1:6" x14ac:dyDescent="0.2">
      <c r="A86" s="3">
        <v>1834</v>
      </c>
      <c r="B86" s="3">
        <v>0.117790695092863</v>
      </c>
      <c r="C86" s="3">
        <v>4.1669345789949602E-2</v>
      </c>
      <c r="D86" s="3">
        <v>0.12678365731328101</v>
      </c>
      <c r="E86" s="3">
        <v>-7.6400998948037896E-2</v>
      </c>
      <c r="F86" s="3">
        <v>5.0382658365243603E-2</v>
      </c>
    </row>
    <row r="87" spans="1:6" x14ac:dyDescent="0.2">
      <c r="A87" s="3">
        <v>1835</v>
      </c>
      <c r="B87" s="3">
        <v>0.119179036807652</v>
      </c>
      <c r="C87" s="3">
        <v>4.2153424174240499E-2</v>
      </c>
      <c r="D87" s="3">
        <v>0.13471722188388699</v>
      </c>
      <c r="E87" s="3">
        <v>-1.8697417774787899</v>
      </c>
      <c r="F87" s="3">
        <v>-1.7350245555949</v>
      </c>
    </row>
    <row r="88" spans="1:6" x14ac:dyDescent="0.2">
      <c r="A88" s="3">
        <v>1836</v>
      </c>
      <c r="B88" s="3">
        <v>0.120567055603194</v>
      </c>
      <c r="C88" s="3">
        <v>4.2637232586750201E-2</v>
      </c>
      <c r="D88" s="3">
        <v>0.13344290982906101</v>
      </c>
      <c r="E88" s="3">
        <v>-1.14890559391654</v>
      </c>
      <c r="F88" s="3">
        <v>-1.0154626840874801</v>
      </c>
    </row>
    <row r="89" spans="1:6" x14ac:dyDescent="0.2">
      <c r="A89" s="3">
        <v>1837</v>
      </c>
      <c r="B89" s="3">
        <v>0.12195475164445101</v>
      </c>
      <c r="C89" s="3">
        <v>4.3120771424691798E-2</v>
      </c>
      <c r="D89" s="3">
        <v>0.133592128204326</v>
      </c>
      <c r="E89" s="3">
        <v>-0.212011945226218</v>
      </c>
      <c r="F89" s="3">
        <v>-7.84198170218917E-2</v>
      </c>
    </row>
    <row r="90" spans="1:6" x14ac:dyDescent="0.2">
      <c r="A90" s="3">
        <v>1838</v>
      </c>
      <c r="B90" s="3">
        <v>0.123342125096261</v>
      </c>
      <c r="C90" s="3">
        <v>4.3604041084303102E-2</v>
      </c>
      <c r="D90" s="3">
        <v>0.129297857967797</v>
      </c>
      <c r="E90" s="3">
        <v>0.13027345451083999</v>
      </c>
      <c r="F90" s="3">
        <v>0.25957131247863702</v>
      </c>
    </row>
    <row r="91" spans="1:6" x14ac:dyDescent="0.2">
      <c r="A91" s="3">
        <v>1839</v>
      </c>
      <c r="B91" s="3">
        <v>0.12472917612333401</v>
      </c>
      <c r="C91" s="3">
        <v>4.4087041960850303E-2</v>
      </c>
      <c r="D91" s="3">
        <v>0.13311973110293701</v>
      </c>
      <c r="E91" s="3">
        <v>0.22898353527235901</v>
      </c>
      <c r="F91" s="3">
        <v>0.362103266375296</v>
      </c>
    </row>
    <row r="92" spans="1:6" x14ac:dyDescent="0.2">
      <c r="A92" s="3">
        <v>1840</v>
      </c>
      <c r="B92" s="3">
        <v>0.12611590489025301</v>
      </c>
      <c r="C92" s="3">
        <v>4.45697744486305E-2</v>
      </c>
      <c r="D92" s="3">
        <v>0.13240778591050201</v>
      </c>
      <c r="E92" s="3">
        <v>0.244366555310644</v>
      </c>
      <c r="F92" s="3">
        <v>0.376774341221147</v>
      </c>
    </row>
    <row r="93" spans="1:6" x14ac:dyDescent="0.2">
      <c r="A93" s="3">
        <v>1841</v>
      </c>
      <c r="B93" s="3">
        <v>0.12750231156147701</v>
      </c>
      <c r="C93" s="3">
        <v>4.5052238940975702E-2</v>
      </c>
      <c r="D93" s="3">
        <v>0.131108973203034</v>
      </c>
      <c r="E93" s="3">
        <v>0.22428001799862601</v>
      </c>
      <c r="F93" s="3">
        <v>0.35538899120166101</v>
      </c>
    </row>
    <row r="94" spans="1:6" x14ac:dyDescent="0.2">
      <c r="A94" s="3">
        <v>1842</v>
      </c>
      <c r="B94" s="3">
        <v>0.128888396301337</v>
      </c>
      <c r="C94" s="3">
        <v>4.5534435830256098E-2</v>
      </c>
      <c r="D94" s="3">
        <v>0.134290263042431</v>
      </c>
      <c r="E94" s="3">
        <v>0.19369648757431299</v>
      </c>
      <c r="F94" s="3">
        <v>0.32798675061674498</v>
      </c>
    </row>
    <row r="95" spans="1:6" x14ac:dyDescent="0.2">
      <c r="A95" s="3">
        <v>1843</v>
      </c>
      <c r="B95" s="3">
        <v>0.13027415927404001</v>
      </c>
      <c r="C95" s="3">
        <v>4.6016365507883003E-2</v>
      </c>
      <c r="D95" s="3">
        <v>0.14278111983358199</v>
      </c>
      <c r="E95" s="3">
        <v>0.16480268513565799</v>
      </c>
      <c r="F95" s="3">
        <v>0.30758380496923998</v>
      </c>
    </row>
    <row r="96" spans="1:6" x14ac:dyDescent="0.2">
      <c r="A96" s="3">
        <v>1844</v>
      </c>
      <c r="B96" s="3">
        <v>0.131659600643663</v>
      </c>
      <c r="C96" s="3">
        <v>4.6498028364312001E-2</v>
      </c>
      <c r="D96" s="3">
        <v>0.14495351366328299</v>
      </c>
      <c r="E96" s="3">
        <v>0.14675078976362199</v>
      </c>
      <c r="F96" s="3">
        <v>0.29170430342690601</v>
      </c>
    </row>
    <row r="97" spans="1:6" x14ac:dyDescent="0.2">
      <c r="A97" s="3">
        <v>1845</v>
      </c>
      <c r="B97" s="3">
        <v>0.133044720574162</v>
      </c>
      <c r="C97" s="3">
        <v>4.6979424789047299E-2</v>
      </c>
      <c r="D97" s="3">
        <v>0.13625925786649901</v>
      </c>
      <c r="E97" s="3">
        <v>0.145664526671716</v>
      </c>
      <c r="F97" s="3">
        <v>0.28192378453821598</v>
      </c>
    </row>
    <row r="98" spans="1:6" x14ac:dyDescent="0.2">
      <c r="A98" s="3">
        <v>1846</v>
      </c>
      <c r="B98" s="3">
        <v>0.134429519229366</v>
      </c>
      <c r="C98" s="3">
        <v>4.7460555170643202E-2</v>
      </c>
      <c r="D98" s="3">
        <v>0.14250452610515399</v>
      </c>
      <c r="E98" s="3">
        <v>-4.4356590037767103E-2</v>
      </c>
      <c r="F98" s="3">
        <v>9.8147936067387601E-2</v>
      </c>
    </row>
    <row r="99" spans="1:6" x14ac:dyDescent="0.2">
      <c r="A99" s="3">
        <v>1847</v>
      </c>
      <c r="B99" s="3">
        <v>0.13581399677297601</v>
      </c>
      <c r="C99" s="3">
        <v>4.7941419896709199E-2</v>
      </c>
      <c r="D99" s="3">
        <v>0.13581846261247099</v>
      </c>
      <c r="E99" s="3">
        <v>3.0567857969298E-2</v>
      </c>
      <c r="F99" s="3">
        <v>0.166386320581769</v>
      </c>
    </row>
    <row r="100" spans="1:6" x14ac:dyDescent="0.2">
      <c r="A100" s="3">
        <v>1848</v>
      </c>
      <c r="B100" s="3">
        <v>0.13719815336857</v>
      </c>
      <c r="C100" s="3">
        <v>4.8422019353912001E-2</v>
      </c>
      <c r="D100" s="3">
        <v>0.12584410122143999</v>
      </c>
      <c r="E100" s="3">
        <v>0.13257076804029699</v>
      </c>
      <c r="F100" s="3">
        <v>0.25841486926173801</v>
      </c>
    </row>
    <row r="101" spans="1:6" x14ac:dyDescent="0.2">
      <c r="A101" s="3">
        <v>1849</v>
      </c>
      <c r="B101" s="3">
        <v>0.13858198917960299</v>
      </c>
      <c r="C101" s="3">
        <v>4.8902353927978703E-2</v>
      </c>
      <c r="D101" s="3">
        <v>0.13059830828267999</v>
      </c>
      <c r="E101" s="3">
        <v>0.17816935311698201</v>
      </c>
      <c r="F101" s="3">
        <v>0.308767661399662</v>
      </c>
    </row>
    <row r="102" spans="1:6" x14ac:dyDescent="0.2">
      <c r="A102" s="3">
        <v>1850</v>
      </c>
      <c r="B102" s="3">
        <v>0.1399655043694</v>
      </c>
      <c r="C102" s="3">
        <v>4.93824240037012E-2</v>
      </c>
      <c r="D102" s="3">
        <v>0.12790161758964799</v>
      </c>
      <c r="E102" s="3">
        <v>0.201860806937779</v>
      </c>
      <c r="F102" s="3">
        <v>0.32976242452742699</v>
      </c>
    </row>
    <row r="103" spans="1:6" x14ac:dyDescent="0.2">
      <c r="A103" s="3">
        <v>1851</v>
      </c>
      <c r="B103" s="3">
        <v>0.14230728553462099</v>
      </c>
      <c r="C103" s="3">
        <v>4.9485504397330002E-2</v>
      </c>
      <c r="D103" s="3">
        <v>0.14080687036220699</v>
      </c>
      <c r="E103" s="3">
        <v>0.19992706613743999</v>
      </c>
      <c r="F103" s="3">
        <v>0.340733936499648</v>
      </c>
    </row>
    <row r="104" spans="1:6" x14ac:dyDescent="0.2">
      <c r="A104" s="3">
        <v>1852</v>
      </c>
      <c r="B104" s="3">
        <v>0.144955593655578</v>
      </c>
      <c r="C104" s="3">
        <v>4.99465329041206E-2</v>
      </c>
      <c r="D104" s="3">
        <v>0.148917270103998</v>
      </c>
      <c r="E104" s="3">
        <v>0.19281074923363201</v>
      </c>
      <c r="F104" s="3">
        <v>0.34172801933762997</v>
      </c>
    </row>
    <row r="105" spans="1:6" x14ac:dyDescent="0.2">
      <c r="A105" s="3">
        <v>1853</v>
      </c>
      <c r="B105" s="3">
        <v>0.14733388484941001</v>
      </c>
      <c r="C105" s="3">
        <v>5.0707970156686197E-2</v>
      </c>
      <c r="D105" s="3">
        <v>0.148419514469982</v>
      </c>
      <c r="E105" s="3">
        <v>2.1182939926483102E-3</v>
      </c>
      <c r="F105" s="3">
        <v>0.15053780846263001</v>
      </c>
    </row>
    <row r="106" spans="1:6" x14ac:dyDescent="0.2">
      <c r="A106" s="3">
        <v>1854</v>
      </c>
      <c r="B106" s="3">
        <v>0.14936640892636399</v>
      </c>
      <c r="C106" s="3">
        <v>5.1521954156028303E-2</v>
      </c>
      <c r="D106" s="3">
        <v>0.13513356214230701</v>
      </c>
      <c r="E106" s="3">
        <v>-4.5681969037567001E-2</v>
      </c>
      <c r="F106" s="3">
        <v>8.9451593104740199E-2</v>
      </c>
    </row>
    <row r="107" spans="1:6" x14ac:dyDescent="0.2">
      <c r="A107" s="3">
        <v>1855</v>
      </c>
      <c r="B107" s="3">
        <v>0.15101429634882699</v>
      </c>
      <c r="C107" s="3">
        <v>5.25009977038658E-2</v>
      </c>
      <c r="D107" s="3">
        <v>0.14566282068317901</v>
      </c>
      <c r="E107" s="3">
        <v>8.67673801451809E-2</v>
      </c>
      <c r="F107" s="3">
        <v>0.23243020082836</v>
      </c>
    </row>
    <row r="108" spans="1:6" x14ac:dyDescent="0.2">
      <c r="A108" s="3">
        <v>1856</v>
      </c>
      <c r="B108" s="3">
        <v>0.15291097555597299</v>
      </c>
      <c r="C108" s="3">
        <v>5.33961644217038E-2</v>
      </c>
      <c r="D108" s="3">
        <v>0.14763078683355699</v>
      </c>
      <c r="E108" s="3">
        <v>9.4525168569454296E-2</v>
      </c>
      <c r="F108" s="3">
        <v>0.24215595540301099</v>
      </c>
    </row>
    <row r="109" spans="1:6" x14ac:dyDescent="0.2">
      <c r="A109" s="3">
        <v>1857</v>
      </c>
      <c r="B109" s="3">
        <v>0.15570774781871799</v>
      </c>
      <c r="C109" s="3">
        <v>5.4407281994008398E-2</v>
      </c>
      <c r="D109" s="3">
        <v>0.14572851532286199</v>
      </c>
      <c r="E109" s="3">
        <v>-8.5339769503516794E-2</v>
      </c>
      <c r="F109" s="3">
        <v>6.0388745819346001E-2</v>
      </c>
    </row>
    <row r="110" spans="1:6" x14ac:dyDescent="0.2">
      <c r="A110" s="3">
        <v>1858</v>
      </c>
      <c r="B110" s="3">
        <v>0.158694379652111</v>
      </c>
      <c r="C110" s="3">
        <v>5.5567447893380202E-2</v>
      </c>
      <c r="D110" s="3">
        <v>0.14619303933522801</v>
      </c>
      <c r="E110" s="3">
        <v>7.7006555275345404E-2</v>
      </c>
      <c r="F110" s="3">
        <v>0.22319959461057401</v>
      </c>
    </row>
    <row r="111" spans="1:6" x14ac:dyDescent="0.2">
      <c r="A111" s="3">
        <v>1859</v>
      </c>
      <c r="B111" s="3">
        <v>0.16189088572049601</v>
      </c>
      <c r="C111" s="3">
        <v>5.6809546520535603E-2</v>
      </c>
      <c r="D111" s="3">
        <v>0.14957127822147601</v>
      </c>
      <c r="E111" s="3">
        <v>0.165752208177706</v>
      </c>
      <c r="F111" s="3">
        <v>0.31532348639918301</v>
      </c>
    </row>
    <row r="112" spans="1:6" x14ac:dyDescent="0.2">
      <c r="A112" s="3">
        <v>1860</v>
      </c>
      <c r="B112" s="3">
        <v>0.16542953322971701</v>
      </c>
      <c r="C112" s="3">
        <v>5.79740391600852E-2</v>
      </c>
      <c r="D112" s="3">
        <v>0.15060482263924099</v>
      </c>
      <c r="E112" s="3">
        <v>0.2019828149656</v>
      </c>
      <c r="F112" s="3">
        <v>0.35258763760484102</v>
      </c>
    </row>
    <row r="113" spans="1:6" x14ac:dyDescent="0.2">
      <c r="A113" s="3">
        <v>1861</v>
      </c>
      <c r="B113" s="3">
        <v>0.168966028032944</v>
      </c>
      <c r="C113" s="3">
        <v>5.9240339418821397E-2</v>
      </c>
      <c r="D113" s="3">
        <v>0.15763155036714699</v>
      </c>
      <c r="E113" s="3">
        <v>0.11958385630315101</v>
      </c>
      <c r="F113" s="3">
        <v>0.27721540667029898</v>
      </c>
    </row>
    <row r="114" spans="1:6" x14ac:dyDescent="0.2">
      <c r="A114" s="3">
        <v>1862</v>
      </c>
      <c r="B114" s="3">
        <v>0.17198430974100601</v>
      </c>
      <c r="C114" s="3">
        <v>6.0833002920256403E-2</v>
      </c>
      <c r="D114" s="3">
        <v>0.16280181196283999</v>
      </c>
      <c r="E114" s="3">
        <v>-0.70095555100367701</v>
      </c>
      <c r="F114" s="3">
        <v>-0.53815373904083597</v>
      </c>
    </row>
    <row r="115" spans="1:6" x14ac:dyDescent="0.2">
      <c r="A115" s="3">
        <v>1863</v>
      </c>
      <c r="B115" s="3">
        <v>0.17507746598180501</v>
      </c>
      <c r="C115" s="3">
        <v>6.2728656069721306E-2</v>
      </c>
      <c r="D115" s="3">
        <v>0.17325851086576</v>
      </c>
      <c r="E115" s="3">
        <v>-0.30312523178350798</v>
      </c>
      <c r="F115" s="3">
        <v>-0.12986672091774701</v>
      </c>
    </row>
    <row r="116" spans="1:6" x14ac:dyDescent="0.2">
      <c r="A116" s="3">
        <v>1864</v>
      </c>
      <c r="B116" s="3">
        <v>0.17816902682852301</v>
      </c>
      <c r="C116" s="3">
        <v>6.4801278434274898E-2</v>
      </c>
      <c r="D116" s="3">
        <v>0.17747045434470801</v>
      </c>
      <c r="E116" s="3">
        <v>1.8972370776035401E-2</v>
      </c>
      <c r="F116" s="3">
        <v>0.19644282512074299</v>
      </c>
    </row>
    <row r="117" spans="1:6" x14ac:dyDescent="0.2">
      <c r="A117" s="3">
        <v>1865</v>
      </c>
      <c r="B117" s="3">
        <v>0.18127875523955</v>
      </c>
      <c r="C117" s="3">
        <v>6.6780218195215499E-2</v>
      </c>
      <c r="D117" s="3">
        <v>0.169483039678161</v>
      </c>
      <c r="E117" s="3">
        <v>0.12950178836489201</v>
      </c>
      <c r="F117" s="3">
        <v>0.29898482804305299</v>
      </c>
    </row>
    <row r="118" spans="1:6" x14ac:dyDescent="0.2">
      <c r="A118" s="3">
        <v>1866</v>
      </c>
      <c r="B118" s="3">
        <v>0.18429080719520899</v>
      </c>
      <c r="C118" s="3">
        <v>6.8861160085122594E-2</v>
      </c>
      <c r="D118" s="3">
        <v>0.17980783167929301</v>
      </c>
      <c r="E118" s="3">
        <v>0.16097541692749301</v>
      </c>
      <c r="F118" s="3">
        <v>0.34078324860678599</v>
      </c>
    </row>
    <row r="119" spans="1:6" x14ac:dyDescent="0.2">
      <c r="A119" s="3">
        <v>1867</v>
      </c>
      <c r="B119" s="3">
        <v>0.187434553201905</v>
      </c>
      <c r="C119" s="3">
        <v>7.1035756579895096E-2</v>
      </c>
      <c r="D119" s="3">
        <v>0.17448008912078899</v>
      </c>
      <c r="E119" s="3">
        <v>0.16778832791451501</v>
      </c>
      <c r="F119" s="3">
        <v>0.34226841703530397</v>
      </c>
    </row>
    <row r="120" spans="1:6" x14ac:dyDescent="0.2">
      <c r="A120" s="3">
        <v>1868</v>
      </c>
      <c r="B120" s="3">
        <v>0.19012018654132301</v>
      </c>
      <c r="C120" s="3">
        <v>7.2979088109271201E-2</v>
      </c>
      <c r="D120" s="3">
        <v>0.16812161900501399</v>
      </c>
      <c r="E120" s="3">
        <v>0.18123419448991401</v>
      </c>
      <c r="F120" s="3">
        <v>0.349355813494928</v>
      </c>
    </row>
    <row r="121" spans="1:6" x14ac:dyDescent="0.2">
      <c r="A121" s="3">
        <v>1869</v>
      </c>
      <c r="B121" s="3">
        <v>0.19223270800165601</v>
      </c>
      <c r="C121" s="3">
        <v>7.4696256484550499E-2</v>
      </c>
      <c r="D121" s="3">
        <v>0.17697721623846099</v>
      </c>
      <c r="E121" s="3">
        <v>0.200282887460832</v>
      </c>
      <c r="F121" s="3">
        <v>0.37726010369929303</v>
      </c>
    </row>
    <row r="122" spans="1:6" x14ac:dyDescent="0.2">
      <c r="A122" s="3">
        <v>1870</v>
      </c>
      <c r="B122" s="3">
        <v>0.194535079514256</v>
      </c>
      <c r="C122" s="3">
        <v>7.6068098365403097E-2</v>
      </c>
      <c r="D122" s="3">
        <v>0.172121080560204</v>
      </c>
      <c r="E122" s="3">
        <v>0.20206642857624399</v>
      </c>
      <c r="F122" s="3">
        <v>0.37418750913644899</v>
      </c>
    </row>
    <row r="123" spans="1:6" x14ac:dyDescent="0.2">
      <c r="A123" s="3">
        <v>1871</v>
      </c>
      <c r="B123" s="3">
        <v>0.197007250181817</v>
      </c>
      <c r="C123" s="3">
        <v>7.6994572933598002E-2</v>
      </c>
      <c r="D123" s="3">
        <v>0.181205582421054</v>
      </c>
      <c r="E123" s="3">
        <v>0.212959706014375</v>
      </c>
      <c r="F123" s="3">
        <v>0.39416528843542897</v>
      </c>
    </row>
    <row r="124" spans="1:6" x14ac:dyDescent="0.2">
      <c r="A124" s="3">
        <v>1872</v>
      </c>
      <c r="B124" s="3">
        <v>0.20006878717565199</v>
      </c>
      <c r="C124" s="3">
        <v>7.7731539960350399E-2</v>
      </c>
      <c r="D124" s="3">
        <v>0.18667376167087901</v>
      </c>
      <c r="E124" s="3">
        <v>0.201111738758599</v>
      </c>
      <c r="F124" s="3">
        <v>0.38778550042947901</v>
      </c>
    </row>
    <row r="125" spans="1:6" x14ac:dyDescent="0.2">
      <c r="A125" s="3">
        <v>1873</v>
      </c>
      <c r="B125" s="3">
        <v>0.20362247037655801</v>
      </c>
      <c r="C125" s="3">
        <v>7.8287397218225405E-2</v>
      </c>
      <c r="D125" s="3">
        <v>0.17462684351142699</v>
      </c>
      <c r="E125" s="3">
        <v>-4.75914752273809E-2</v>
      </c>
      <c r="F125" s="3">
        <v>0.12703536828404599</v>
      </c>
    </row>
    <row r="126" spans="1:6" x14ac:dyDescent="0.2">
      <c r="A126" s="3">
        <v>1874</v>
      </c>
      <c r="B126" s="3">
        <v>0.207269713194181</v>
      </c>
      <c r="C126" s="3">
        <v>7.9267135006197906E-2</v>
      </c>
      <c r="D126" s="3">
        <v>0.17327154962090099</v>
      </c>
      <c r="E126" s="3">
        <v>9.4797930795458493E-2</v>
      </c>
      <c r="F126" s="3">
        <v>0.26806948041635997</v>
      </c>
    </row>
    <row r="127" spans="1:6" x14ac:dyDescent="0.2">
      <c r="A127" s="3">
        <v>1875</v>
      </c>
      <c r="B127" s="3">
        <v>0.211464567151738</v>
      </c>
      <c r="C127" s="3">
        <v>8.0244052582752301E-2</v>
      </c>
      <c r="D127" s="3">
        <v>0.18548323814645601</v>
      </c>
      <c r="E127" s="3">
        <v>9.3639733586152796E-2</v>
      </c>
      <c r="F127" s="3">
        <v>0.27912297173260903</v>
      </c>
    </row>
    <row r="128" spans="1:6" x14ac:dyDescent="0.2">
      <c r="A128" s="3">
        <v>1876</v>
      </c>
      <c r="B128" s="3">
        <v>0.21563799498277</v>
      </c>
      <c r="C128" s="3">
        <v>8.1067115949805604E-2</v>
      </c>
      <c r="D128" s="3">
        <v>0.18272396101445501</v>
      </c>
      <c r="E128" s="3">
        <v>9.8643016584994803E-2</v>
      </c>
      <c r="F128" s="3">
        <v>0.28136697759944901</v>
      </c>
    </row>
    <row r="129" spans="1:6" x14ac:dyDescent="0.2">
      <c r="A129" s="3">
        <v>1877</v>
      </c>
      <c r="B129" s="3">
        <v>0.21986584028273601</v>
      </c>
      <c r="C129" s="3">
        <v>8.1966194958004099E-2</v>
      </c>
      <c r="D129" s="3">
        <v>0.18388956610598001</v>
      </c>
      <c r="E129" s="3">
        <v>0.137751567327459</v>
      </c>
      <c r="F129" s="3">
        <v>0.32164113343343997</v>
      </c>
    </row>
    <row r="130" spans="1:6" x14ac:dyDescent="0.2">
      <c r="A130" s="3">
        <v>1878</v>
      </c>
      <c r="B130" s="3">
        <v>0.22426064402950399</v>
      </c>
      <c r="C130" s="3">
        <v>8.3005796330122394E-2</v>
      </c>
      <c r="D130" s="3">
        <v>0.18594913158031101</v>
      </c>
      <c r="E130" s="3">
        <v>0.14832658709281801</v>
      </c>
      <c r="F130" s="3">
        <v>0.334275718673129</v>
      </c>
    </row>
    <row r="131" spans="1:6" x14ac:dyDescent="0.2">
      <c r="A131" s="3">
        <v>1879</v>
      </c>
      <c r="B131" s="3">
        <v>0.22840612483499201</v>
      </c>
      <c r="C131" s="3">
        <v>8.4270176198600805E-2</v>
      </c>
      <c r="D131" s="3">
        <v>0.179395722497489</v>
      </c>
      <c r="E131" s="3">
        <v>0.15209965703289599</v>
      </c>
      <c r="F131" s="3">
        <v>0.33149537953038599</v>
      </c>
    </row>
    <row r="132" spans="1:6" x14ac:dyDescent="0.2">
      <c r="A132" s="3">
        <v>1880</v>
      </c>
      <c r="B132" s="3">
        <v>0.232945922086153</v>
      </c>
      <c r="C132" s="3">
        <v>8.5690795082748905E-2</v>
      </c>
      <c r="D132" s="3">
        <v>0.17669110980048999</v>
      </c>
      <c r="E132" s="3">
        <v>0.118273436715559</v>
      </c>
      <c r="F132" s="3">
        <v>0.29496454651604997</v>
      </c>
    </row>
    <row r="133" spans="1:6" x14ac:dyDescent="0.2">
      <c r="A133" s="3">
        <v>1881</v>
      </c>
      <c r="B133" s="3">
        <v>0.23782267936850601</v>
      </c>
      <c r="C133" s="3">
        <v>8.7036030708886797E-2</v>
      </c>
      <c r="D133" s="3">
        <v>0.179910131338999</v>
      </c>
      <c r="E133" s="3">
        <v>0.13647764271597401</v>
      </c>
      <c r="F133" s="3">
        <v>0.31638777405497398</v>
      </c>
    </row>
    <row r="134" spans="1:6" x14ac:dyDescent="0.2">
      <c r="A134" s="3">
        <v>1882</v>
      </c>
      <c r="B134" s="3">
        <v>0.242979018355546</v>
      </c>
      <c r="C134" s="3">
        <v>8.8366301575847905E-2</v>
      </c>
      <c r="D134" s="3">
        <v>0.183418942618535</v>
      </c>
      <c r="E134" s="3">
        <v>0.18330014042309301</v>
      </c>
      <c r="F134" s="3">
        <v>0.36671908304162898</v>
      </c>
    </row>
    <row r="135" spans="1:6" x14ac:dyDescent="0.2">
      <c r="A135" s="3">
        <v>1883</v>
      </c>
      <c r="B135" s="3">
        <v>0.24741340241762899</v>
      </c>
      <c r="C135" s="3">
        <v>8.9745551683825101E-2</v>
      </c>
      <c r="D135" s="3">
        <v>0.19131886317668501</v>
      </c>
      <c r="E135" s="3">
        <v>-0.533763497704002</v>
      </c>
      <c r="F135" s="3">
        <v>-0.34244463452731599</v>
      </c>
    </row>
    <row r="136" spans="1:6" x14ac:dyDescent="0.2">
      <c r="A136" s="3">
        <v>1884</v>
      </c>
      <c r="B136" s="3">
        <v>0.25193888377097001</v>
      </c>
      <c r="C136" s="3">
        <v>9.1234809504765202E-2</v>
      </c>
      <c r="D136" s="3">
        <v>0.18975292886398701</v>
      </c>
      <c r="E136" s="3">
        <v>-1.9562315370118799</v>
      </c>
      <c r="F136" s="3">
        <v>-1.7664786081479</v>
      </c>
    </row>
    <row r="137" spans="1:6" x14ac:dyDescent="0.2">
      <c r="A137" s="3">
        <v>1885</v>
      </c>
      <c r="B137" s="3">
        <v>0.25713946594034498</v>
      </c>
      <c r="C137" s="3">
        <v>9.29150930207603E-2</v>
      </c>
      <c r="D137" s="3">
        <v>0.19164176915291301</v>
      </c>
      <c r="E137" s="3">
        <v>-0.68735575095005597</v>
      </c>
      <c r="F137" s="3">
        <v>-0.49571398179714199</v>
      </c>
    </row>
    <row r="138" spans="1:6" x14ac:dyDescent="0.2">
      <c r="A138" s="3">
        <v>1886</v>
      </c>
      <c r="B138" s="3">
        <v>0.26267450034180601</v>
      </c>
      <c r="C138" s="3">
        <v>9.4555745335502706E-2</v>
      </c>
      <c r="D138" s="3">
        <v>0.20117303803400199</v>
      </c>
      <c r="E138" s="3">
        <v>-0.142979929099051</v>
      </c>
      <c r="F138" s="3">
        <v>5.8193108934950902E-2</v>
      </c>
    </row>
    <row r="139" spans="1:6" x14ac:dyDescent="0.2">
      <c r="A139" s="3">
        <v>1887</v>
      </c>
      <c r="B139" s="3">
        <v>0.26841096719806301</v>
      </c>
      <c r="C139" s="3">
        <v>9.6355690501122707E-2</v>
      </c>
      <c r="D139" s="3">
        <v>0.19827329470999799</v>
      </c>
      <c r="E139" s="3">
        <v>-7.0085631705563797E-2</v>
      </c>
      <c r="F139" s="3">
        <v>0.12818766300443399</v>
      </c>
    </row>
    <row r="140" spans="1:6" x14ac:dyDescent="0.2">
      <c r="A140" s="3">
        <v>1888</v>
      </c>
      <c r="B140" s="3">
        <v>0.27479962569515698</v>
      </c>
      <c r="C140" s="3">
        <v>9.8093867352692002E-2</v>
      </c>
      <c r="D140" s="3">
        <v>0.183361936882559</v>
      </c>
      <c r="E140" s="3">
        <v>9.8967956713554503E-2</v>
      </c>
      <c r="F140" s="3">
        <v>0.28232989359611399</v>
      </c>
    </row>
    <row r="141" spans="1:6" x14ac:dyDescent="0.2">
      <c r="A141" s="3">
        <v>1889</v>
      </c>
      <c r="B141" s="3">
        <v>0.28120029559952697</v>
      </c>
      <c r="C141" s="3">
        <v>9.9965456243503906E-2</v>
      </c>
      <c r="D141" s="3">
        <v>0.19731604090558899</v>
      </c>
      <c r="E141" s="3">
        <v>0.15211547726401101</v>
      </c>
      <c r="F141" s="3">
        <v>0.3494315181696</v>
      </c>
    </row>
    <row r="142" spans="1:6" x14ac:dyDescent="0.2">
      <c r="A142" s="3">
        <v>1890</v>
      </c>
      <c r="B142" s="3">
        <v>0.28750042419497901</v>
      </c>
      <c r="C142" s="3">
        <v>0.101831710150403</v>
      </c>
      <c r="D142" s="3">
        <v>0.18874996794160301</v>
      </c>
      <c r="E142" s="3">
        <v>-2.6474791037282199E-2</v>
      </c>
      <c r="F142" s="3">
        <v>0.162275176904321</v>
      </c>
    </row>
    <row r="143" spans="1:6" x14ac:dyDescent="0.2">
      <c r="A143" s="3">
        <v>1891</v>
      </c>
      <c r="B143" s="3">
        <v>0.294037418642556</v>
      </c>
      <c r="C143" s="3">
        <v>0.10372650140009</v>
      </c>
      <c r="D143" s="3">
        <v>0.201229693796835</v>
      </c>
      <c r="E143" s="3">
        <v>-0.144199190953263</v>
      </c>
      <c r="F143" s="3">
        <v>5.7030502843571799E-2</v>
      </c>
    </row>
    <row r="144" spans="1:6" x14ac:dyDescent="0.2">
      <c r="A144" s="3">
        <v>1892</v>
      </c>
      <c r="B144" s="3">
        <v>0.30043593380484102</v>
      </c>
      <c r="C144" s="3">
        <v>0.105953193710416</v>
      </c>
      <c r="D144" s="3">
        <v>0.211908620681869</v>
      </c>
      <c r="E144" s="3">
        <v>7.4799896197194293E-2</v>
      </c>
      <c r="F144" s="3">
        <v>0.28670851687906301</v>
      </c>
    </row>
    <row r="145" spans="1:6" x14ac:dyDescent="0.2">
      <c r="A145" s="3">
        <v>1893</v>
      </c>
      <c r="B145" s="3">
        <v>0.306061694741257</v>
      </c>
      <c r="C145" s="3">
        <v>0.10810090691195801</v>
      </c>
      <c r="D145" s="3">
        <v>0.215913434347517</v>
      </c>
      <c r="E145" s="3">
        <v>0.223950357744303</v>
      </c>
      <c r="F145" s="3">
        <v>0.43986379209182103</v>
      </c>
    </row>
    <row r="146" spans="1:6" x14ac:dyDescent="0.2">
      <c r="A146" s="3">
        <v>1894</v>
      </c>
      <c r="B146" s="3">
        <v>0.31175673661376302</v>
      </c>
      <c r="C146" s="3">
        <v>0.109936830418865</v>
      </c>
      <c r="D146" s="3">
        <v>0.20453020585347401</v>
      </c>
      <c r="E146" s="3">
        <v>0.24435131363835599</v>
      </c>
      <c r="F146" s="3">
        <v>0.44888151949182997</v>
      </c>
    </row>
    <row r="147" spans="1:6" x14ac:dyDescent="0.2">
      <c r="A147" s="3">
        <v>1895</v>
      </c>
      <c r="B147" s="3">
        <v>0.316961913796589</v>
      </c>
      <c r="C147" s="3">
        <v>0.11150847820583</v>
      </c>
      <c r="D147" s="3">
        <v>0.20868691356885199</v>
      </c>
      <c r="E147" s="3">
        <v>0.22565771569367199</v>
      </c>
      <c r="F147" s="3">
        <v>0.43434462926252498</v>
      </c>
    </row>
    <row r="148" spans="1:6" x14ac:dyDescent="0.2">
      <c r="A148" s="3">
        <v>1896</v>
      </c>
      <c r="B148" s="3">
        <v>0.32212460140701998</v>
      </c>
      <c r="C148" s="3">
        <v>0.112391909838334</v>
      </c>
      <c r="D148" s="3">
        <v>0.21396457684742601</v>
      </c>
      <c r="E148" s="3">
        <v>0.19990968290640099</v>
      </c>
      <c r="F148" s="3">
        <v>0.41387425975382802</v>
      </c>
    </row>
    <row r="149" spans="1:6" x14ac:dyDescent="0.2">
      <c r="A149" s="3">
        <v>1897</v>
      </c>
      <c r="B149" s="3">
        <v>0.32719020198215099</v>
      </c>
      <c r="C149" s="3">
        <v>0.11325056782486</v>
      </c>
      <c r="D149" s="3">
        <v>0.203219535189922</v>
      </c>
      <c r="E149" s="3">
        <v>0.18327590689318801</v>
      </c>
      <c r="F149" s="3">
        <v>0.38649544208311098</v>
      </c>
    </row>
    <row r="150" spans="1:6" x14ac:dyDescent="0.2">
      <c r="A150" s="3">
        <v>1898</v>
      </c>
      <c r="B150" s="3">
        <v>0.33275403833928202</v>
      </c>
      <c r="C150" s="3">
        <v>0.114813991007955</v>
      </c>
      <c r="D150" s="3">
        <v>0.20021596422370999</v>
      </c>
      <c r="E150" s="3">
        <v>0.17535343471707099</v>
      </c>
      <c r="F150" s="3">
        <v>0.37556939894078201</v>
      </c>
    </row>
    <row r="151" spans="1:6" x14ac:dyDescent="0.2">
      <c r="A151" s="3">
        <v>1899</v>
      </c>
      <c r="B151" s="3">
        <v>0.33901821307229602</v>
      </c>
      <c r="C151" s="3">
        <v>0.11667027085958299</v>
      </c>
      <c r="D151" s="3">
        <v>0.18052372822320401</v>
      </c>
      <c r="E151" s="3">
        <v>0.165949099045135</v>
      </c>
      <c r="F151" s="3">
        <v>0.34647282726834</v>
      </c>
    </row>
    <row r="152" spans="1:6" x14ac:dyDescent="0.2">
      <c r="A152" s="3">
        <v>1900</v>
      </c>
      <c r="B152" s="3">
        <v>0.34581466704929698</v>
      </c>
      <c r="C152" s="3">
        <v>0.11852669309421</v>
      </c>
      <c r="D152" s="3">
        <v>0.17852982917073601</v>
      </c>
      <c r="E152" s="3">
        <v>0.160400815941871</v>
      </c>
      <c r="F152" s="3">
        <v>0.33893064511260801</v>
      </c>
    </row>
    <row r="153" spans="1:6" x14ac:dyDescent="0.2">
      <c r="A153" s="3">
        <v>1901</v>
      </c>
      <c r="B153" s="3">
        <v>0.351805960177552</v>
      </c>
      <c r="C153" s="3">
        <v>0.120366345395174</v>
      </c>
      <c r="D153" s="3">
        <v>0.18026592490373</v>
      </c>
      <c r="E153" s="3">
        <v>0.15112670220455399</v>
      </c>
      <c r="F153" s="3">
        <v>0.33139262710828499</v>
      </c>
    </row>
    <row r="154" spans="1:6" x14ac:dyDescent="0.2">
      <c r="A154" s="3">
        <v>1902</v>
      </c>
      <c r="B154" s="3">
        <v>0.35753191790349698</v>
      </c>
      <c r="C154" s="3">
        <v>0.122586408383656</v>
      </c>
      <c r="D154" s="3">
        <v>0.18194209352138599</v>
      </c>
      <c r="E154" s="3">
        <v>-8.2679061945532498E-2</v>
      </c>
      <c r="F154" s="3">
        <v>9.9263031575854296E-2</v>
      </c>
    </row>
    <row r="155" spans="1:6" x14ac:dyDescent="0.2">
      <c r="A155" s="3">
        <v>1903</v>
      </c>
      <c r="B155" s="3">
        <v>0.36345499467016401</v>
      </c>
      <c r="C155" s="3">
        <v>0.124868885790546</v>
      </c>
      <c r="D155" s="3">
        <v>0.173944960292577</v>
      </c>
      <c r="E155" s="3">
        <v>-0.77281157870491002</v>
      </c>
      <c r="F155" s="3">
        <v>-0.59886661841233202</v>
      </c>
    </row>
    <row r="156" spans="1:6" x14ac:dyDescent="0.2">
      <c r="A156" s="3">
        <v>1904</v>
      </c>
      <c r="B156" s="3">
        <v>0.36883672354726899</v>
      </c>
      <c r="C156" s="3">
        <v>0.127863223884812</v>
      </c>
      <c r="D156" s="3">
        <v>0.163087364855309</v>
      </c>
      <c r="E156" s="3">
        <v>-0.284732735940536</v>
      </c>
      <c r="F156" s="3">
        <v>-0.121645371085226</v>
      </c>
    </row>
    <row r="157" spans="1:6" x14ac:dyDescent="0.2">
      <c r="A157" s="3">
        <v>1905</v>
      </c>
      <c r="B157" s="3">
        <v>0.374859800476467</v>
      </c>
      <c r="C157" s="3">
        <v>0.13084680940621601</v>
      </c>
      <c r="D157" s="3">
        <v>0.151052463023402</v>
      </c>
      <c r="E157" s="3">
        <v>6.7135620525399398E-2</v>
      </c>
      <c r="F157" s="3">
        <v>0.21818808354880101</v>
      </c>
    </row>
    <row r="158" spans="1:6" x14ac:dyDescent="0.2">
      <c r="A158" s="3">
        <v>1906</v>
      </c>
      <c r="B158" s="3">
        <v>0.38157802892942899</v>
      </c>
      <c r="C158" s="3">
        <v>0.133999014227699</v>
      </c>
      <c r="D158" s="3">
        <v>0.14491639241401399</v>
      </c>
      <c r="E158" s="3">
        <v>0.19604665285646899</v>
      </c>
      <c r="F158" s="3">
        <v>0.34096304527048299</v>
      </c>
    </row>
    <row r="159" spans="1:6" x14ac:dyDescent="0.2">
      <c r="A159" s="3">
        <v>1907</v>
      </c>
      <c r="B159" s="3">
        <v>0.38945021423867399</v>
      </c>
      <c r="C159" s="3">
        <v>0.13737035098565101</v>
      </c>
      <c r="D159" s="3">
        <v>0.111855272721241</v>
      </c>
      <c r="E159" s="3">
        <v>2.0833092397815601E-2</v>
      </c>
      <c r="F159" s="3">
        <v>0.13268836511905699</v>
      </c>
    </row>
    <row r="160" spans="1:6" x14ac:dyDescent="0.2">
      <c r="A160" s="3">
        <v>1908</v>
      </c>
      <c r="B160" s="3">
        <v>0.39701754711521298</v>
      </c>
      <c r="C160" s="3">
        <v>0.140101086389299</v>
      </c>
      <c r="D160" s="3">
        <v>0.135098874740289</v>
      </c>
      <c r="E160" s="3">
        <v>0.14191828227132</v>
      </c>
      <c r="F160" s="3">
        <v>0.27701715701160901</v>
      </c>
    </row>
    <row r="161" spans="1:6" x14ac:dyDescent="0.2">
      <c r="A161" s="3">
        <v>1909</v>
      </c>
      <c r="B161" s="3">
        <v>0.40453829244981898</v>
      </c>
      <c r="C161" s="3">
        <v>0.14303545294377401</v>
      </c>
      <c r="D161" s="3">
        <v>0.1344925868938</v>
      </c>
      <c r="E161" s="3">
        <v>0.190688950047187</v>
      </c>
      <c r="F161" s="3">
        <v>0.325181536940987</v>
      </c>
    </row>
    <row r="162" spans="1:6" x14ac:dyDescent="0.2">
      <c r="A162" s="3">
        <v>1910</v>
      </c>
      <c r="B162" s="3">
        <v>0.41247141498830198</v>
      </c>
      <c r="C162" s="3">
        <v>0.146001748462568</v>
      </c>
      <c r="D162" s="3">
        <v>0.1185746877325</v>
      </c>
      <c r="E162" s="3">
        <v>0.178010456955074</v>
      </c>
      <c r="F162" s="3">
        <v>0.29658514468757502</v>
      </c>
    </row>
    <row r="163" spans="1:6" x14ac:dyDescent="0.2">
      <c r="A163" s="3">
        <v>1911</v>
      </c>
      <c r="B163" s="3">
        <v>0.420595837163875</v>
      </c>
      <c r="C163" s="3">
        <v>0.14856827223786501</v>
      </c>
      <c r="D163" s="3">
        <v>0.14066955779310999</v>
      </c>
      <c r="E163" s="3">
        <v>0.159789631272345</v>
      </c>
      <c r="F163" s="3">
        <v>0.30045918906545499</v>
      </c>
    </row>
    <row r="164" spans="1:6" x14ac:dyDescent="0.2">
      <c r="A164" s="3">
        <v>1912</v>
      </c>
      <c r="B164" s="3">
        <v>0.43002844977242899</v>
      </c>
      <c r="C164" s="3">
        <v>0.15083494679954801</v>
      </c>
      <c r="D164" s="3">
        <v>0.14636625105798901</v>
      </c>
      <c r="E164" s="3">
        <v>-0.42961560815289801</v>
      </c>
      <c r="F164" s="3">
        <v>-0.283249357094909</v>
      </c>
    </row>
    <row r="165" spans="1:6" x14ac:dyDescent="0.2">
      <c r="A165" s="3">
        <v>1913</v>
      </c>
      <c r="B165" s="3">
        <v>0.44004900359821197</v>
      </c>
      <c r="C165" s="3">
        <v>0.152274127077967</v>
      </c>
      <c r="D165" s="3">
        <v>0.13637587425249501</v>
      </c>
      <c r="E165" s="3">
        <v>-0.33606480788003501</v>
      </c>
      <c r="F165" s="3">
        <v>-0.19968893362754001</v>
      </c>
    </row>
    <row r="166" spans="1:6" x14ac:dyDescent="0.2">
      <c r="A166" s="3">
        <v>1914</v>
      </c>
      <c r="B166" s="3">
        <v>0.44917632709566702</v>
      </c>
      <c r="C166" s="3">
        <v>0.15356472993088699</v>
      </c>
      <c r="D166" s="3">
        <v>0.17392242359246901</v>
      </c>
      <c r="E166" s="3">
        <v>-2.08854981911561E-2</v>
      </c>
      <c r="F166" s="3">
        <v>0.153036925401312</v>
      </c>
    </row>
    <row r="167" spans="1:6" x14ac:dyDescent="0.2">
      <c r="A167" s="3">
        <v>1915</v>
      </c>
      <c r="B167" s="3">
        <v>0.45845453391628499</v>
      </c>
      <c r="C167" s="3">
        <v>0.15511610429394801</v>
      </c>
      <c r="D167" s="3">
        <v>0.200889691153044</v>
      </c>
      <c r="E167" s="3">
        <v>0.180856714865441</v>
      </c>
      <c r="F167" s="3">
        <v>0.38174640601848497</v>
      </c>
    </row>
    <row r="168" spans="1:6" x14ac:dyDescent="0.2">
      <c r="A168" s="3">
        <v>1916</v>
      </c>
      <c r="B168" s="3">
        <v>0.46826456163948099</v>
      </c>
      <c r="C168" s="3">
        <v>0.158915466375639</v>
      </c>
      <c r="D168" s="3">
        <v>0.18361672311048599</v>
      </c>
      <c r="E168" s="3">
        <v>0.23815713187624901</v>
      </c>
      <c r="F168" s="3">
        <v>0.42177385498673498</v>
      </c>
    </row>
    <row r="169" spans="1:6" x14ac:dyDescent="0.2">
      <c r="A169" s="3">
        <v>1917</v>
      </c>
      <c r="B169" s="3">
        <v>0.47765880138059102</v>
      </c>
      <c r="C169" s="3">
        <v>0.16168479605816199</v>
      </c>
      <c r="D169" s="3">
        <v>0.17424287723982301</v>
      </c>
      <c r="E169" s="3">
        <v>0.25940858237301001</v>
      </c>
      <c r="F169" s="3">
        <v>0.43365145961283302</v>
      </c>
    </row>
    <row r="170" spans="1:6" x14ac:dyDescent="0.2">
      <c r="A170" s="3">
        <v>1918</v>
      </c>
      <c r="B170" s="3">
        <v>0.48544280523533001</v>
      </c>
      <c r="C170" s="3">
        <v>0.165225487773077</v>
      </c>
      <c r="D170" s="3">
        <v>0.18528308593751899</v>
      </c>
      <c r="E170" s="3">
        <v>0.262908143989453</v>
      </c>
      <c r="F170" s="3">
        <v>0.44819122992697202</v>
      </c>
    </row>
    <row r="171" spans="1:6" x14ac:dyDescent="0.2">
      <c r="A171" s="3">
        <v>1919</v>
      </c>
      <c r="B171" s="3">
        <v>0.49189561762512801</v>
      </c>
      <c r="C171" s="3">
        <v>0.169259631555812</v>
      </c>
      <c r="D171" s="3">
        <v>0.257713624710667</v>
      </c>
      <c r="E171" s="3">
        <v>0.229989832907464</v>
      </c>
      <c r="F171" s="3">
        <v>0.487703457618132</v>
      </c>
    </row>
    <row r="172" spans="1:6" x14ac:dyDescent="0.2">
      <c r="A172" s="3">
        <v>1920</v>
      </c>
      <c r="B172" s="3">
        <v>0.49955373256747299</v>
      </c>
      <c r="C172" s="3">
        <v>0.17324418652899901</v>
      </c>
      <c r="D172" s="3">
        <v>0.23031195189292999</v>
      </c>
      <c r="E172" s="3">
        <v>0.198721116815472</v>
      </c>
      <c r="F172" s="3">
        <v>0.42903306870840302</v>
      </c>
    </row>
    <row r="173" spans="1:6" x14ac:dyDescent="0.2">
      <c r="A173" s="3">
        <v>1921</v>
      </c>
      <c r="B173" s="3">
        <v>0.50579140982550397</v>
      </c>
      <c r="C173" s="3">
        <v>0.177046705438409</v>
      </c>
      <c r="D173" s="3">
        <v>0.31415322994894701</v>
      </c>
      <c r="E173" s="3">
        <v>0.17925790838747899</v>
      </c>
      <c r="F173" s="3">
        <v>0.49341113833642702</v>
      </c>
    </row>
    <row r="174" spans="1:6" x14ac:dyDescent="0.2">
      <c r="A174" s="3">
        <v>1922</v>
      </c>
      <c r="B174" s="3">
        <v>0.51186048641369197</v>
      </c>
      <c r="C174" s="3">
        <v>0.18071179259826001</v>
      </c>
      <c r="D174" s="3">
        <v>0.31829862340825499</v>
      </c>
      <c r="E174" s="3">
        <v>2.2776021215526399E-2</v>
      </c>
      <c r="F174" s="3">
        <v>0.34107464462378201</v>
      </c>
    </row>
    <row r="175" spans="1:6" x14ac:dyDescent="0.2">
      <c r="A175" s="3">
        <v>1923</v>
      </c>
      <c r="B175" s="3">
        <v>0.517579940376098</v>
      </c>
      <c r="C175" s="3">
        <v>0.18390049148184601</v>
      </c>
      <c r="D175" s="3">
        <v>0.275147610503436</v>
      </c>
      <c r="E175" s="3">
        <v>8.3085567115965694E-2</v>
      </c>
      <c r="F175" s="3">
        <v>0.35823317761940199</v>
      </c>
    </row>
    <row r="176" spans="1:6" x14ac:dyDescent="0.2">
      <c r="A176" s="3">
        <v>1924</v>
      </c>
      <c r="B176" s="3">
        <v>0.52388906549942105</v>
      </c>
      <c r="C176" s="3">
        <v>0.18618030639188099</v>
      </c>
      <c r="D176" s="3">
        <v>0.300897402975706</v>
      </c>
      <c r="E176" s="3">
        <v>0.164603227405972</v>
      </c>
      <c r="F176" s="3">
        <v>0.46550063038167899</v>
      </c>
    </row>
    <row r="177" spans="1:6" x14ac:dyDescent="0.2">
      <c r="A177" s="3">
        <v>1925</v>
      </c>
      <c r="B177" s="3">
        <v>0.52702301619650505</v>
      </c>
      <c r="C177" s="3">
        <v>0.187609270943357</v>
      </c>
      <c r="D177" s="3">
        <v>0.30387677651149098</v>
      </c>
      <c r="E177" s="3">
        <v>0.18543544535291401</v>
      </c>
      <c r="F177" s="3">
        <v>0.48931222186440498</v>
      </c>
    </row>
    <row r="178" spans="1:6" x14ac:dyDescent="0.2">
      <c r="A178" s="3">
        <v>1926</v>
      </c>
      <c r="B178" s="3">
        <v>0.52939869156507002</v>
      </c>
      <c r="C178" s="3">
        <v>0.18836862917647099</v>
      </c>
      <c r="D178" s="3">
        <v>0.29321297990316603</v>
      </c>
      <c r="E178" s="3">
        <v>0.21343986516292099</v>
      </c>
      <c r="F178" s="3">
        <v>0.50665284506608699</v>
      </c>
    </row>
    <row r="179" spans="1:6" x14ac:dyDescent="0.2">
      <c r="A179" s="3">
        <v>1927</v>
      </c>
      <c r="B179" s="3">
        <v>0.53324929237348195</v>
      </c>
      <c r="C179" s="3">
        <v>0.189510948790614</v>
      </c>
      <c r="D179" s="3">
        <v>0.26976224218593697</v>
      </c>
      <c r="E179" s="3">
        <v>0.236822355445683</v>
      </c>
      <c r="F179" s="3">
        <v>0.506584597631621</v>
      </c>
    </row>
    <row r="180" spans="1:6" x14ac:dyDescent="0.2">
      <c r="A180" s="3">
        <v>1928</v>
      </c>
      <c r="B180" s="3">
        <v>0.53582036346226702</v>
      </c>
      <c r="C180" s="3">
        <v>0.192066341507654</v>
      </c>
      <c r="D180" s="3">
        <v>0.26980894368283898</v>
      </c>
      <c r="E180" s="3">
        <v>0.18257115152150299</v>
      </c>
      <c r="F180" s="3">
        <v>0.45238009520434302</v>
      </c>
    </row>
    <row r="181" spans="1:6" x14ac:dyDescent="0.2">
      <c r="A181" s="3">
        <v>1929</v>
      </c>
      <c r="B181" s="3">
        <v>0.53864243622595398</v>
      </c>
      <c r="C181" s="3">
        <v>0.19521634149568401</v>
      </c>
      <c r="D181" s="3">
        <v>0.23836268912626499</v>
      </c>
      <c r="E181" s="3">
        <v>-1.4054885560899E-2</v>
      </c>
      <c r="F181" s="3">
        <v>0.224307803565366</v>
      </c>
    </row>
    <row r="182" spans="1:6" x14ac:dyDescent="0.2">
      <c r="A182" s="3">
        <v>1930</v>
      </c>
      <c r="B182" s="3">
        <v>0.54072608079357298</v>
      </c>
      <c r="C182" s="3">
        <v>0.19833533833790401</v>
      </c>
      <c r="D182" s="3">
        <v>0.26344690160585998</v>
      </c>
      <c r="E182" s="3">
        <v>0.21257724679835399</v>
      </c>
      <c r="F182" s="3">
        <v>0.47602414840421498</v>
      </c>
    </row>
    <row r="183" spans="1:6" x14ac:dyDescent="0.2">
      <c r="A183" s="3">
        <v>1931</v>
      </c>
      <c r="B183" s="3">
        <v>0.54419140425632795</v>
      </c>
      <c r="C183" s="3">
        <v>0.20085548965422201</v>
      </c>
      <c r="D183" s="3">
        <v>0.344932872407262</v>
      </c>
      <c r="E183" s="3">
        <v>0.190015178103348</v>
      </c>
      <c r="F183" s="3">
        <v>0.53494805051061001</v>
      </c>
    </row>
    <row r="184" spans="1:6" x14ac:dyDescent="0.2">
      <c r="A184" s="3">
        <v>1932</v>
      </c>
      <c r="B184" s="3">
        <v>0.54889400538604705</v>
      </c>
      <c r="C184" s="3">
        <v>0.203173824098696</v>
      </c>
      <c r="D184" s="3">
        <v>0.39058217673718298</v>
      </c>
      <c r="E184" s="3">
        <v>-1.2099515748484301E-2</v>
      </c>
      <c r="F184" s="3">
        <v>0.37848266098869898</v>
      </c>
    </row>
    <row r="185" spans="1:6" x14ac:dyDescent="0.2">
      <c r="A185" s="3">
        <v>1933</v>
      </c>
      <c r="B185" s="3">
        <v>0.55427404591083895</v>
      </c>
      <c r="C185" s="3">
        <v>0.205542531927904</v>
      </c>
      <c r="D185" s="3">
        <v>0.38279310016090501</v>
      </c>
      <c r="E185" s="3">
        <v>0.12777055860693901</v>
      </c>
      <c r="F185" s="3">
        <v>0.51056365876784504</v>
      </c>
    </row>
    <row r="186" spans="1:6" x14ac:dyDescent="0.2">
      <c r="A186" s="3">
        <v>1934</v>
      </c>
      <c r="B186" s="3">
        <v>0.56097555924606202</v>
      </c>
      <c r="C186" s="3">
        <v>0.208241329159884</v>
      </c>
      <c r="D186" s="3">
        <v>0.34343262210805398</v>
      </c>
      <c r="E186" s="3">
        <v>0.17322456354198601</v>
      </c>
      <c r="F186" s="3">
        <v>0.51665718565004004</v>
      </c>
    </row>
    <row r="187" spans="1:6" x14ac:dyDescent="0.2">
      <c r="A187" s="3">
        <v>1935</v>
      </c>
      <c r="B187" s="3">
        <v>0.56872556610173697</v>
      </c>
      <c r="C187" s="3">
        <v>0.21097319252694099</v>
      </c>
      <c r="D187" s="3">
        <v>0.32755025831592799</v>
      </c>
      <c r="E187" s="3">
        <v>0.19949147709068099</v>
      </c>
      <c r="F187" s="3">
        <v>0.52704173540660904</v>
      </c>
    </row>
    <row r="188" spans="1:6" x14ac:dyDescent="0.2">
      <c r="A188" s="3">
        <v>1936</v>
      </c>
      <c r="B188" s="3">
        <v>0.58259101994317497</v>
      </c>
      <c r="C188" s="3">
        <v>0.21340987366637701</v>
      </c>
      <c r="D188" s="3">
        <v>0.30313561185909499</v>
      </c>
      <c r="E188" s="3">
        <v>0.25679942718454901</v>
      </c>
      <c r="F188" s="3">
        <v>0.55993503904364506</v>
      </c>
    </row>
    <row r="189" spans="1:6" x14ac:dyDescent="0.2">
      <c r="A189" s="3">
        <v>1937</v>
      </c>
      <c r="B189" s="3">
        <v>0.59583641642614504</v>
      </c>
      <c r="C189" s="3">
        <v>0.21570631981663899</v>
      </c>
      <c r="D189" s="3">
        <v>0.29346107630637602</v>
      </c>
      <c r="E189" s="3">
        <v>0.25973522594659498</v>
      </c>
      <c r="F189" s="3">
        <v>0.55319630225297101</v>
      </c>
    </row>
    <row r="190" spans="1:6" x14ac:dyDescent="0.2">
      <c r="A190" s="3">
        <v>1938</v>
      </c>
      <c r="B190" s="3">
        <v>0.60510606029176905</v>
      </c>
      <c r="C190" s="3">
        <v>0.21790536439359701</v>
      </c>
      <c r="D190" s="3">
        <v>0.352509387606039</v>
      </c>
      <c r="E190" s="3">
        <v>0.248938384871532</v>
      </c>
      <c r="F190" s="3">
        <v>0.60144777247757097</v>
      </c>
    </row>
    <row r="191" spans="1:6" x14ac:dyDescent="0.2">
      <c r="A191" s="3">
        <v>1939</v>
      </c>
      <c r="B191" s="3">
        <v>0.61484144108523997</v>
      </c>
      <c r="C191" s="3">
        <v>0.221101481271299</v>
      </c>
      <c r="D191" s="3">
        <v>0.32333599624037601</v>
      </c>
      <c r="E191" s="3">
        <v>0.24567251919173899</v>
      </c>
      <c r="F191" s="3">
        <v>0.56900851543211495</v>
      </c>
    </row>
    <row r="192" spans="1:6" x14ac:dyDescent="0.2">
      <c r="A192" s="3">
        <v>1940</v>
      </c>
      <c r="B192" s="3">
        <v>0.623656316544968</v>
      </c>
      <c r="C192" s="3">
        <v>0.22273012359555799</v>
      </c>
      <c r="D192" s="3">
        <v>0.29464293635176197</v>
      </c>
      <c r="E192" s="3">
        <v>0.22588151407405199</v>
      </c>
      <c r="F192" s="3">
        <v>0.52052445042581497</v>
      </c>
    </row>
    <row r="193" spans="1:6" x14ac:dyDescent="0.2">
      <c r="A193" s="3">
        <v>1941</v>
      </c>
      <c r="B193" s="3">
        <v>0.63153808418230695</v>
      </c>
      <c r="C193" s="3">
        <v>0.224309952551699</v>
      </c>
      <c r="D193" s="3">
        <v>0.291481583433647</v>
      </c>
      <c r="E193" s="3">
        <v>0.20979934821308399</v>
      </c>
      <c r="F193" s="3">
        <v>0.50128093164673104</v>
      </c>
    </row>
    <row r="194" spans="1:6" x14ac:dyDescent="0.2">
      <c r="A194" s="3">
        <v>1942</v>
      </c>
      <c r="B194" s="3">
        <v>0.637764205434315</v>
      </c>
      <c r="C194" s="3">
        <v>0.22681175161662601</v>
      </c>
      <c r="D194" s="3">
        <v>0.28341139998600101</v>
      </c>
      <c r="E194" s="3">
        <v>0.190951730147115</v>
      </c>
      <c r="F194" s="3">
        <v>0.47436313013311598</v>
      </c>
    </row>
    <row r="195" spans="1:6" x14ac:dyDescent="0.2">
      <c r="A195" s="3">
        <v>1943</v>
      </c>
      <c r="B195" s="3">
        <v>0.64145402656379902</v>
      </c>
      <c r="C195" s="3">
        <v>0.22905743698677999</v>
      </c>
      <c r="D195" s="3">
        <v>0.29225732698069401</v>
      </c>
      <c r="E195" s="3">
        <v>0.17191281001133099</v>
      </c>
      <c r="F195" s="3">
        <v>0.46417013699202497</v>
      </c>
    </row>
    <row r="196" spans="1:6" x14ac:dyDescent="0.2">
      <c r="A196" s="3">
        <v>1944</v>
      </c>
      <c r="B196" s="3">
        <v>0.64169804737948299</v>
      </c>
      <c r="C196" s="3">
        <v>0.23087385384376399</v>
      </c>
      <c r="D196" s="3">
        <v>0.309987658029996</v>
      </c>
      <c r="E196" s="3">
        <v>0.176723065807429</v>
      </c>
      <c r="F196" s="3">
        <v>0.48671072383742497</v>
      </c>
    </row>
    <row r="197" spans="1:6" x14ac:dyDescent="0.2">
      <c r="A197" s="3">
        <v>1945</v>
      </c>
      <c r="B197" s="3">
        <v>0.64104104503634096</v>
      </c>
      <c r="C197" s="3">
        <v>0.232405507655017</v>
      </c>
      <c r="D197" s="3">
        <v>0.39131007929198602</v>
      </c>
      <c r="E197" s="3">
        <v>0.21171637204854399</v>
      </c>
      <c r="F197" s="3">
        <v>0.60302645134053001</v>
      </c>
    </row>
    <row r="198" spans="1:6" x14ac:dyDescent="0.2">
      <c r="A198" s="3">
        <v>1946</v>
      </c>
      <c r="B198" s="3">
        <v>0.64096745214004602</v>
      </c>
      <c r="C198" s="3">
        <v>0.23458234455469501</v>
      </c>
      <c r="D198" s="3">
        <v>0.41259121848258901</v>
      </c>
      <c r="E198" s="3">
        <v>0.22837482296137801</v>
      </c>
      <c r="F198" s="3">
        <v>0.64096604144396796</v>
      </c>
    </row>
    <row r="199" spans="1:6" x14ac:dyDescent="0.2">
      <c r="A199" s="3">
        <v>1947</v>
      </c>
      <c r="B199" s="3">
        <v>0.64250291890328903</v>
      </c>
      <c r="C199" s="3">
        <v>0.237576840526808</v>
      </c>
      <c r="D199" s="3">
        <v>0.36700617238716698</v>
      </c>
      <c r="E199" s="3">
        <v>0.27346905849460601</v>
      </c>
      <c r="F199" s="3">
        <v>0.64047523088177405</v>
      </c>
    </row>
    <row r="200" spans="1:6" x14ac:dyDescent="0.2">
      <c r="A200" s="3">
        <v>1948</v>
      </c>
      <c r="B200" s="3">
        <v>0.64296075420689103</v>
      </c>
      <c r="C200" s="3">
        <v>0.24056820561483899</v>
      </c>
      <c r="D200" s="3">
        <v>0.34034954561027297</v>
      </c>
      <c r="E200" s="3">
        <v>0.28863726165089199</v>
      </c>
      <c r="F200" s="3">
        <v>0.62898680726116596</v>
      </c>
    </row>
    <row r="201" spans="1:6" x14ac:dyDescent="0.2">
      <c r="A201" s="3">
        <v>1949</v>
      </c>
      <c r="B201" s="3">
        <v>0.64476133176008998</v>
      </c>
      <c r="C201" s="3">
        <v>0.24291932253173101</v>
      </c>
      <c r="D201" s="3">
        <v>0.39160231233716403</v>
      </c>
      <c r="E201" s="3">
        <v>0.273208580264096</v>
      </c>
      <c r="F201" s="3">
        <v>0.66481089260126103</v>
      </c>
    </row>
    <row r="202" spans="1:6" x14ac:dyDescent="0.2">
      <c r="A202" s="3">
        <v>1950</v>
      </c>
      <c r="B202" s="3">
        <v>0.64793876938200801</v>
      </c>
      <c r="C202" s="3">
        <v>0.24464272620551999</v>
      </c>
      <c r="D202" s="3">
        <v>0.34597780969924502</v>
      </c>
      <c r="E202" s="3">
        <v>0.23914870808430999</v>
      </c>
      <c r="F202" s="3">
        <v>0.58512651778355496</v>
      </c>
    </row>
    <row r="203" spans="1:6" x14ac:dyDescent="0.2">
      <c r="A203" s="3">
        <v>1951</v>
      </c>
      <c r="B203" s="3">
        <v>0.65118471725579896</v>
      </c>
      <c r="C203" s="3">
        <v>0.24711596054273199</v>
      </c>
      <c r="D203" s="3">
        <v>0.35811686764104</v>
      </c>
      <c r="E203" s="3">
        <v>0.194242291289457</v>
      </c>
      <c r="F203" s="3">
        <v>0.55235915893049703</v>
      </c>
    </row>
    <row r="204" spans="1:6" x14ac:dyDescent="0.2">
      <c r="A204" s="3">
        <v>1952</v>
      </c>
      <c r="B204" s="3">
        <v>0.65680973359653205</v>
      </c>
      <c r="C204" s="3">
        <v>0.24983457094740699</v>
      </c>
      <c r="D204" s="3">
        <v>0.34647031284838598</v>
      </c>
      <c r="E204" s="3">
        <v>0.19181216189081801</v>
      </c>
      <c r="F204" s="3">
        <v>0.53828247473920499</v>
      </c>
    </row>
    <row r="205" spans="1:6" x14ac:dyDescent="0.2">
      <c r="A205" s="3">
        <v>1953</v>
      </c>
      <c r="B205" s="3">
        <v>0.66348528165908305</v>
      </c>
      <c r="C205" s="3">
        <v>0.25428856748818801</v>
      </c>
      <c r="D205" s="3">
        <v>0.34084004004854601</v>
      </c>
      <c r="E205" s="3">
        <v>0.17833271899869199</v>
      </c>
      <c r="F205" s="3">
        <v>0.51917275904723903</v>
      </c>
    </row>
    <row r="206" spans="1:6" x14ac:dyDescent="0.2">
      <c r="A206" s="3">
        <v>1954</v>
      </c>
      <c r="B206" s="3">
        <v>0.66974936408269303</v>
      </c>
      <c r="C206" s="3">
        <v>0.25971322543679898</v>
      </c>
      <c r="D206" s="3">
        <v>0.34651216644295701</v>
      </c>
      <c r="E206" s="3">
        <v>0.17806282808138599</v>
      </c>
      <c r="F206" s="3">
        <v>0.52457499452434397</v>
      </c>
    </row>
    <row r="207" spans="1:6" x14ac:dyDescent="0.2">
      <c r="A207" s="3">
        <v>1955</v>
      </c>
      <c r="B207" s="3">
        <v>0.67521556045124598</v>
      </c>
      <c r="C207" s="3">
        <v>0.26566581570644698</v>
      </c>
      <c r="D207" s="3">
        <v>0.31488624752795402</v>
      </c>
      <c r="E207" s="3">
        <v>0.20493385159186001</v>
      </c>
      <c r="F207" s="3">
        <v>0.51982009911981397</v>
      </c>
    </row>
    <row r="208" spans="1:6" x14ac:dyDescent="0.2">
      <c r="A208" s="3">
        <v>1956</v>
      </c>
      <c r="B208" s="3">
        <v>0.68002620761613697</v>
      </c>
      <c r="C208" s="3">
        <v>0.27265892175131201</v>
      </c>
      <c r="D208" s="3">
        <v>0.27408987869161899</v>
      </c>
      <c r="E208" s="3">
        <v>0.26464001489516398</v>
      </c>
      <c r="F208" s="3">
        <v>0.53872989358678403</v>
      </c>
    </row>
    <row r="209" spans="1:6" x14ac:dyDescent="0.2">
      <c r="A209" s="3">
        <v>1957</v>
      </c>
      <c r="B209" s="3">
        <v>0.68502653501580901</v>
      </c>
      <c r="C209" s="3">
        <v>0.27972369317770401</v>
      </c>
      <c r="D209" s="3">
        <v>0.25059103015018402</v>
      </c>
      <c r="E209" s="3">
        <v>0.32014547318001702</v>
      </c>
      <c r="F209" s="3">
        <v>0.57073650333020098</v>
      </c>
    </row>
    <row r="210" spans="1:6" x14ac:dyDescent="0.2">
      <c r="A210" s="3">
        <v>1958</v>
      </c>
      <c r="B210" s="3">
        <v>0.69105770567940805</v>
      </c>
      <c r="C210" s="3">
        <v>0.285274156501438</v>
      </c>
      <c r="D210" s="3">
        <v>0.28568838710590999</v>
      </c>
      <c r="E210" s="3">
        <v>0.327113417317135</v>
      </c>
      <c r="F210" s="3">
        <v>0.61280180442304499</v>
      </c>
    </row>
    <row r="211" spans="1:6" x14ac:dyDescent="0.2">
      <c r="A211" s="3">
        <v>1959</v>
      </c>
      <c r="B211" s="3">
        <v>0.698992453111833</v>
      </c>
      <c r="C211" s="3">
        <v>0.28997936079126801</v>
      </c>
      <c r="D211" s="3">
        <v>0.28080229421405101</v>
      </c>
      <c r="E211" s="3">
        <v>0.294997775585499</v>
      </c>
      <c r="F211" s="3">
        <v>0.57580006979955101</v>
      </c>
    </row>
    <row r="212" spans="1:6" x14ac:dyDescent="0.2">
      <c r="A212" s="3">
        <v>1960</v>
      </c>
      <c r="B212" s="3">
        <v>0.71313873135013295</v>
      </c>
      <c r="C212" s="3">
        <v>0.29319532598659598</v>
      </c>
      <c r="D212" s="3">
        <v>0.26413661198856497</v>
      </c>
      <c r="E212" s="3">
        <v>0.27284680644245501</v>
      </c>
      <c r="F212" s="3">
        <v>0.53698341843102104</v>
      </c>
    </row>
    <row r="213" spans="1:6" x14ac:dyDescent="0.2">
      <c r="A213" s="3">
        <v>1961</v>
      </c>
      <c r="B213" s="3">
        <v>0.72474128229213997</v>
      </c>
      <c r="C213" s="3">
        <v>0.29571258647204901</v>
      </c>
      <c r="D213" s="3">
        <v>0.249467817368874</v>
      </c>
      <c r="E213" s="3">
        <v>0.213162076534923</v>
      </c>
      <c r="F213" s="3">
        <v>0.462629893903798</v>
      </c>
    </row>
    <row r="214" spans="1:6" x14ac:dyDescent="0.2">
      <c r="A214" s="3">
        <v>1962</v>
      </c>
      <c r="B214" s="3">
        <v>0.73755790079714001</v>
      </c>
      <c r="C214" s="3">
        <v>0.301872899306172</v>
      </c>
      <c r="D214" s="3">
        <v>0.27452007602061901</v>
      </c>
      <c r="E214" s="3">
        <v>-1.0926664966911999E-2</v>
      </c>
      <c r="F214" s="3">
        <v>0.26359341105370698</v>
      </c>
    </row>
    <row r="215" spans="1:6" x14ac:dyDescent="0.2">
      <c r="A215" s="3">
        <v>1963</v>
      </c>
      <c r="B215" s="3">
        <v>0.74793242257571002</v>
      </c>
      <c r="C215" s="3">
        <v>0.31037471752922902</v>
      </c>
      <c r="D215" s="3">
        <v>0.23959582797069101</v>
      </c>
      <c r="E215" s="3">
        <v>-0.91085210825001695</v>
      </c>
      <c r="F215" s="3">
        <v>-0.67125628027932605</v>
      </c>
    </row>
    <row r="216" spans="1:6" x14ac:dyDescent="0.2">
      <c r="A216" s="3">
        <v>1964</v>
      </c>
      <c r="B216" s="3">
        <v>0.75962458820696399</v>
      </c>
      <c r="C216" s="3">
        <v>0.31805072815603302</v>
      </c>
      <c r="D216" s="3">
        <v>0.27253476890269701</v>
      </c>
      <c r="E216" s="3">
        <v>-0.66881558189692003</v>
      </c>
      <c r="F216" s="3">
        <v>-0.39628081299422302</v>
      </c>
    </row>
    <row r="217" spans="1:6" x14ac:dyDescent="0.2">
      <c r="A217" s="3">
        <v>1965</v>
      </c>
      <c r="B217" s="3">
        <v>0.76783265789440802</v>
      </c>
      <c r="C217" s="3">
        <v>0.32434430169806</v>
      </c>
      <c r="D217" s="3">
        <v>0.26837649682666798</v>
      </c>
      <c r="E217" s="3">
        <v>-0.34540396721780797</v>
      </c>
      <c r="F217" s="3">
        <v>-7.7027470391139594E-2</v>
      </c>
    </row>
    <row r="218" spans="1:6" x14ac:dyDescent="0.2">
      <c r="A218" s="3">
        <v>1966</v>
      </c>
      <c r="B218" s="3">
        <v>0.786067741684778</v>
      </c>
      <c r="C218" s="3">
        <v>0.32945270657493297</v>
      </c>
      <c r="D218" s="3">
        <v>0.28212563927009598</v>
      </c>
      <c r="E218" s="3">
        <v>0.13387542987383599</v>
      </c>
      <c r="F218" s="3">
        <v>0.41600106914393198</v>
      </c>
    </row>
    <row r="219" spans="1:6" x14ac:dyDescent="0.2">
      <c r="A219" s="3">
        <v>1967</v>
      </c>
      <c r="B219" s="3">
        <v>0.79625609003655096</v>
      </c>
      <c r="C219" s="3">
        <v>0.33492254074969502</v>
      </c>
      <c r="D219" s="3">
        <v>0.28295584610356</v>
      </c>
      <c r="E219" s="3">
        <v>-9.4983850145962695E-2</v>
      </c>
      <c r="F219" s="3">
        <v>0.187971995957598</v>
      </c>
    </row>
    <row r="220" spans="1:6" x14ac:dyDescent="0.2">
      <c r="A220" s="3">
        <v>1968</v>
      </c>
      <c r="B220" s="3">
        <v>0.81174199334421604</v>
      </c>
      <c r="C220" s="3">
        <v>0.342777601706936</v>
      </c>
      <c r="D220" s="3">
        <v>0.29278407288056602</v>
      </c>
      <c r="E220" s="3">
        <v>3.8587122571330297E-2</v>
      </c>
      <c r="F220" s="3">
        <v>0.33137119545189703</v>
      </c>
    </row>
    <row r="221" spans="1:6" x14ac:dyDescent="0.2">
      <c r="A221" s="3">
        <v>1969</v>
      </c>
      <c r="B221" s="3">
        <v>0.82638273009597896</v>
      </c>
      <c r="C221" s="3">
        <v>0.35071360544622898</v>
      </c>
      <c r="D221" s="3">
        <v>0.30946596882426802</v>
      </c>
      <c r="E221" s="3">
        <v>0.12797854062463199</v>
      </c>
      <c r="F221" s="3">
        <v>0.43744450944890001</v>
      </c>
    </row>
    <row r="222" spans="1:6" x14ac:dyDescent="0.2">
      <c r="A222" s="3">
        <v>1970</v>
      </c>
      <c r="B222" s="3">
        <v>0.852440767026172</v>
      </c>
      <c r="C222" s="3">
        <v>0.360394878121926</v>
      </c>
      <c r="D222" s="3">
        <v>0.29322862253683102</v>
      </c>
      <c r="E222" s="3">
        <v>0.125774982481866</v>
      </c>
      <c r="F222" s="3">
        <v>0.41900360501869699</v>
      </c>
    </row>
    <row r="223" spans="1:6" x14ac:dyDescent="0.2">
      <c r="A223" s="3">
        <v>1971</v>
      </c>
      <c r="B223" s="3">
        <v>0.86280904997434504</v>
      </c>
      <c r="C223" s="3">
        <v>0.36922368021448998</v>
      </c>
      <c r="D223" s="3">
        <v>0.32480865579736801</v>
      </c>
      <c r="E223" s="3">
        <v>-4.0053599121392197E-2</v>
      </c>
      <c r="F223" s="3">
        <v>0.284755056675976</v>
      </c>
    </row>
    <row r="224" spans="1:6" x14ac:dyDescent="0.2">
      <c r="A224" s="3">
        <v>1972</v>
      </c>
      <c r="B224" s="3">
        <v>0.89578737263096997</v>
      </c>
      <c r="C224" s="3">
        <v>0.37717120465731002</v>
      </c>
      <c r="D224" s="3">
        <v>0.31584689953227901</v>
      </c>
      <c r="E224" s="3">
        <v>7.3664029241013604E-2</v>
      </c>
      <c r="F224" s="3">
        <v>0.38951092877329302</v>
      </c>
    </row>
    <row r="225" spans="1:6" x14ac:dyDescent="0.2">
      <c r="A225" s="3">
        <v>1973</v>
      </c>
      <c r="B225" s="3">
        <v>0.93888572308616602</v>
      </c>
      <c r="C225" s="3">
        <v>0.38306489549592698</v>
      </c>
      <c r="D225" s="3">
        <v>0.37249156476748202</v>
      </c>
      <c r="E225" s="3">
        <v>0.175353604889877</v>
      </c>
      <c r="F225" s="3">
        <v>0.54784516965735996</v>
      </c>
    </row>
    <row r="226" spans="1:6" x14ac:dyDescent="0.2">
      <c r="A226" s="3">
        <v>1974</v>
      </c>
      <c r="B226" s="3">
        <v>0.95297308613943699</v>
      </c>
      <c r="C226" s="3">
        <v>0.38880004214916702</v>
      </c>
      <c r="D226" s="3">
        <v>0.42594657951857401</v>
      </c>
      <c r="E226" s="3">
        <v>2.9396095283260301E-2</v>
      </c>
      <c r="F226" s="3">
        <v>0.45534267480183499</v>
      </c>
    </row>
    <row r="227" spans="1:6" x14ac:dyDescent="0.2">
      <c r="A227" s="3">
        <v>1975</v>
      </c>
      <c r="B227" s="3">
        <v>0.95400810858666796</v>
      </c>
      <c r="C227" s="3">
        <v>0.39549964493364498</v>
      </c>
      <c r="D227" s="3">
        <v>0.481961657428087</v>
      </c>
      <c r="E227" s="3">
        <v>-0.21759802625730101</v>
      </c>
      <c r="F227" s="3">
        <v>0.26436363117078499</v>
      </c>
    </row>
    <row r="228" spans="1:6" x14ac:dyDescent="0.2">
      <c r="A228" s="3">
        <v>1976</v>
      </c>
      <c r="B228" s="3">
        <v>0.96589819026147805</v>
      </c>
      <c r="C228" s="3">
        <v>0.40291120796243302</v>
      </c>
      <c r="D228" s="3">
        <v>0.45588250239531197</v>
      </c>
      <c r="E228" s="3">
        <v>3.77897399503552E-2</v>
      </c>
      <c r="F228" s="3">
        <v>0.49367224234566698</v>
      </c>
    </row>
    <row r="229" spans="1:6" x14ac:dyDescent="0.2">
      <c r="A229" s="3">
        <v>1977</v>
      </c>
      <c r="B229" s="3">
        <v>0.99597558489036897</v>
      </c>
      <c r="C229" s="3">
        <v>0.41077888863906398</v>
      </c>
      <c r="D229" s="3">
        <v>0.51035393295410303</v>
      </c>
      <c r="E229" s="3">
        <v>0.152546190429554</v>
      </c>
      <c r="F229" s="3">
        <v>0.662900123383658</v>
      </c>
    </row>
    <row r="230" spans="1:6" x14ac:dyDescent="0.2">
      <c r="A230" s="3">
        <v>1978</v>
      </c>
      <c r="B230" s="3">
        <v>1.02339954233724</v>
      </c>
      <c r="C230" s="3">
        <v>0.41885733565418498</v>
      </c>
      <c r="D230" s="3">
        <v>0.56096116325789303</v>
      </c>
      <c r="E230" s="3">
        <v>0.223648173299105</v>
      </c>
      <c r="F230" s="3">
        <v>0.78460933655699905</v>
      </c>
    </row>
    <row r="231" spans="1:6" x14ac:dyDescent="0.2">
      <c r="A231" s="3">
        <v>1979</v>
      </c>
      <c r="B231" s="3">
        <v>1.04967615431326</v>
      </c>
      <c r="C231" s="3">
        <v>0.42689986164599802</v>
      </c>
      <c r="D231" s="3">
        <v>0.59572934576547198</v>
      </c>
      <c r="E231" s="3">
        <v>0.24700433175865699</v>
      </c>
      <c r="F231" s="3">
        <v>0.84273367752412898</v>
      </c>
    </row>
    <row r="232" spans="1:6" x14ac:dyDescent="0.2">
      <c r="A232" s="3">
        <v>1980</v>
      </c>
      <c r="B232" s="3">
        <v>1.08571318171235</v>
      </c>
      <c r="C232" s="3">
        <v>0.43467538191487498</v>
      </c>
      <c r="D232" s="3">
        <v>0.66255112942805305</v>
      </c>
      <c r="E232" s="3">
        <v>0.19416898797043999</v>
      </c>
      <c r="F232" s="3">
        <v>0.85672011739849296</v>
      </c>
    </row>
    <row r="233" spans="1:6" x14ac:dyDescent="0.2">
      <c r="A233" s="3">
        <v>1981</v>
      </c>
      <c r="B233" s="3">
        <v>1.10540062850136</v>
      </c>
      <c r="C233" s="3">
        <v>0.44194881185257601</v>
      </c>
      <c r="D233" s="3">
        <v>0.74581741079324904</v>
      </c>
      <c r="E233" s="3">
        <v>0.16466950434215799</v>
      </c>
      <c r="F233" s="3">
        <v>0.91048691513540703</v>
      </c>
    </row>
    <row r="234" spans="1:6" x14ac:dyDescent="0.2">
      <c r="A234" s="3">
        <v>1982</v>
      </c>
      <c r="B234" s="3">
        <v>1.1178284478796201</v>
      </c>
      <c r="C234" s="3">
        <v>0.44849405888073501</v>
      </c>
      <c r="D234" s="3">
        <v>0.75033093774854398</v>
      </c>
      <c r="E234" s="3">
        <v>-0.224346396658132</v>
      </c>
      <c r="F234" s="3">
        <v>0.52598454109041104</v>
      </c>
    </row>
    <row r="235" spans="1:6" x14ac:dyDescent="0.2">
      <c r="A235" s="3">
        <v>1983</v>
      </c>
      <c r="B235" s="3">
        <v>1.1452380458435301</v>
      </c>
      <c r="C235" s="3">
        <v>0.45413351884682102</v>
      </c>
      <c r="D235" s="3">
        <v>0.88125670253794697</v>
      </c>
      <c r="E235" s="3">
        <v>-0.68779195754280598</v>
      </c>
      <c r="F235" s="3">
        <v>0.19346474499513999</v>
      </c>
    </row>
    <row r="236" spans="1:6" x14ac:dyDescent="0.2">
      <c r="A236" s="3">
        <v>1984</v>
      </c>
      <c r="B236" s="3">
        <v>1.1704171917539901</v>
      </c>
      <c r="C236" s="3">
        <v>0.458986728779329</v>
      </c>
      <c r="D236" s="3">
        <v>0.90780199453945198</v>
      </c>
      <c r="E236" s="3">
        <v>-0.27513503741572298</v>
      </c>
      <c r="F236" s="3">
        <v>0.632666957123729</v>
      </c>
    </row>
    <row r="237" spans="1:6" x14ac:dyDescent="0.2">
      <c r="A237" s="3">
        <v>1985</v>
      </c>
      <c r="B237" s="3">
        <v>1.19420373272161</v>
      </c>
      <c r="C237" s="3">
        <v>0.46405546575233603</v>
      </c>
      <c r="D237" s="3">
        <v>0.94671793449944197</v>
      </c>
      <c r="E237" s="3">
        <v>-2.8491573455753899E-2</v>
      </c>
      <c r="F237" s="3">
        <v>0.91822636104368804</v>
      </c>
    </row>
    <row r="238" spans="1:6" x14ac:dyDescent="0.2">
      <c r="A238" s="3">
        <v>1986</v>
      </c>
      <c r="B238" s="3">
        <v>1.2169284994639</v>
      </c>
      <c r="C238" s="3">
        <v>0.469165854822721</v>
      </c>
      <c r="D238" s="3">
        <v>0.99976624376433998</v>
      </c>
      <c r="E238" s="3">
        <v>-2.7950178676987798E-2</v>
      </c>
      <c r="F238" s="3">
        <v>0.97181606508735197</v>
      </c>
    </row>
    <row r="239" spans="1:6" x14ac:dyDescent="0.2">
      <c r="A239" s="3">
        <v>1987</v>
      </c>
      <c r="B239" s="3">
        <v>1.2450307577381801</v>
      </c>
      <c r="C239" s="3">
        <v>0.47318348530264298</v>
      </c>
      <c r="D239" s="3">
        <v>1.0101766859112</v>
      </c>
      <c r="E239" s="3">
        <v>6.08821058431748E-2</v>
      </c>
      <c r="F239" s="3">
        <v>1.0710587917543799</v>
      </c>
    </row>
    <row r="240" spans="1:6" x14ac:dyDescent="0.2">
      <c r="A240" s="3">
        <v>1988</v>
      </c>
      <c r="B240" s="3">
        <v>1.2854291665521</v>
      </c>
      <c r="C240" s="3">
        <v>0.47824927187229799</v>
      </c>
      <c r="D240" s="3">
        <v>1.08076480581771</v>
      </c>
      <c r="E240" s="3">
        <v>0.159915414140922</v>
      </c>
      <c r="F240" s="3">
        <v>1.24068021995863</v>
      </c>
    </row>
    <row r="241" spans="1:6" x14ac:dyDescent="0.2">
      <c r="A241" s="3">
        <v>1989</v>
      </c>
      <c r="B241" s="3">
        <v>1.3116262000174601</v>
      </c>
      <c r="C241" s="3">
        <v>0.48366714629354202</v>
      </c>
      <c r="D241" s="3">
        <v>1.14919795548981</v>
      </c>
      <c r="E241" s="3">
        <v>0.25884702735083398</v>
      </c>
      <c r="F241" s="3">
        <v>1.4080449828406401</v>
      </c>
    </row>
    <row r="242" spans="1:6" x14ac:dyDescent="0.2">
      <c r="A242" s="3">
        <v>1990</v>
      </c>
      <c r="B242" s="3">
        <v>1.3302907672815301</v>
      </c>
      <c r="C242" s="3">
        <v>0.48667646209562898</v>
      </c>
      <c r="D242" s="3">
        <v>1.1726693178076399</v>
      </c>
      <c r="E242" s="3">
        <v>0.24309165679605799</v>
      </c>
      <c r="F242" s="3">
        <v>1.4157609746036901</v>
      </c>
    </row>
    <row r="243" spans="1:6" x14ac:dyDescent="0.2">
      <c r="A243" s="3">
        <v>1991</v>
      </c>
      <c r="B243" s="3">
        <v>1.3509510069366599</v>
      </c>
      <c r="C243" s="3">
        <v>0.49194417231183601</v>
      </c>
      <c r="D243" s="3">
        <v>1.11770233638335</v>
      </c>
      <c r="E243" s="3">
        <v>-0.47092660211105503</v>
      </c>
      <c r="F243" s="3">
        <v>0.64677573427230295</v>
      </c>
    </row>
    <row r="244" spans="1:6" x14ac:dyDescent="0.2">
      <c r="A244" s="3">
        <v>1992</v>
      </c>
      <c r="B244" s="3">
        <v>1.3619604000793699</v>
      </c>
      <c r="C244" s="3">
        <v>0.494914623748336</v>
      </c>
      <c r="D244" s="3">
        <v>1.30806744498922</v>
      </c>
      <c r="E244" s="3">
        <v>-1.7042842838212</v>
      </c>
      <c r="F244" s="3">
        <v>-0.396216838831979</v>
      </c>
    </row>
    <row r="245" spans="1:6" x14ac:dyDescent="0.2">
      <c r="A245" s="3">
        <v>1993</v>
      </c>
      <c r="B245" s="3">
        <v>1.37326755584814</v>
      </c>
      <c r="C245" s="3">
        <v>0.49568302855299201</v>
      </c>
      <c r="D245" s="3">
        <v>1.3243911910375701</v>
      </c>
      <c r="E245" s="3">
        <v>-0.75947728491183997</v>
      </c>
      <c r="F245" s="3">
        <v>0.56491390612573</v>
      </c>
    </row>
    <row r="246" spans="1:6" x14ac:dyDescent="0.2">
      <c r="A246" s="3">
        <v>1994</v>
      </c>
      <c r="B246" s="3">
        <v>1.3967603123132</v>
      </c>
      <c r="C246" s="3">
        <v>0.49784588867296098</v>
      </c>
      <c r="D246" s="3">
        <v>1.30441517544906</v>
      </c>
      <c r="E246" s="3">
        <v>-8.2518465573838906E-2</v>
      </c>
      <c r="F246" s="3">
        <v>1.22189670987523</v>
      </c>
    </row>
    <row r="247" spans="1:6" x14ac:dyDescent="0.2">
      <c r="A247" s="3">
        <v>1995</v>
      </c>
      <c r="B247" s="3">
        <v>1.4253032747222001</v>
      </c>
      <c r="C247" s="3">
        <v>0.49977525821791202</v>
      </c>
      <c r="D247" s="3">
        <v>1.4277719303794001</v>
      </c>
      <c r="E247" s="3">
        <v>8.5213233716080194E-2</v>
      </c>
      <c r="F247" s="3">
        <v>1.5129851640954799</v>
      </c>
    </row>
    <row r="248" spans="1:6" x14ac:dyDescent="0.2">
      <c r="A248" s="3">
        <v>1996</v>
      </c>
      <c r="B248" s="3">
        <v>1.4526273266086001</v>
      </c>
      <c r="C248" s="3">
        <v>0.50057134514802304</v>
      </c>
      <c r="D248" s="3">
        <v>1.5043265619184001</v>
      </c>
      <c r="E248" s="3">
        <v>0.13583929285013999</v>
      </c>
      <c r="F248" s="3">
        <v>1.64016585476855</v>
      </c>
    </row>
    <row r="249" spans="1:6" x14ac:dyDescent="0.2">
      <c r="A249" s="3">
        <v>1997</v>
      </c>
      <c r="B249" s="3">
        <v>1.4696391928569701</v>
      </c>
      <c r="C249" s="3">
        <v>0.50187168200530197</v>
      </c>
      <c r="D249" s="3">
        <v>1.3758353079329599</v>
      </c>
      <c r="E249" s="3">
        <v>0.17282081657902901</v>
      </c>
      <c r="F249" s="3">
        <v>1.5486561245119901</v>
      </c>
    </row>
    <row r="250" spans="1:6" x14ac:dyDescent="0.2">
      <c r="A250" s="3">
        <v>1998</v>
      </c>
      <c r="B250" s="3">
        <v>1.51030064020594</v>
      </c>
      <c r="C250" s="3">
        <v>0.50587410091603102</v>
      </c>
      <c r="D250" s="3">
        <v>1.4638774622983699</v>
      </c>
      <c r="E250" s="3">
        <v>0.22137458678027799</v>
      </c>
      <c r="F250" s="3">
        <v>1.68525204907864</v>
      </c>
    </row>
    <row r="251" spans="1:6" x14ac:dyDescent="0.2">
      <c r="A251" s="3">
        <v>1999</v>
      </c>
      <c r="B251" s="3">
        <v>1.54245107653075</v>
      </c>
      <c r="C251" s="3">
        <v>0.50883903921544604</v>
      </c>
      <c r="D251" s="3">
        <v>1.6692189279151299</v>
      </c>
      <c r="E251" s="3">
        <v>0.25936990554412798</v>
      </c>
      <c r="F251" s="3">
        <v>1.92858883345926</v>
      </c>
    </row>
    <row r="252" spans="1:6" x14ac:dyDescent="0.2">
      <c r="A252" s="3">
        <v>2000</v>
      </c>
      <c r="B252" s="3">
        <v>1.5605891179948901</v>
      </c>
      <c r="C252" s="3">
        <v>0.50929857513839605</v>
      </c>
      <c r="D252" s="3">
        <v>1.7394769610843499</v>
      </c>
      <c r="E252" s="3">
        <v>0.285118094152716</v>
      </c>
      <c r="F252" s="3">
        <v>2.02459505523706</v>
      </c>
    </row>
    <row r="253" spans="1:6" x14ac:dyDescent="0.2">
      <c r="A253" s="3">
        <v>2001</v>
      </c>
      <c r="B253" s="3">
        <v>1.58460076712335</v>
      </c>
      <c r="C253" s="3">
        <v>0.50868825462968403</v>
      </c>
      <c r="D253" s="3">
        <v>1.7717496128378101</v>
      </c>
      <c r="E253" s="3">
        <v>0.26929608433718999</v>
      </c>
      <c r="F253" s="3">
        <v>2.0410456971750102</v>
      </c>
    </row>
    <row r="254" spans="1:6" x14ac:dyDescent="0.2">
      <c r="A254" s="3">
        <v>2002</v>
      </c>
      <c r="B254" s="3">
        <v>1.6150206063472301</v>
      </c>
      <c r="C254" s="3">
        <v>0.50900756264239</v>
      </c>
      <c r="D254" s="3">
        <v>1.7199045417529799</v>
      </c>
      <c r="E254" s="3">
        <v>0.28136847741014698</v>
      </c>
      <c r="F254" s="3">
        <v>2.0012730191631198</v>
      </c>
    </row>
    <row r="255" spans="1:6" x14ac:dyDescent="0.2">
      <c r="A255" s="3">
        <v>2003</v>
      </c>
      <c r="B255" s="3">
        <v>1.6534047011435</v>
      </c>
      <c r="C255" s="3">
        <v>0.51059586519297395</v>
      </c>
      <c r="D255" s="3">
        <v>1.7258399001926099</v>
      </c>
      <c r="E255" s="3">
        <v>0.20364073681424</v>
      </c>
      <c r="F255" s="3">
        <v>1.92948063700685</v>
      </c>
    </row>
    <row r="256" spans="1:6" x14ac:dyDescent="0.2">
      <c r="A256" s="3">
        <v>2004</v>
      </c>
      <c r="B256" s="3">
        <v>1.6806554024843701</v>
      </c>
      <c r="C256" s="3">
        <v>0.51032461568817</v>
      </c>
      <c r="D256" s="3">
        <v>1.76485689458754</v>
      </c>
      <c r="E256" s="3">
        <v>0.187769435830419</v>
      </c>
      <c r="F256" s="3">
        <v>1.9526263304179601</v>
      </c>
    </row>
    <row r="257" spans="1:6" x14ac:dyDescent="0.2">
      <c r="A257" s="3">
        <v>2005</v>
      </c>
      <c r="B257" s="3">
        <v>1.71091256242881</v>
      </c>
      <c r="C257" s="3">
        <v>0.50952695976240903</v>
      </c>
      <c r="D257" s="3">
        <v>1.7651404869390901</v>
      </c>
      <c r="E257" s="3">
        <v>0.13358496607263501</v>
      </c>
      <c r="F257" s="3">
        <v>1.8987254530117299</v>
      </c>
    </row>
    <row r="258" spans="1:6" x14ac:dyDescent="0.2">
      <c r="A258" s="3">
        <v>2006</v>
      </c>
      <c r="B258" s="3">
        <v>1.74265127900488</v>
      </c>
      <c r="C258" s="3">
        <v>0.509574562196624</v>
      </c>
      <c r="D258" s="3">
        <v>1.7685128928390801</v>
      </c>
      <c r="E258" s="3">
        <v>0.112473665564607</v>
      </c>
      <c r="F258" s="3">
        <v>1.88098655840369</v>
      </c>
    </row>
    <row r="259" spans="1:6" x14ac:dyDescent="0.2">
      <c r="A259" s="3">
        <v>2007</v>
      </c>
      <c r="B259" s="3">
        <v>1.7681918049565899</v>
      </c>
      <c r="C259" s="3">
        <v>0.51221515171950105</v>
      </c>
      <c r="D259" s="3">
        <v>1.8498348176419901</v>
      </c>
      <c r="E259" s="3">
        <v>8.7352406355669404E-2</v>
      </c>
      <c r="F259" s="3">
        <v>1.93718722399766</v>
      </c>
    </row>
    <row r="260" spans="1:6" x14ac:dyDescent="0.2">
      <c r="A260" s="3">
        <v>2008</v>
      </c>
      <c r="B260" s="3">
        <v>1.7990568951538599</v>
      </c>
      <c r="C260" s="3">
        <v>0.51465600207179496</v>
      </c>
      <c r="D260" s="3">
        <v>1.9492945827402199</v>
      </c>
      <c r="E260" s="3">
        <v>0.10141127297549</v>
      </c>
      <c r="F260" s="3">
        <v>2.0507058557157101</v>
      </c>
    </row>
    <row r="261" spans="1:6" x14ac:dyDescent="0.2">
      <c r="A261" s="3">
        <v>2009</v>
      </c>
      <c r="B261" s="3">
        <v>1.82101043529059</v>
      </c>
      <c r="C261" s="3">
        <v>0.51652063173832896</v>
      </c>
      <c r="D261" s="3">
        <v>2.0544241794100899</v>
      </c>
      <c r="E261" s="3">
        <v>7.4247757863151298E-2</v>
      </c>
      <c r="F261" s="3">
        <v>2.1286719372732401</v>
      </c>
    </row>
    <row r="262" spans="1:6" x14ac:dyDescent="0.2">
      <c r="A262" s="3">
        <v>2010</v>
      </c>
      <c r="B262" s="3">
        <v>1.8542387771829001</v>
      </c>
      <c r="C262" s="3">
        <v>0.518485105425041</v>
      </c>
      <c r="D262" s="3">
        <v>2.1031488080699399</v>
      </c>
      <c r="E262" s="3">
        <v>0.12900988053555601</v>
      </c>
      <c r="F262" s="3">
        <v>2.2321586886054998</v>
      </c>
    </row>
    <row r="263" spans="1:6" x14ac:dyDescent="0.2">
      <c r="A263" s="3">
        <v>2011</v>
      </c>
      <c r="B263" s="3">
        <v>1.8815013547752</v>
      </c>
      <c r="C263" s="3">
        <v>0.52050970298514199</v>
      </c>
      <c r="D263" s="3">
        <v>2.1649499863318198</v>
      </c>
      <c r="E263" s="3">
        <v>0.124734024673104</v>
      </c>
      <c r="F263" s="3">
        <v>2.2896840110049301</v>
      </c>
    </row>
    <row r="264" spans="1:6" x14ac:dyDescent="0.2">
      <c r="A264" s="3">
        <v>2012</v>
      </c>
      <c r="B264" s="3">
        <v>1.9105245758690801</v>
      </c>
      <c r="C264" s="3">
        <v>0.52239713336647098</v>
      </c>
      <c r="D264" s="3">
        <v>2.1799812398712799</v>
      </c>
      <c r="E264" s="3">
        <v>0.17469425707771799</v>
      </c>
      <c r="F264" s="3">
        <v>2.3546754969489898</v>
      </c>
    </row>
    <row r="265" spans="1:6" x14ac:dyDescent="0.2">
      <c r="A265" s="3">
        <v>2013</v>
      </c>
      <c r="B265" s="3">
        <v>1.9498820904830301</v>
      </c>
      <c r="C265" s="3">
        <v>0.52441038444227905</v>
      </c>
      <c r="D265" s="3">
        <v>2.3208147790739999</v>
      </c>
      <c r="E265" s="3">
        <v>0.20597776991601099</v>
      </c>
      <c r="F265" s="3">
        <v>2.52679254899002</v>
      </c>
    </row>
    <row r="266" spans="1:6" x14ac:dyDescent="0.2">
      <c r="A266" s="3">
        <v>2014</v>
      </c>
      <c r="B266" s="3">
        <v>1.9773066031061599</v>
      </c>
      <c r="C266" s="3">
        <v>0.52784192062212798</v>
      </c>
      <c r="D266" s="3">
        <v>2.3584115184857501</v>
      </c>
      <c r="E266" s="3">
        <v>0.19752154582911599</v>
      </c>
      <c r="F266" s="3">
        <v>2.5559330643148699</v>
      </c>
    </row>
    <row r="267" spans="1:6" x14ac:dyDescent="0.2">
      <c r="A267" s="3">
        <v>2015</v>
      </c>
      <c r="B267" s="3">
        <v>2.01001329483449</v>
      </c>
      <c r="C267" s="3">
        <v>0.53199927812659797</v>
      </c>
      <c r="D267" s="3">
        <v>2.4732883723104599</v>
      </c>
      <c r="E267" s="3">
        <v>0.13884718408182101</v>
      </c>
      <c r="F267" s="3">
        <v>2.6121355563922899</v>
      </c>
    </row>
    <row r="268" spans="1:6" x14ac:dyDescent="0.2">
      <c r="A268" s="3">
        <v>2016</v>
      </c>
      <c r="B268" s="3">
        <v>2.0584930165033901</v>
      </c>
      <c r="C268" s="3">
        <v>0.53504420288094501</v>
      </c>
      <c r="D268" s="3">
        <v>2.5568758711818198</v>
      </c>
      <c r="E268" s="3">
        <v>0.11960199917539401</v>
      </c>
      <c r="F268" s="3">
        <v>2.6764778703572101</v>
      </c>
    </row>
    <row r="269" spans="1:6" x14ac:dyDescent="0.2">
      <c r="A269" s="3">
        <v>2017</v>
      </c>
      <c r="B269" s="3">
        <v>2.0886859393619002</v>
      </c>
      <c r="C269" s="3">
        <v>0.53766544818689599</v>
      </c>
      <c r="D269" s="3">
        <v>2.6179652505315198</v>
      </c>
      <c r="E269" s="3">
        <v>0.133146939423263</v>
      </c>
      <c r="F269" s="3">
        <v>2.7511121899547799</v>
      </c>
    </row>
    <row r="270" spans="1:6" x14ac:dyDescent="0.2">
      <c r="A270" s="3">
        <v>2018</v>
      </c>
      <c r="B270" s="3">
        <v>2.1220798898316802</v>
      </c>
      <c r="C270" s="3">
        <v>0.54082112321855202</v>
      </c>
      <c r="D270" s="3">
        <v>2.6648902768957798</v>
      </c>
      <c r="E270" s="3">
        <v>0.11844939459017501</v>
      </c>
      <c r="F270" s="3">
        <v>2.7833396714859502</v>
      </c>
    </row>
    <row r="271" spans="1:6" x14ac:dyDescent="0.2">
      <c r="A271" s="3">
        <v>2019</v>
      </c>
      <c r="B271" s="3">
        <v>2.1562779251734701</v>
      </c>
      <c r="C271" s="3">
        <v>0.543982988363372</v>
      </c>
      <c r="D271" s="3">
        <v>2.7204493096840201</v>
      </c>
      <c r="E271" s="3">
        <v>0.117744077140481</v>
      </c>
      <c r="F271" s="3">
        <v>2.8381933868245</v>
      </c>
    </row>
    <row r="272" spans="1:6" x14ac:dyDescent="0.2">
      <c r="A272" s="3">
        <v>2020</v>
      </c>
      <c r="B272" t="s">
        <v>25</v>
      </c>
      <c r="C272" t="s">
        <v>25</v>
      </c>
      <c r="D272" t="s">
        <v>25</v>
      </c>
      <c r="E272" t="s">
        <v>25</v>
      </c>
      <c r="F272" t="s">
        <v>25</v>
      </c>
    </row>
    <row r="273" spans="1:6" x14ac:dyDescent="0.2">
      <c r="A273" s="3">
        <v>2021</v>
      </c>
      <c r="B273" t="s">
        <v>25</v>
      </c>
      <c r="C273" t="s">
        <v>25</v>
      </c>
      <c r="D273" t="s">
        <v>25</v>
      </c>
      <c r="E273" t="s">
        <v>25</v>
      </c>
      <c r="F273" t="s">
        <v>25</v>
      </c>
    </row>
    <row r="274" spans="1:6" x14ac:dyDescent="0.2">
      <c r="A274" s="3">
        <v>2022</v>
      </c>
      <c r="B274" t="s">
        <v>25</v>
      </c>
      <c r="C274" t="s">
        <v>25</v>
      </c>
      <c r="D274" t="s">
        <v>25</v>
      </c>
      <c r="E274" t="s">
        <v>25</v>
      </c>
      <c r="F274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52E7-1CAA-354D-B2F0-A060093F6E65}">
  <dimension ref="A1:G276"/>
  <sheetViews>
    <sheetView workbookViewId="0">
      <selection activeCell="E102" sqref="E102"/>
    </sheetView>
  </sheetViews>
  <sheetFormatPr baseColWidth="10" defaultRowHeight="16" x14ac:dyDescent="0.2"/>
  <cols>
    <col min="2" max="2" width="15.1640625" bestFit="1" customWidth="1"/>
    <col min="3" max="3" width="23.5" bestFit="1" customWidth="1"/>
    <col min="4" max="4" width="27.5" bestFit="1" customWidth="1"/>
    <col min="5" max="5" width="13.83203125" bestFit="1" customWidth="1"/>
    <col min="6" max="6" width="15.6640625" customWidth="1"/>
    <col min="7" max="7" width="24.33203125" customWidth="1"/>
  </cols>
  <sheetData>
    <row r="1" spans="1:7" ht="34" x14ac:dyDescent="0.2">
      <c r="A1" s="2" t="s">
        <v>0</v>
      </c>
      <c r="B1" t="s">
        <v>21</v>
      </c>
      <c r="C1" t="s">
        <v>22</v>
      </c>
      <c r="D1" t="s">
        <v>23</v>
      </c>
      <c r="E1" t="s">
        <v>24</v>
      </c>
      <c r="F1" s="16" t="s">
        <v>29</v>
      </c>
      <c r="G1" s="16" t="s">
        <v>30</v>
      </c>
    </row>
    <row r="2" spans="1:7" x14ac:dyDescent="0.2">
      <c r="A2" s="3">
        <v>1750</v>
      </c>
      <c r="B2">
        <f>'AR6 Forcing'!B2</f>
        <v>0</v>
      </c>
      <c r="C2">
        <f>'AR6 Forcing'!D2-'AR6 Forcing'!B2</f>
        <v>0</v>
      </c>
      <c r="D2">
        <f>'AR6 Forcing'!E2</f>
        <v>0.29756832829343</v>
      </c>
    </row>
    <row r="3" spans="1:7" x14ac:dyDescent="0.2">
      <c r="A3" s="3">
        <v>1751</v>
      </c>
      <c r="B3">
        <f>'AR6 Forcing'!B3</f>
        <v>1.4160691022487501E-3</v>
      </c>
      <c r="C3">
        <f>'AR6 Forcing'!D3-'AR6 Forcing'!B3</f>
        <v>5.9916973333984901E-3</v>
      </c>
      <c r="D3">
        <f>'AR6 Forcing'!E3</f>
        <v>0.279234341334964</v>
      </c>
    </row>
    <row r="4" spans="1:7" x14ac:dyDescent="0.2">
      <c r="A4" s="3">
        <v>1752</v>
      </c>
      <c r="B4">
        <f>'AR6 Forcing'!B4</f>
        <v>2.8318009627473499E-3</v>
      </c>
      <c r="C4">
        <f>'AR6 Forcing'!D4-'AR6 Forcing'!B4</f>
        <v>9.962512221228851E-3</v>
      </c>
      <c r="D4">
        <f>'AR6 Forcing'!E4</f>
        <v>0.249160551125997</v>
      </c>
    </row>
    <row r="5" spans="1:7" x14ac:dyDescent="0.2">
      <c r="A5" s="3">
        <v>1753</v>
      </c>
      <c r="B5">
        <f>'AR6 Forcing'!B5</f>
        <v>4.24719575756959E-3</v>
      </c>
      <c r="C5">
        <f>'AR6 Forcing'!D5-'AR6 Forcing'!B5</f>
        <v>7.4292334101188099E-3</v>
      </c>
      <c r="D5">
        <f>'AR6 Forcing'!E5</f>
        <v>0.21298417603084499</v>
      </c>
    </row>
    <row r="6" spans="1:7" x14ac:dyDescent="0.2">
      <c r="A6" s="3">
        <v>1754</v>
      </c>
      <c r="B6">
        <f>'AR6 Forcing'!B6</f>
        <v>5.6622536626548701E-3</v>
      </c>
      <c r="C6">
        <f>'AR6 Forcing'!D6-'AR6 Forcing'!B6</f>
        <v>-7.120585776030329E-6</v>
      </c>
      <c r="D6">
        <f>'AR6 Forcing'!E6</f>
        <v>0.17856974871270601</v>
      </c>
    </row>
    <row r="7" spans="1:7" x14ac:dyDescent="0.2">
      <c r="A7" s="3">
        <v>1755</v>
      </c>
      <c r="B7">
        <f>'AR6 Forcing'!B7</f>
        <v>7.0769748538047099E-3</v>
      </c>
      <c r="C7">
        <f>'AR6 Forcing'!D7-'AR6 Forcing'!B7</f>
        <v>5.4608803956252899E-3</v>
      </c>
      <c r="D7">
        <f>'AR6 Forcing'!E7</f>
        <v>0.127123956489826</v>
      </c>
    </row>
    <row r="8" spans="1:7" x14ac:dyDescent="0.2">
      <c r="A8" s="3">
        <v>1756</v>
      </c>
      <c r="B8">
        <f>'AR6 Forcing'!B8</f>
        <v>8.4913595066792094E-3</v>
      </c>
      <c r="C8">
        <f>'AR6 Forcing'!D8-'AR6 Forcing'!B8</f>
        <v>8.9571614271917906E-3</v>
      </c>
      <c r="D8">
        <f>'AR6 Forcing'!E8</f>
        <v>-0.13115838805157101</v>
      </c>
    </row>
    <row r="9" spans="1:7" x14ac:dyDescent="0.2">
      <c r="A9" s="3">
        <v>1757</v>
      </c>
      <c r="B9">
        <f>'AR6 Forcing'!B9</f>
        <v>9.9054077968045093E-3</v>
      </c>
      <c r="C9">
        <f>'AR6 Forcing'!D9-'AR6 Forcing'!B9</f>
        <v>-2.1941635742789289E-5</v>
      </c>
      <c r="D9">
        <f>'AR6 Forcing'!E9</f>
        <v>3.20073013264838E-2</v>
      </c>
    </row>
    <row r="10" spans="1:7" x14ac:dyDescent="0.2">
      <c r="A10" s="3">
        <v>1758</v>
      </c>
      <c r="B10">
        <f>'AR6 Forcing'!B10</f>
        <v>1.1319119899568001E-2</v>
      </c>
      <c r="C10">
        <f>'AR6 Forcing'!D10-'AR6 Forcing'!B10</f>
        <v>4.3678065151394E-3</v>
      </c>
      <c r="D10">
        <f>'AR6 Forcing'!E10</f>
        <v>0.17028130184599899</v>
      </c>
    </row>
    <row r="11" spans="1:7" x14ac:dyDescent="0.2">
      <c r="A11" s="3">
        <v>1759</v>
      </c>
      <c r="B11">
        <f>'AR6 Forcing'!B11</f>
        <v>1.27324959902212E-2</v>
      </c>
      <c r="C11">
        <f>'AR6 Forcing'!D11-'AR6 Forcing'!B11</f>
        <v>3.6443539913886998E-3</v>
      </c>
      <c r="D11">
        <f>'AR6 Forcing'!E11</f>
        <v>0.25172883147188402</v>
      </c>
    </row>
    <row r="12" spans="1:7" x14ac:dyDescent="0.2">
      <c r="A12" s="3">
        <v>1760</v>
      </c>
      <c r="B12">
        <f>'AR6 Forcing'!B12</f>
        <v>1.41455362438733E-2</v>
      </c>
      <c r="C12">
        <f>'AR6 Forcing'!D12-'AR6 Forcing'!B12</f>
        <v>-1.0200842417361008E-3</v>
      </c>
      <c r="D12">
        <f>'AR6 Forcing'!E12</f>
        <v>0.287087362857668</v>
      </c>
    </row>
    <row r="13" spans="1:7" x14ac:dyDescent="0.2">
      <c r="A13" s="3">
        <v>1761</v>
      </c>
      <c r="B13">
        <f>'AR6 Forcing'!B13</f>
        <v>1.5558240835503801E-2</v>
      </c>
      <c r="C13">
        <f>'AR6 Forcing'!D13-'AR6 Forcing'!B13</f>
        <v>2.6855225754039997E-3</v>
      </c>
      <c r="D13">
        <f>'AR6 Forcing'!E13</f>
        <v>0.28446322476213198</v>
      </c>
    </row>
    <row r="14" spans="1:7" x14ac:dyDescent="0.2">
      <c r="A14" s="3">
        <v>1762</v>
      </c>
      <c r="B14">
        <f>'AR6 Forcing'!B14</f>
        <v>1.6970609939951802E-2</v>
      </c>
      <c r="C14">
        <f>'AR6 Forcing'!D14-'AR6 Forcing'!B14</f>
        <v>6.3485385735741993E-3</v>
      </c>
      <c r="D14">
        <f>'AR6 Forcing'!E14</f>
        <v>-0.74211323919266203</v>
      </c>
    </row>
    <row r="15" spans="1:7" x14ac:dyDescent="0.2">
      <c r="A15" s="3">
        <v>1763</v>
      </c>
      <c r="B15">
        <f>'AR6 Forcing'!B15</f>
        <v>1.83826437319171E-2</v>
      </c>
      <c r="C15">
        <f>'AR6 Forcing'!D15-'AR6 Forcing'!B15</f>
        <v>7.0184794837409997E-3</v>
      </c>
      <c r="D15">
        <f>'AR6 Forcing'!E15</f>
        <v>-0.46443084112959299</v>
      </c>
    </row>
    <row r="16" spans="1:7" x14ac:dyDescent="0.2">
      <c r="A16" s="3">
        <v>1764</v>
      </c>
      <c r="B16">
        <f>'AR6 Forcing'!B16</f>
        <v>1.9794342385966501E-2</v>
      </c>
      <c r="C16">
        <f>'AR6 Forcing'!D16-'AR6 Forcing'!B16</f>
        <v>1.9848662499067797E-2</v>
      </c>
      <c r="D16">
        <f>'AR6 Forcing'!E16</f>
        <v>-5.5727158583320703E-2</v>
      </c>
    </row>
    <row r="17" spans="1:4" x14ac:dyDescent="0.2">
      <c r="A17" s="3">
        <v>1765</v>
      </c>
      <c r="B17">
        <f>'AR6 Forcing'!B17</f>
        <v>2.1205706076530401E-2</v>
      </c>
      <c r="C17">
        <f>'AR6 Forcing'!D17-'AR6 Forcing'!B17</f>
        <v>5.4117742414334993E-3</v>
      </c>
      <c r="D17">
        <f>'AR6 Forcing'!E17</f>
        <v>7.9572243490516503E-2</v>
      </c>
    </row>
    <row r="18" spans="1:4" x14ac:dyDescent="0.2">
      <c r="A18" s="3">
        <v>1766</v>
      </c>
      <c r="B18">
        <f>'AR6 Forcing'!B18</f>
        <v>2.2616734977899199E-2</v>
      </c>
      <c r="C18">
        <f>'AR6 Forcing'!D18-'AR6 Forcing'!B18</f>
        <v>1.2964125416615901E-2</v>
      </c>
      <c r="D18">
        <f>'AR6 Forcing'!E18</f>
        <v>-0.25462316767337601</v>
      </c>
    </row>
    <row r="19" spans="1:4" x14ac:dyDescent="0.2">
      <c r="A19" s="3">
        <v>1767</v>
      </c>
      <c r="B19">
        <f>'AR6 Forcing'!B19</f>
        <v>2.40274292642308E-2</v>
      </c>
      <c r="C19">
        <f>'AR6 Forcing'!D19-'AR6 Forcing'!B19</f>
        <v>1.2914927657762101E-2</v>
      </c>
      <c r="D19">
        <f>'AR6 Forcing'!E19</f>
        <v>-0.29872083963379198</v>
      </c>
    </row>
    <row r="20" spans="1:4" x14ac:dyDescent="0.2">
      <c r="A20" s="3">
        <v>1768</v>
      </c>
      <c r="B20">
        <f>'AR6 Forcing'!B20</f>
        <v>2.5437789109546902E-2</v>
      </c>
      <c r="C20">
        <f>'AR6 Forcing'!D20-'AR6 Forcing'!B20</f>
        <v>-1.467790362424011E-4</v>
      </c>
      <c r="D20">
        <f>'AR6 Forcing'!E20</f>
        <v>4.5867715253972298E-2</v>
      </c>
    </row>
    <row r="21" spans="1:4" x14ac:dyDescent="0.2">
      <c r="A21" s="3">
        <v>1769</v>
      </c>
      <c r="B21">
        <f>'AR6 Forcing'!B21</f>
        <v>2.6847814687729898E-2</v>
      </c>
      <c r="C21">
        <f>'AR6 Forcing'!D21-'AR6 Forcing'!B21</f>
        <v>6.7223653695147045E-3</v>
      </c>
      <c r="D21">
        <f>'AR6 Forcing'!E21</f>
        <v>0.22644807961510899</v>
      </c>
    </row>
    <row r="22" spans="1:4" x14ac:dyDescent="0.2">
      <c r="A22" s="3">
        <v>1770</v>
      </c>
      <c r="B22">
        <f>'AR6 Forcing'!B22</f>
        <v>2.8257506172529801E-2</v>
      </c>
      <c r="C22">
        <f>'AR6 Forcing'!D22-'AR6 Forcing'!B22</f>
        <v>7.1669436327562973E-3</v>
      </c>
      <c r="D22">
        <f>'AR6 Forcing'!E22</f>
        <v>0.151259194163786</v>
      </c>
    </row>
    <row r="23" spans="1:4" x14ac:dyDescent="0.2">
      <c r="A23" s="3">
        <v>1771</v>
      </c>
      <c r="B23">
        <f>'AR6 Forcing'!B23</f>
        <v>2.96668637375598E-2</v>
      </c>
      <c r="C23">
        <f>'AR6 Forcing'!D23-'AR6 Forcing'!B23</f>
        <v>1.7533051480280802E-2</v>
      </c>
      <c r="D23">
        <f>'AR6 Forcing'!E23</f>
        <v>0.20207594147729499</v>
      </c>
    </row>
    <row r="24" spans="1:4" x14ac:dyDescent="0.2">
      <c r="A24" s="3">
        <v>1772</v>
      </c>
      <c r="B24">
        <f>'AR6 Forcing'!B24</f>
        <v>3.10758875562991E-2</v>
      </c>
      <c r="C24">
        <f>'AR6 Forcing'!D24-'AR6 Forcing'!B24</f>
        <v>2.2678684110179696E-2</v>
      </c>
      <c r="D24">
        <f>'AR6 Forcing'!E24</f>
        <v>0.24826250838629399</v>
      </c>
    </row>
    <row r="25" spans="1:4" x14ac:dyDescent="0.2">
      <c r="A25" s="3">
        <v>1773</v>
      </c>
      <c r="B25">
        <f>'AR6 Forcing'!B25</f>
        <v>3.2484577802087598E-2</v>
      </c>
      <c r="C25">
        <f>'AR6 Forcing'!D25-'AR6 Forcing'!B25</f>
        <v>2.1492873132168501E-2</v>
      </c>
      <c r="D25">
        <f>'AR6 Forcing'!E25</f>
        <v>0.23778768646064</v>
      </c>
    </row>
    <row r="26" spans="1:4" x14ac:dyDescent="0.2">
      <c r="A26" s="3">
        <v>1774</v>
      </c>
      <c r="B26">
        <f>'AR6 Forcing'!B26</f>
        <v>3.3892934648133803E-2</v>
      </c>
      <c r="C26">
        <f>'AR6 Forcing'!D26-'AR6 Forcing'!B26</f>
        <v>8.2263838811204998E-3</v>
      </c>
      <c r="D26">
        <f>'AR6 Forcing'!E26</f>
        <v>0.20569659901272799</v>
      </c>
    </row>
    <row r="27" spans="1:4" x14ac:dyDescent="0.2">
      <c r="A27" s="3">
        <v>1775</v>
      </c>
      <c r="B27">
        <f>'AR6 Forcing'!B27</f>
        <v>3.5300958267511E-2</v>
      </c>
      <c r="C27">
        <f>'AR6 Forcing'!D27-'AR6 Forcing'!B27</f>
        <v>1.5536484382147303E-2</v>
      </c>
      <c r="D27">
        <f>'AR6 Forcing'!E27</f>
        <v>0.17288411501508</v>
      </c>
    </row>
    <row r="28" spans="1:4" x14ac:dyDescent="0.2">
      <c r="A28" s="3">
        <v>1776</v>
      </c>
      <c r="B28">
        <f>'AR6 Forcing'!B28</f>
        <v>3.6708648833154098E-2</v>
      </c>
      <c r="C28">
        <f>'AR6 Forcing'!D28-'AR6 Forcing'!B28</f>
        <v>2.0210268767678702E-2</v>
      </c>
      <c r="D28">
        <f>'AR6 Forcing'!E28</f>
        <v>0.15270839591235999</v>
      </c>
    </row>
    <row r="29" spans="1:4" x14ac:dyDescent="0.2">
      <c r="A29" s="3">
        <v>1777</v>
      </c>
      <c r="B29">
        <f>'AR6 Forcing'!B29</f>
        <v>3.8116006517866598E-2</v>
      </c>
      <c r="C29">
        <f>'AR6 Forcing'!D29-'AR6 Forcing'!B29</f>
        <v>1.5496620666080103E-2</v>
      </c>
      <c r="D29">
        <f>'AR6 Forcing'!E29</f>
        <v>0.15684368342430199</v>
      </c>
    </row>
    <row r="30" spans="1:4" x14ac:dyDescent="0.2">
      <c r="A30" s="3">
        <v>1778</v>
      </c>
      <c r="B30">
        <f>'AR6 Forcing'!B30</f>
        <v>3.9523031494317698E-2</v>
      </c>
      <c r="C30">
        <f>'AR6 Forcing'!D30-'AR6 Forcing'!B30</f>
        <v>1.1672863726053799E-2</v>
      </c>
      <c r="D30">
        <f>'AR6 Forcing'!E30</f>
        <v>0.201587392527904</v>
      </c>
    </row>
    <row r="31" spans="1:4" x14ac:dyDescent="0.2">
      <c r="A31" s="3">
        <v>1779</v>
      </c>
      <c r="B31">
        <f>'AR6 Forcing'!B31</f>
        <v>4.0929723935038097E-2</v>
      </c>
      <c r="C31">
        <f>'AR6 Forcing'!D31-'AR6 Forcing'!B31</f>
        <v>1.7758912908959507E-2</v>
      </c>
      <c r="D31">
        <f>'AR6 Forcing'!E31</f>
        <v>0.27302837424030901</v>
      </c>
    </row>
    <row r="32" spans="1:4" x14ac:dyDescent="0.2">
      <c r="A32" s="3">
        <v>1780</v>
      </c>
      <c r="B32">
        <f>'AR6 Forcing'!B32</f>
        <v>4.2336084012428103E-2</v>
      </c>
      <c r="C32">
        <f>'AR6 Forcing'!D32-'AR6 Forcing'!B32</f>
        <v>1.0351556723726098E-2</v>
      </c>
      <c r="D32">
        <f>'AR6 Forcing'!E32</f>
        <v>0.315817643601775</v>
      </c>
    </row>
    <row r="33" spans="1:4" x14ac:dyDescent="0.2">
      <c r="A33" s="3">
        <v>1781</v>
      </c>
      <c r="B33">
        <f>'AR6 Forcing'!B33</f>
        <v>4.3742111898752198E-2</v>
      </c>
      <c r="C33">
        <f>'AR6 Forcing'!D33-'AR6 Forcing'!B33</f>
        <v>1.5639155724585602E-2</v>
      </c>
      <c r="D33">
        <f>'AR6 Forcing'!E33</f>
        <v>0.31566582563279599</v>
      </c>
    </row>
    <row r="34" spans="1:4" x14ac:dyDescent="0.2">
      <c r="A34" s="3">
        <v>1782</v>
      </c>
      <c r="B34">
        <f>'AR6 Forcing'!B34</f>
        <v>4.5147807766141003E-2</v>
      </c>
      <c r="C34">
        <f>'AR6 Forcing'!D34-'AR6 Forcing'!B34</f>
        <v>1.7813372749037194E-2</v>
      </c>
      <c r="D34">
        <f>'AR6 Forcing'!E34</f>
        <v>0.29137711606892502</v>
      </c>
    </row>
    <row r="35" spans="1:4" x14ac:dyDescent="0.2">
      <c r="A35" s="3">
        <v>1783</v>
      </c>
      <c r="B35">
        <f>'AR6 Forcing'!B35</f>
        <v>4.6553171786591199E-2</v>
      </c>
      <c r="C35">
        <f>'AR6 Forcing'!D35-'AR6 Forcing'!B35</f>
        <v>2.0560241424631795E-2</v>
      </c>
      <c r="D35">
        <f>'AR6 Forcing'!E35</f>
        <v>-1.7375682042418299</v>
      </c>
    </row>
    <row r="36" spans="1:4" x14ac:dyDescent="0.2">
      <c r="A36" s="3">
        <v>1784</v>
      </c>
      <c r="B36">
        <f>'AR6 Forcing'!B36</f>
        <v>4.7958204131966803E-2</v>
      </c>
      <c r="C36">
        <f>'AR6 Forcing'!D36-'AR6 Forcing'!B36</f>
        <v>2.9856567629015091E-2</v>
      </c>
      <c r="D36">
        <f>'AR6 Forcing'!E36</f>
        <v>-3.8704697650746702</v>
      </c>
    </row>
    <row r="37" spans="1:4" x14ac:dyDescent="0.2">
      <c r="A37" s="3">
        <v>1785</v>
      </c>
      <c r="B37">
        <f>'AR6 Forcing'!B37</f>
        <v>4.9362904973994502E-2</v>
      </c>
      <c r="C37">
        <f>'AR6 Forcing'!D37-'AR6 Forcing'!B37</f>
        <v>1.9523680851937904E-2</v>
      </c>
      <c r="D37">
        <f>'AR6 Forcing'!E37</f>
        <v>-1.5017974032044601</v>
      </c>
    </row>
    <row r="38" spans="1:4" x14ac:dyDescent="0.2">
      <c r="A38" s="3">
        <v>1786</v>
      </c>
      <c r="B38">
        <f>'AR6 Forcing'!B38</f>
        <v>5.0767274484270999E-2</v>
      </c>
      <c r="C38">
        <f>'AR6 Forcing'!D38-'AR6 Forcing'!B38</f>
        <v>2.5947103429255297E-2</v>
      </c>
      <c r="D38">
        <f>'AR6 Forcing'!E38</f>
        <v>-0.592802358240473</v>
      </c>
    </row>
    <row r="39" spans="1:4" x14ac:dyDescent="0.2">
      <c r="A39" s="3">
        <v>1787</v>
      </c>
      <c r="B39">
        <f>'AR6 Forcing'!B39</f>
        <v>5.21713128342585E-2</v>
      </c>
      <c r="C39">
        <f>'AR6 Forcing'!D39-'AR6 Forcing'!B39</f>
        <v>2.1689803945659204E-2</v>
      </c>
      <c r="D39">
        <f>'AR6 Forcing'!E39</f>
        <v>-0.14452753009803401</v>
      </c>
    </row>
    <row r="40" spans="1:4" x14ac:dyDescent="0.2">
      <c r="A40" s="3">
        <v>1788</v>
      </c>
      <c r="B40">
        <f>'AR6 Forcing'!B40</f>
        <v>5.3575020195287197E-2</v>
      </c>
      <c r="C40">
        <f>'AR6 Forcing'!D40-'AR6 Forcing'!B40</f>
        <v>9.7240679038733055E-3</v>
      </c>
      <c r="D40">
        <f>'AR6 Forcing'!E40</f>
        <v>0.12927143202647001</v>
      </c>
    </row>
    <row r="41" spans="1:4" x14ac:dyDescent="0.2">
      <c r="A41" s="3">
        <v>1789</v>
      </c>
      <c r="B41">
        <f>'AR6 Forcing'!B41</f>
        <v>5.49783967385504E-2</v>
      </c>
      <c r="C41">
        <f>'AR6 Forcing'!D41-'AR6 Forcing'!B41</f>
        <v>1.6929038683991496E-2</v>
      </c>
      <c r="D41">
        <f>'AR6 Forcing'!E41</f>
        <v>0.281028116907034</v>
      </c>
    </row>
    <row r="42" spans="1:4" x14ac:dyDescent="0.2">
      <c r="A42" s="3">
        <v>1790</v>
      </c>
      <c r="B42">
        <f>'AR6 Forcing'!B42</f>
        <v>5.6381442635112002E-2</v>
      </c>
      <c r="C42">
        <f>'AR6 Forcing'!D42-'AR6 Forcing'!B42</f>
        <v>1.6616679867861396E-2</v>
      </c>
      <c r="D42">
        <f>'AR6 Forcing'!E42</f>
        <v>0.33238349941887602</v>
      </c>
    </row>
    <row r="43" spans="1:4" x14ac:dyDescent="0.2">
      <c r="A43" s="3">
        <v>1791</v>
      </c>
      <c r="B43">
        <f>'AR6 Forcing'!B43</f>
        <v>5.7784158055903298E-2</v>
      </c>
      <c r="C43">
        <f>'AR6 Forcing'!D43-'AR6 Forcing'!B43</f>
        <v>2.6078229118917398E-2</v>
      </c>
      <c r="D43">
        <f>'AR6 Forcing'!E43</f>
        <v>0.32640818404670602</v>
      </c>
    </row>
    <row r="44" spans="1:4" x14ac:dyDescent="0.2">
      <c r="A44" s="3">
        <v>1792</v>
      </c>
      <c r="B44">
        <f>'AR6 Forcing'!B44</f>
        <v>5.9186543171718897E-2</v>
      </c>
      <c r="C44">
        <f>'AR6 Forcing'!D44-'AR6 Forcing'!B44</f>
        <v>3.0373303464516999E-2</v>
      </c>
      <c r="D44">
        <f>'AR6 Forcing'!E44</f>
        <v>0.31096390382276201</v>
      </c>
    </row>
    <row r="45" spans="1:4" x14ac:dyDescent="0.2">
      <c r="A45" s="3">
        <v>1793</v>
      </c>
      <c r="B45">
        <f>'AR6 Forcing'!B45</f>
        <v>6.0588598153224697E-2</v>
      </c>
      <c r="C45">
        <f>'AR6 Forcing'!D45-'AR6 Forcing'!B45</f>
        <v>3.0118330898279207E-2</v>
      </c>
      <c r="D45">
        <f>'AR6 Forcing'!E45</f>
        <v>0.28110112911220397</v>
      </c>
    </row>
    <row r="46" spans="1:4" x14ac:dyDescent="0.2">
      <c r="A46" s="3">
        <v>1794</v>
      </c>
      <c r="B46">
        <f>'AR6 Forcing'!B46</f>
        <v>6.1990323170954098E-2</v>
      </c>
      <c r="C46">
        <f>'AR6 Forcing'!D46-'AR6 Forcing'!B46</f>
        <v>1.6336392369850405E-2</v>
      </c>
      <c r="D46">
        <f>'AR6 Forcing'!E46</f>
        <v>0.24554347527666001</v>
      </c>
    </row>
    <row r="47" spans="1:4" x14ac:dyDescent="0.2">
      <c r="A47" s="3">
        <v>1795</v>
      </c>
      <c r="B47">
        <f>'AR6 Forcing'!B47</f>
        <v>6.3391718395304497E-2</v>
      </c>
      <c r="C47">
        <f>'AR6 Forcing'!D47-'AR6 Forcing'!B47</f>
        <v>2.3365913410640399E-2</v>
      </c>
      <c r="D47">
        <f>'AR6 Forcing'!E47</f>
        <v>0.20775314357299501</v>
      </c>
    </row>
    <row r="48" spans="1:4" x14ac:dyDescent="0.2">
      <c r="A48" s="3">
        <v>1796</v>
      </c>
      <c r="B48">
        <f>'AR6 Forcing'!B48</f>
        <v>6.4792783996544701E-2</v>
      </c>
      <c r="C48">
        <f>'AR6 Forcing'!D48-'AR6 Forcing'!B48</f>
        <v>2.8490629052383101E-2</v>
      </c>
      <c r="D48">
        <f>'AR6 Forcing'!E48</f>
        <v>2.99105607243807E-2</v>
      </c>
    </row>
    <row r="49" spans="1:4" x14ac:dyDescent="0.2">
      <c r="A49" s="3">
        <v>1797</v>
      </c>
      <c r="B49">
        <f>'AR6 Forcing'!B49</f>
        <v>6.6193520144811696E-2</v>
      </c>
      <c r="C49">
        <f>'AR6 Forcing'!D49-'AR6 Forcing'!B49</f>
        <v>2.3504140295113607E-2</v>
      </c>
      <c r="D49">
        <f>'AR6 Forcing'!E49</f>
        <v>-0.10505477531952299</v>
      </c>
    </row>
    <row r="50" spans="1:4" x14ac:dyDescent="0.2">
      <c r="A50" s="3">
        <v>1798</v>
      </c>
      <c r="B50">
        <f>'AR6 Forcing'!B50</f>
        <v>6.7593927010106705E-2</v>
      </c>
      <c r="C50">
        <f>'AR6 Forcing'!D50-'AR6 Forcing'!B50</f>
        <v>2.0191984970995988E-2</v>
      </c>
      <c r="D50">
        <f>'AR6 Forcing'!E50</f>
        <v>-5.7966116186927898E-3</v>
      </c>
    </row>
    <row r="51" spans="1:4" x14ac:dyDescent="0.2">
      <c r="A51" s="3">
        <v>1799</v>
      </c>
      <c r="B51">
        <f>'AR6 Forcing'!B51</f>
        <v>6.8994004762302996E-2</v>
      </c>
      <c r="C51">
        <f>'AR6 Forcing'!D51-'AR6 Forcing'!B51</f>
        <v>2.220670294857921E-2</v>
      </c>
      <c r="D51">
        <f>'AR6 Forcing'!E51</f>
        <v>8.8740547385051494E-2</v>
      </c>
    </row>
    <row r="52" spans="1:4" x14ac:dyDescent="0.2">
      <c r="A52" s="3">
        <v>1800</v>
      </c>
      <c r="B52">
        <f>'AR6 Forcing'!B52</f>
        <v>7.0393753571140694E-2</v>
      </c>
      <c r="C52">
        <f>'AR6 Forcing'!D52-'AR6 Forcing'!B52</f>
        <v>1.8147959460144705E-2</v>
      </c>
      <c r="D52">
        <f>'AR6 Forcing'!E52</f>
        <v>0.14033392174599699</v>
      </c>
    </row>
    <row r="53" spans="1:4" x14ac:dyDescent="0.2">
      <c r="A53" s="3">
        <v>1801</v>
      </c>
      <c r="B53">
        <f>'AR6 Forcing'!B53</f>
        <v>7.1793173606228902E-2</v>
      </c>
      <c r="C53">
        <f>'AR6 Forcing'!D53-'AR6 Forcing'!B53</f>
        <v>2.3039417163671791E-2</v>
      </c>
      <c r="D53">
        <f>'AR6 Forcing'!E53</f>
        <v>0.18153705415589699</v>
      </c>
    </row>
    <row r="54" spans="1:4" x14ac:dyDescent="0.2">
      <c r="A54" s="3">
        <v>1802</v>
      </c>
      <c r="B54">
        <f>'AR6 Forcing'!B54</f>
        <v>7.3192265037044804E-2</v>
      </c>
      <c r="C54">
        <f>'AR6 Forcing'!D54-'AR6 Forcing'!B54</f>
        <v>2.2502442120071395E-2</v>
      </c>
      <c r="D54">
        <f>'AR6 Forcing'!E54</f>
        <v>0.213490846702035</v>
      </c>
    </row>
    <row r="55" spans="1:4" x14ac:dyDescent="0.2">
      <c r="A55" s="3">
        <v>1803</v>
      </c>
      <c r="B55">
        <f>'AR6 Forcing'!B55</f>
        <v>7.4591028032934895E-2</v>
      </c>
      <c r="C55">
        <f>'AR6 Forcing'!D55-'AR6 Forcing'!B55</f>
        <v>2.8285408804785112E-2</v>
      </c>
      <c r="D55">
        <f>'AR6 Forcing'!E55</f>
        <v>0.231931667042762</v>
      </c>
    </row>
    <row r="56" spans="1:4" x14ac:dyDescent="0.2">
      <c r="A56" s="3">
        <v>1804</v>
      </c>
      <c r="B56">
        <f>'AR6 Forcing'!B56</f>
        <v>7.5989462763115301E-2</v>
      </c>
      <c r="C56">
        <f>'AR6 Forcing'!D56-'AR6 Forcing'!B56</f>
        <v>3.2975761386408703E-2</v>
      </c>
      <c r="D56">
        <f>'AR6 Forcing'!E56</f>
        <v>0.23463938254581701</v>
      </c>
    </row>
    <row r="57" spans="1:4" x14ac:dyDescent="0.2">
      <c r="A57" s="3">
        <v>1805</v>
      </c>
      <c r="B57">
        <f>'AR6 Forcing'!B57</f>
        <v>7.7387569396667799E-2</v>
      </c>
      <c r="C57">
        <f>'AR6 Forcing'!D57-'AR6 Forcing'!B57</f>
        <v>2.4327385249302197E-2</v>
      </c>
      <c r="D57">
        <f>'AR6 Forcing'!E57</f>
        <v>0.22623471621039901</v>
      </c>
    </row>
    <row r="58" spans="1:4" x14ac:dyDescent="0.2">
      <c r="A58" s="3">
        <v>1806</v>
      </c>
      <c r="B58">
        <f>'AR6 Forcing'!B58</f>
        <v>7.8785348102547198E-2</v>
      </c>
      <c r="C58">
        <f>'AR6 Forcing'!D58-'AR6 Forcing'!B58</f>
        <v>2.8310031591164797E-2</v>
      </c>
      <c r="D58">
        <f>'AR6 Forcing'!E58</f>
        <v>0.211805890242029</v>
      </c>
    </row>
    <row r="59" spans="1:4" x14ac:dyDescent="0.2">
      <c r="A59" s="3">
        <v>1807</v>
      </c>
      <c r="B59">
        <f>'AR6 Forcing'!B59</f>
        <v>8.0182799049577105E-2</v>
      </c>
      <c r="C59">
        <f>'AR6 Forcing'!D59-'AR6 Forcing'!B59</f>
        <v>2.5493261076314888E-2</v>
      </c>
      <c r="D59">
        <f>'AR6 Forcing'!E59</f>
        <v>0.19177543778148001</v>
      </c>
    </row>
    <row r="60" spans="1:4" x14ac:dyDescent="0.2">
      <c r="A60" s="3">
        <v>1808</v>
      </c>
      <c r="B60">
        <f>'AR6 Forcing'!B60</f>
        <v>8.1579922406447306E-2</v>
      </c>
      <c r="C60">
        <f>'AR6 Forcing'!D60-'AR6 Forcing'!B60</f>
        <v>1.4124827406608392E-2</v>
      </c>
      <c r="D60">
        <f>'AR6 Forcing'!E60</f>
        <v>0.17012730007180199</v>
      </c>
    </row>
    <row r="61" spans="1:4" x14ac:dyDescent="0.2">
      <c r="A61" s="3">
        <v>1809</v>
      </c>
      <c r="B61">
        <f>'AR6 Forcing'!B61</f>
        <v>8.2976718341720698E-2</v>
      </c>
      <c r="C61">
        <f>'AR6 Forcing'!D61-'AR6 Forcing'!B61</f>
        <v>2.01899459270313E-2</v>
      </c>
      <c r="D61">
        <f>'AR6 Forcing'!E61</f>
        <v>-3.7954423566509399</v>
      </c>
    </row>
    <row r="62" spans="1:4" x14ac:dyDescent="0.2">
      <c r="A62" s="3">
        <v>1810</v>
      </c>
      <c r="B62">
        <f>'AR6 Forcing'!B62</f>
        <v>8.4373187023829899E-2</v>
      </c>
      <c r="C62">
        <f>'AR6 Forcing'!D62-'AR6 Forcing'!B62</f>
        <v>1.9252341176660095E-2</v>
      </c>
      <c r="D62">
        <f>'AR6 Forcing'!E62</f>
        <v>-2.6401276319450302</v>
      </c>
    </row>
    <row r="63" spans="1:4" x14ac:dyDescent="0.2">
      <c r="A63" s="3">
        <v>1811</v>
      </c>
      <c r="B63">
        <f>'AR6 Forcing'!B63</f>
        <v>8.5769328621073698E-2</v>
      </c>
      <c r="C63">
        <f>'AR6 Forcing'!D63-'AR6 Forcing'!B63</f>
        <v>2.6680145583311304E-2</v>
      </c>
      <c r="D63">
        <f>'AR6 Forcing'!E63</f>
        <v>-0.86534740052875703</v>
      </c>
    </row>
    <row r="64" spans="1:4" x14ac:dyDescent="0.2">
      <c r="A64" s="3">
        <v>1812</v>
      </c>
      <c r="B64">
        <f>'AR6 Forcing'!B64</f>
        <v>8.7165143301624504E-2</v>
      </c>
      <c r="C64">
        <f>'AR6 Forcing'!D64-'AR6 Forcing'!B64</f>
        <v>3.2525363098890495E-2</v>
      </c>
      <c r="D64">
        <f>'AR6 Forcing'!E64</f>
        <v>-0.200364819647497</v>
      </c>
    </row>
    <row r="65" spans="1:4" x14ac:dyDescent="0.2">
      <c r="A65" s="3">
        <v>1813</v>
      </c>
      <c r="B65">
        <f>'AR6 Forcing'!B65</f>
        <v>8.8560631233523604E-2</v>
      </c>
      <c r="C65">
        <f>'AR6 Forcing'!D65-'AR6 Forcing'!B65</f>
        <v>3.012391478412739E-2</v>
      </c>
      <c r="D65">
        <f>'AR6 Forcing'!E65</f>
        <v>3.9734216687618097E-2</v>
      </c>
    </row>
    <row r="66" spans="1:4" x14ac:dyDescent="0.2">
      <c r="A66" s="3">
        <v>1814</v>
      </c>
      <c r="B66">
        <f>'AR6 Forcing'!B66</f>
        <v>8.9955792584683794E-2</v>
      </c>
      <c r="C66">
        <f>'AR6 Forcing'!D66-'AR6 Forcing'!B66</f>
        <v>1.706879589415021E-2</v>
      </c>
      <c r="D66">
        <f>'AR6 Forcing'!E66</f>
        <v>0.13615234850018701</v>
      </c>
    </row>
    <row r="67" spans="1:4" x14ac:dyDescent="0.2">
      <c r="A67" s="3">
        <v>1815</v>
      </c>
      <c r="B67">
        <f>'AR6 Forcing'!B67</f>
        <v>9.1350627522884698E-2</v>
      </c>
      <c r="C67">
        <f>'AR6 Forcing'!D67-'AR6 Forcing'!B67</f>
        <v>2.2947607295412301E-2</v>
      </c>
      <c r="D67">
        <f>'AR6 Forcing'!E67</f>
        <v>-3.7261910269467302</v>
      </c>
    </row>
    <row r="68" spans="1:4" x14ac:dyDescent="0.2">
      <c r="A68" s="3">
        <v>1816</v>
      </c>
      <c r="B68">
        <f>'AR6 Forcing'!B68</f>
        <v>9.2745136215779705E-2</v>
      </c>
      <c r="C68">
        <f>'AR6 Forcing'!D68-'AR6 Forcing'!B68</f>
        <v>2.4527141631229293E-2</v>
      </c>
      <c r="D68">
        <f>'AR6 Forcing'!E68</f>
        <v>-4.8112607361203699</v>
      </c>
    </row>
    <row r="69" spans="1:4" x14ac:dyDescent="0.2">
      <c r="A69" s="3">
        <v>1817</v>
      </c>
      <c r="B69">
        <f>'AR6 Forcing'!B69</f>
        <v>9.4139318830893395E-2</v>
      </c>
      <c r="C69">
        <f>'AR6 Forcing'!D69-'AR6 Forcing'!B69</f>
        <v>2.3107359603496608E-2</v>
      </c>
      <c r="D69">
        <f>'AR6 Forcing'!E69</f>
        <v>-1.6880756531232499</v>
      </c>
    </row>
    <row r="70" spans="1:4" x14ac:dyDescent="0.2">
      <c r="A70" s="3">
        <v>1818</v>
      </c>
      <c r="B70">
        <f>'AR6 Forcing'!B70</f>
        <v>9.5533175535617104E-2</v>
      </c>
      <c r="C70">
        <f>'AR6 Forcing'!D70-'AR6 Forcing'!B70</f>
        <v>1.6908235339970892E-2</v>
      </c>
      <c r="D70">
        <f>'AR6 Forcing'!E70</f>
        <v>-0.44645215496427498</v>
      </c>
    </row>
    <row r="71" spans="1:4" x14ac:dyDescent="0.2">
      <c r="A71" s="3">
        <v>1819</v>
      </c>
      <c r="B71">
        <f>'AR6 Forcing'!B71</f>
        <v>9.6926706497216797E-2</v>
      </c>
      <c r="C71">
        <f>'AR6 Forcing'!D71-'AR6 Forcing'!B71</f>
        <v>2.0994873455430205E-2</v>
      </c>
      <c r="D71">
        <f>'AR6 Forcing'!E71</f>
        <v>-3.1416871576972101E-2</v>
      </c>
    </row>
    <row r="72" spans="1:4" x14ac:dyDescent="0.2">
      <c r="A72" s="3">
        <v>1820</v>
      </c>
      <c r="B72">
        <f>'AR6 Forcing'!B72</f>
        <v>9.8319911882829403E-2</v>
      </c>
      <c r="C72">
        <f>'AR6 Forcing'!D72-'AR6 Forcing'!B72</f>
        <v>1.5039839107710604E-2</v>
      </c>
      <c r="D72">
        <f>'AR6 Forcing'!E72</f>
        <v>9.5587220402472195E-2</v>
      </c>
    </row>
    <row r="73" spans="1:4" x14ac:dyDescent="0.2">
      <c r="A73" s="3">
        <v>1821</v>
      </c>
      <c r="B73">
        <f>'AR6 Forcing'!B73</f>
        <v>9.9712791859458305E-2</v>
      </c>
      <c r="C73">
        <f>'AR6 Forcing'!D73-'AR6 Forcing'!B73</f>
        <v>1.8195982700908692E-2</v>
      </c>
      <c r="D73">
        <f>'AR6 Forcing'!E73</f>
        <v>1.26987036562855E-2</v>
      </c>
    </row>
    <row r="74" spans="1:4" x14ac:dyDescent="0.2">
      <c r="A74" s="3">
        <v>1822</v>
      </c>
      <c r="B74">
        <f>'AR6 Forcing'!B74</f>
        <v>0.101105346593985</v>
      </c>
      <c r="C74">
        <f>'AR6 Forcing'!D74-'AR6 Forcing'!B74</f>
        <v>1.9171330291917005E-2</v>
      </c>
      <c r="D74">
        <f>'AR6 Forcing'!E74</f>
        <v>6.8983340605232504E-3</v>
      </c>
    </row>
    <row r="75" spans="1:4" x14ac:dyDescent="0.2">
      <c r="A75" s="3">
        <v>1823</v>
      </c>
      <c r="B75">
        <f>'AR6 Forcing'!B75</f>
        <v>0.10249757625316</v>
      </c>
      <c r="C75">
        <f>'AR6 Forcing'!D75-'AR6 Forcing'!B75</f>
        <v>2.4892271890180007E-2</v>
      </c>
      <c r="D75">
        <f>'AR6 Forcing'!E75</f>
        <v>-0.36828218399474599</v>
      </c>
    </row>
    <row r="76" spans="1:4" x14ac:dyDescent="0.2">
      <c r="A76" s="3">
        <v>1824</v>
      </c>
      <c r="B76">
        <f>'AR6 Forcing'!B76</f>
        <v>0.103889481003602</v>
      </c>
      <c r="C76">
        <f>'AR6 Forcing'!D76-'AR6 Forcing'!B76</f>
        <v>2.7460280761842995E-2</v>
      </c>
      <c r="D76">
        <f>'AR6 Forcing'!E76</f>
        <v>-8.9541597775463402E-2</v>
      </c>
    </row>
    <row r="77" spans="1:4" x14ac:dyDescent="0.2">
      <c r="A77" s="3">
        <v>1825</v>
      </c>
      <c r="B77">
        <f>'AR6 Forcing'!B77</f>
        <v>0.105281061011804</v>
      </c>
      <c r="C77">
        <f>'AR6 Forcing'!D77-'AR6 Forcing'!B77</f>
        <v>2.035239809136101E-2</v>
      </c>
      <c r="D77">
        <f>'AR6 Forcing'!E77</f>
        <v>9.6203088237898596E-2</v>
      </c>
    </row>
    <row r="78" spans="1:4" x14ac:dyDescent="0.2">
      <c r="A78" s="3">
        <v>1826</v>
      </c>
      <c r="B78">
        <f>'AR6 Forcing'!B78</f>
        <v>0.106672316444134</v>
      </c>
      <c r="C78">
        <f>'AR6 Forcing'!D78-'AR6 Forcing'!B78</f>
        <v>2.5069756136420013E-2</v>
      </c>
      <c r="D78">
        <f>'AR6 Forcing'!E78</f>
        <v>0.18493155776110401</v>
      </c>
    </row>
    <row r="79" spans="1:4" x14ac:dyDescent="0.2">
      <c r="A79" s="3">
        <v>1827</v>
      </c>
      <c r="B79">
        <f>'AR6 Forcing'!B79</f>
        <v>0.108063247466824</v>
      </c>
      <c r="C79">
        <f>'AR6 Forcing'!D79-'AR6 Forcing'!B79</f>
        <v>2.1735077388017998E-2</v>
      </c>
      <c r="D79">
        <f>'AR6 Forcing'!E79</f>
        <v>0.22805787377220199</v>
      </c>
    </row>
    <row r="80" spans="1:4" x14ac:dyDescent="0.2">
      <c r="A80" s="3">
        <v>1828</v>
      </c>
      <c r="B80">
        <f>'AR6 Forcing'!B80</f>
        <v>0.109453854245986</v>
      </c>
      <c r="C80">
        <f>'AR6 Forcing'!D80-'AR6 Forcing'!B80</f>
        <v>8.6038188283339978E-3</v>
      </c>
      <c r="D80">
        <f>'AR6 Forcing'!E80</f>
        <v>0.241764966262842</v>
      </c>
    </row>
    <row r="81" spans="1:4" x14ac:dyDescent="0.2">
      <c r="A81" s="3">
        <v>1829</v>
      </c>
      <c r="B81">
        <f>'AR6 Forcing'!B81</f>
        <v>0.11084413694759999</v>
      </c>
      <c r="C81">
        <f>'AR6 Forcing'!D81-'AR6 Forcing'!B81</f>
        <v>1.4336632636296018E-2</v>
      </c>
      <c r="D81">
        <f>'AR6 Forcing'!E81</f>
        <v>0.23484767818209401</v>
      </c>
    </row>
    <row r="82" spans="1:4" x14ac:dyDescent="0.2">
      <c r="A82" s="3">
        <v>1830</v>
      </c>
      <c r="B82">
        <f>'AR6 Forcing'!B82</f>
        <v>0.11223409573752099</v>
      </c>
      <c r="C82">
        <f>'AR6 Forcing'!D82-'AR6 Forcing'!B82</f>
        <v>1.0483638833649001E-2</v>
      </c>
      <c r="D82">
        <f>'AR6 Forcing'!E82</f>
        <v>0.21582355209287499</v>
      </c>
    </row>
    <row r="83" spans="1:4" x14ac:dyDescent="0.2">
      <c r="A83" s="3">
        <v>1831</v>
      </c>
      <c r="B83">
        <f>'AR6 Forcing'!B83</f>
        <v>0.113623730781472</v>
      </c>
      <c r="C83">
        <f>'AR6 Forcing'!D83-'AR6 Forcing'!B83</f>
        <v>2.0231084672500982E-2</v>
      </c>
      <c r="D83">
        <f>'AR6 Forcing'!E83</f>
        <v>-2.5109280325172199</v>
      </c>
    </row>
    <row r="84" spans="1:4" x14ac:dyDescent="0.2">
      <c r="A84" s="3">
        <v>1832</v>
      </c>
      <c r="B84">
        <f>'AR6 Forcing'!B84</f>
        <v>0.115013042245052</v>
      </c>
      <c r="C84">
        <f>'AR6 Forcing'!D84-'AR6 Forcing'!B84</f>
        <v>2.3398411053809007E-2</v>
      </c>
      <c r="D84">
        <f>'AR6 Forcing'!E84</f>
        <v>-1.70718676428619</v>
      </c>
    </row>
    <row r="85" spans="1:4" x14ac:dyDescent="0.2">
      <c r="A85" s="3">
        <v>1833</v>
      </c>
      <c r="B85">
        <f>'AR6 Forcing'!B85</f>
        <v>0.116402030293736</v>
      </c>
      <c r="C85">
        <f>'AR6 Forcing'!D85-'AR6 Forcing'!B85</f>
        <v>2.0776950388062015E-2</v>
      </c>
      <c r="D85">
        <f>'AR6 Forcing'!E85</f>
        <v>-0.52355207459945696</v>
      </c>
    </row>
    <row r="86" spans="1:4" x14ac:dyDescent="0.2">
      <c r="A86" s="3">
        <v>1834</v>
      </c>
      <c r="B86">
        <f>'AR6 Forcing'!B86</f>
        <v>0.117790695092863</v>
      </c>
      <c r="C86">
        <f>'AR6 Forcing'!D86-'AR6 Forcing'!B86</f>
        <v>8.9929622204180104E-3</v>
      </c>
      <c r="D86">
        <f>'AR6 Forcing'!E86</f>
        <v>-7.6400998948037896E-2</v>
      </c>
    </row>
    <row r="87" spans="1:4" x14ac:dyDescent="0.2">
      <c r="A87" s="3">
        <v>1835</v>
      </c>
      <c r="B87">
        <f>'AR6 Forcing'!B87</f>
        <v>0.119179036807652</v>
      </c>
      <c r="C87">
        <f>'AR6 Forcing'!D87-'AR6 Forcing'!B87</f>
        <v>1.5538185076234987E-2</v>
      </c>
      <c r="D87">
        <f>'AR6 Forcing'!E87</f>
        <v>-1.8697417774787899</v>
      </c>
    </row>
    <row r="88" spans="1:4" x14ac:dyDescent="0.2">
      <c r="A88" s="3">
        <v>1836</v>
      </c>
      <c r="B88">
        <f>'AR6 Forcing'!B88</f>
        <v>0.120567055603194</v>
      </c>
      <c r="C88">
        <f>'AR6 Forcing'!D88-'AR6 Forcing'!B88</f>
        <v>1.2875854225867012E-2</v>
      </c>
      <c r="D88">
        <f>'AR6 Forcing'!E88</f>
        <v>-1.14890559391654</v>
      </c>
    </row>
    <row r="89" spans="1:4" x14ac:dyDescent="0.2">
      <c r="A89" s="3">
        <v>1837</v>
      </c>
      <c r="B89">
        <f>'AR6 Forcing'!B89</f>
        <v>0.12195475164445101</v>
      </c>
      <c r="C89">
        <f>'AR6 Forcing'!D89-'AR6 Forcing'!B89</f>
        <v>1.1637376559874998E-2</v>
      </c>
      <c r="D89">
        <f>'AR6 Forcing'!E89</f>
        <v>-0.212011945226218</v>
      </c>
    </row>
    <row r="90" spans="1:4" x14ac:dyDescent="0.2">
      <c r="A90" s="3">
        <v>1838</v>
      </c>
      <c r="B90">
        <f>'AR6 Forcing'!B90</f>
        <v>0.123342125096261</v>
      </c>
      <c r="C90">
        <f>'AR6 Forcing'!D90-'AR6 Forcing'!B90</f>
        <v>5.9557328715360014E-3</v>
      </c>
      <c r="D90">
        <f>'AR6 Forcing'!E90</f>
        <v>0.13027345451083999</v>
      </c>
    </row>
    <row r="91" spans="1:4" x14ac:dyDescent="0.2">
      <c r="A91" s="3">
        <v>1839</v>
      </c>
      <c r="B91">
        <f>'AR6 Forcing'!B91</f>
        <v>0.12472917612333401</v>
      </c>
      <c r="C91">
        <f>'AR6 Forcing'!D91-'AR6 Forcing'!B91</f>
        <v>8.3905549796030043E-3</v>
      </c>
      <c r="D91">
        <f>'AR6 Forcing'!E91</f>
        <v>0.22898353527235901</v>
      </c>
    </row>
    <row r="92" spans="1:4" x14ac:dyDescent="0.2">
      <c r="A92" s="3">
        <v>1840</v>
      </c>
      <c r="B92">
        <f>'AR6 Forcing'!B92</f>
        <v>0.12611590489025301</v>
      </c>
      <c r="C92">
        <f>'AR6 Forcing'!D92-'AR6 Forcing'!B92</f>
        <v>6.2918810202489961E-3</v>
      </c>
      <c r="D92">
        <f>'AR6 Forcing'!E92</f>
        <v>0.244366555310644</v>
      </c>
    </row>
    <row r="93" spans="1:4" x14ac:dyDescent="0.2">
      <c r="A93" s="3">
        <v>1841</v>
      </c>
      <c r="B93">
        <f>'AR6 Forcing'!B93</f>
        <v>0.12750231156147701</v>
      </c>
      <c r="C93">
        <f>'AR6 Forcing'!D93-'AR6 Forcing'!B93</f>
        <v>3.6066616415569852E-3</v>
      </c>
      <c r="D93">
        <f>'AR6 Forcing'!E93</f>
        <v>0.22428001799862601</v>
      </c>
    </row>
    <row r="94" spans="1:4" x14ac:dyDescent="0.2">
      <c r="A94" s="3">
        <v>1842</v>
      </c>
      <c r="B94">
        <f>'AR6 Forcing'!B94</f>
        <v>0.128888396301337</v>
      </c>
      <c r="C94">
        <f>'AR6 Forcing'!D94-'AR6 Forcing'!B94</f>
        <v>5.4018667410939969E-3</v>
      </c>
      <c r="D94">
        <f>'AR6 Forcing'!E94</f>
        <v>0.19369648757431299</v>
      </c>
    </row>
    <row r="95" spans="1:4" x14ac:dyDescent="0.2">
      <c r="A95" s="3">
        <v>1843</v>
      </c>
      <c r="B95">
        <f>'AR6 Forcing'!B95</f>
        <v>0.13027415927404001</v>
      </c>
      <c r="C95">
        <f>'AR6 Forcing'!D95-'AR6 Forcing'!B95</f>
        <v>1.250696055954198E-2</v>
      </c>
      <c r="D95">
        <f>'AR6 Forcing'!E95</f>
        <v>0.16480268513565799</v>
      </c>
    </row>
    <row r="96" spans="1:4" x14ac:dyDescent="0.2">
      <c r="A96" s="3">
        <v>1844</v>
      </c>
      <c r="B96">
        <f>'AR6 Forcing'!B96</f>
        <v>0.131659600643663</v>
      </c>
      <c r="C96">
        <f>'AR6 Forcing'!D96-'AR6 Forcing'!B96</f>
        <v>1.3293913019619991E-2</v>
      </c>
      <c r="D96">
        <f>'AR6 Forcing'!E96</f>
        <v>0.14675078976362199</v>
      </c>
    </row>
    <row r="97" spans="1:5" x14ac:dyDescent="0.2">
      <c r="A97" s="3">
        <v>1845</v>
      </c>
      <c r="B97">
        <f>'AR6 Forcing'!B97</f>
        <v>0.133044720574162</v>
      </c>
      <c r="C97">
        <f>'AR6 Forcing'!D97-'AR6 Forcing'!B97</f>
        <v>3.2145372923370052E-3</v>
      </c>
      <c r="D97">
        <f>'AR6 Forcing'!E97</f>
        <v>0.145664526671716</v>
      </c>
    </row>
    <row r="98" spans="1:5" x14ac:dyDescent="0.2">
      <c r="A98" s="3">
        <v>1846</v>
      </c>
      <c r="B98">
        <f>'AR6 Forcing'!B98</f>
        <v>0.134429519229366</v>
      </c>
      <c r="C98">
        <f>'AR6 Forcing'!D98-'AR6 Forcing'!B98</f>
        <v>8.0750068757879934E-3</v>
      </c>
      <c r="D98">
        <f>'AR6 Forcing'!E98</f>
        <v>-4.4356590037767103E-2</v>
      </c>
    </row>
    <row r="99" spans="1:5" x14ac:dyDescent="0.2">
      <c r="A99" s="3">
        <v>1847</v>
      </c>
      <c r="B99">
        <f>'AR6 Forcing'!B99</f>
        <v>0.13581399677297601</v>
      </c>
      <c r="C99">
        <f>'AR6 Forcing'!D99-'AR6 Forcing'!B99</f>
        <v>4.4658394949825819E-6</v>
      </c>
      <c r="D99">
        <f>'AR6 Forcing'!E99</f>
        <v>3.0567857969298E-2</v>
      </c>
    </row>
    <row r="100" spans="1:5" x14ac:dyDescent="0.2">
      <c r="A100" s="3">
        <v>1848</v>
      </c>
      <c r="B100">
        <f>'AR6 Forcing'!B100</f>
        <v>0.13719815336857</v>
      </c>
      <c r="C100">
        <f>'AR6 Forcing'!D100-'AR6 Forcing'!B100</f>
        <v>-1.1354052147130006E-2</v>
      </c>
      <c r="D100">
        <f>'AR6 Forcing'!E100</f>
        <v>0.13257076804029699</v>
      </c>
    </row>
    <row r="101" spans="1:5" x14ac:dyDescent="0.2">
      <c r="A101" s="3">
        <v>1849</v>
      </c>
      <c r="B101">
        <f>'AR6 Forcing'!B101</f>
        <v>0.13858198917960299</v>
      </c>
      <c r="C101">
        <f>'AR6 Forcing'!D101-'AR6 Forcing'!B101</f>
        <v>-7.9836808969230011E-3</v>
      </c>
      <c r="D101">
        <f>'AR6 Forcing'!E101</f>
        <v>0.17816935311698201</v>
      </c>
    </row>
    <row r="102" spans="1:5" x14ac:dyDescent="0.2">
      <c r="A102" s="3">
        <v>1850</v>
      </c>
      <c r="B102">
        <f>'AR6 Forcing'!B102</f>
        <v>0.1399655043694</v>
      </c>
      <c r="C102">
        <f>'AR6 Forcing'!D102-'AR6 Forcing'!B102</f>
        <v>-1.2063886779752009E-2</v>
      </c>
      <c r="D102">
        <f>'AR6 Forcing'!E102</f>
        <v>0.201860806937779</v>
      </c>
      <c r="E102" s="17">
        <f>HADCRUT5!B2</f>
        <v>-0.41771140000000001</v>
      </c>
    </row>
    <row r="103" spans="1:5" x14ac:dyDescent="0.2">
      <c r="A103" s="3">
        <v>1851</v>
      </c>
      <c r="B103">
        <f>'AR6 Forcing'!B103</f>
        <v>0.14230728553462099</v>
      </c>
      <c r="C103">
        <f>'AR6 Forcing'!D103-'AR6 Forcing'!B103</f>
        <v>-1.5004151724140047E-3</v>
      </c>
      <c r="D103">
        <f>'AR6 Forcing'!E103</f>
        <v>0.19992706613743999</v>
      </c>
      <c r="E103" s="17">
        <f>HADCRUT5!B3</f>
        <v>-0.2333498</v>
      </c>
    </row>
    <row r="104" spans="1:5" x14ac:dyDescent="0.2">
      <c r="A104" s="3">
        <v>1852</v>
      </c>
      <c r="B104">
        <f>'AR6 Forcing'!B104</f>
        <v>0.144955593655578</v>
      </c>
      <c r="C104">
        <f>'AR6 Forcing'!D104-'AR6 Forcing'!B104</f>
        <v>3.9616764484199929E-3</v>
      </c>
      <c r="D104">
        <f>'AR6 Forcing'!E104</f>
        <v>0.19281074923363201</v>
      </c>
      <c r="E104" s="17">
        <f>HADCRUT5!B4</f>
        <v>-0.22939907000000001</v>
      </c>
    </row>
    <row r="105" spans="1:5" x14ac:dyDescent="0.2">
      <c r="A105" s="3">
        <v>1853</v>
      </c>
      <c r="B105">
        <f>'AR6 Forcing'!B105</f>
        <v>0.14733388484941001</v>
      </c>
      <c r="C105">
        <f>'AR6 Forcing'!D105-'AR6 Forcing'!B105</f>
        <v>1.0856296205719873E-3</v>
      </c>
      <c r="D105">
        <f>'AR6 Forcing'!E105</f>
        <v>2.1182939926483102E-3</v>
      </c>
      <c r="E105" s="17">
        <f>HADCRUT5!B5</f>
        <v>-0.27035445000000002</v>
      </c>
    </row>
    <row r="106" spans="1:5" x14ac:dyDescent="0.2">
      <c r="A106" s="3">
        <v>1854</v>
      </c>
      <c r="B106">
        <f>'AR6 Forcing'!B106</f>
        <v>0.14936640892636399</v>
      </c>
      <c r="C106">
        <f>'AR6 Forcing'!D106-'AR6 Forcing'!B106</f>
        <v>-1.4232846784056979E-2</v>
      </c>
      <c r="D106">
        <f>'AR6 Forcing'!E106</f>
        <v>-4.5681969037567001E-2</v>
      </c>
      <c r="E106" s="17">
        <f>HADCRUT5!B6</f>
        <v>-0.29152083000000001</v>
      </c>
    </row>
    <row r="107" spans="1:5" x14ac:dyDescent="0.2">
      <c r="A107" s="3">
        <v>1855</v>
      </c>
      <c r="B107">
        <f>'AR6 Forcing'!B107</f>
        <v>0.15101429634882699</v>
      </c>
      <c r="C107">
        <f>'AR6 Forcing'!D107-'AR6 Forcing'!B107</f>
        <v>-5.3514756656479756E-3</v>
      </c>
      <c r="D107">
        <f>'AR6 Forcing'!E107</f>
        <v>8.67673801451809E-2</v>
      </c>
      <c r="E107" s="17">
        <f>HADCRUT5!B7</f>
        <v>-0.29691675000000001</v>
      </c>
    </row>
    <row r="108" spans="1:5" x14ac:dyDescent="0.2">
      <c r="A108" s="3">
        <v>1856</v>
      </c>
      <c r="B108">
        <f>'AR6 Forcing'!B108</f>
        <v>0.15291097555597299</v>
      </c>
      <c r="C108">
        <f>'AR6 Forcing'!D108-'AR6 Forcing'!B108</f>
        <v>-5.2801887224160071E-3</v>
      </c>
      <c r="D108">
        <f>'AR6 Forcing'!E108</f>
        <v>9.4525168569454296E-2</v>
      </c>
      <c r="E108" s="17">
        <f>HADCRUT5!B8</f>
        <v>-0.32035372000000001</v>
      </c>
    </row>
    <row r="109" spans="1:5" x14ac:dyDescent="0.2">
      <c r="A109" s="3">
        <v>1857</v>
      </c>
      <c r="B109">
        <f>'AR6 Forcing'!B109</f>
        <v>0.15570774781871799</v>
      </c>
      <c r="C109">
        <f>'AR6 Forcing'!D109-'AR6 Forcing'!B109</f>
        <v>-9.9792324958559997E-3</v>
      </c>
      <c r="D109">
        <f>'AR6 Forcing'!E109</f>
        <v>-8.5339769503516794E-2</v>
      </c>
      <c r="E109" s="17">
        <f>HADCRUT5!B9</f>
        <v>-0.46723005000000001</v>
      </c>
    </row>
    <row r="110" spans="1:5" x14ac:dyDescent="0.2">
      <c r="A110" s="3">
        <v>1858</v>
      </c>
      <c r="B110">
        <f>'AR6 Forcing'!B110</f>
        <v>0.158694379652111</v>
      </c>
      <c r="C110">
        <f>'AR6 Forcing'!D110-'AR6 Forcing'!B110</f>
        <v>-1.2501340316882992E-2</v>
      </c>
      <c r="D110">
        <f>'AR6 Forcing'!E110</f>
        <v>7.7006555275345404E-2</v>
      </c>
      <c r="E110" s="17">
        <f>HADCRUT5!B10</f>
        <v>-0.38876569999999999</v>
      </c>
    </row>
    <row r="111" spans="1:5" x14ac:dyDescent="0.2">
      <c r="A111" s="3">
        <v>1859</v>
      </c>
      <c r="B111">
        <f>'AR6 Forcing'!B111</f>
        <v>0.16189088572049601</v>
      </c>
      <c r="C111">
        <f>'AR6 Forcing'!D111-'AR6 Forcing'!B111</f>
        <v>-1.2319607499020002E-2</v>
      </c>
      <c r="D111">
        <f>'AR6 Forcing'!E111</f>
        <v>0.165752208177706</v>
      </c>
      <c r="E111" s="17">
        <f>HADCRUT5!B11</f>
        <v>-0.28126517000000001</v>
      </c>
    </row>
    <row r="112" spans="1:5" x14ac:dyDescent="0.2">
      <c r="A112" s="3">
        <v>1860</v>
      </c>
      <c r="B112">
        <f>'AR6 Forcing'!B112</f>
        <v>0.16542953322971701</v>
      </c>
      <c r="C112">
        <f>'AR6 Forcing'!D112-'AR6 Forcing'!B112</f>
        <v>-1.482471059047602E-2</v>
      </c>
      <c r="D112">
        <f>'AR6 Forcing'!E112</f>
        <v>0.2019828149656</v>
      </c>
      <c r="E112" s="17">
        <f>HADCRUT5!B12</f>
        <v>-0.39016518</v>
      </c>
    </row>
    <row r="113" spans="1:5" x14ac:dyDescent="0.2">
      <c r="A113" s="3">
        <v>1861</v>
      </c>
      <c r="B113">
        <f>'AR6 Forcing'!B113</f>
        <v>0.168966028032944</v>
      </c>
      <c r="C113">
        <f>'AR6 Forcing'!D113-'AR6 Forcing'!B113</f>
        <v>-1.133447766579701E-2</v>
      </c>
      <c r="D113">
        <f>'AR6 Forcing'!E113</f>
        <v>0.11958385630315101</v>
      </c>
      <c r="E113" s="17">
        <f>HADCRUT5!B13</f>
        <v>-0.42911294</v>
      </c>
    </row>
    <row r="114" spans="1:5" x14ac:dyDescent="0.2">
      <c r="A114" s="3">
        <v>1862</v>
      </c>
      <c r="B114">
        <f>'AR6 Forcing'!B114</f>
        <v>0.17198430974100601</v>
      </c>
      <c r="C114">
        <f>'AR6 Forcing'!D114-'AR6 Forcing'!B114</f>
        <v>-9.1824977781660155E-3</v>
      </c>
      <c r="D114">
        <f>'AR6 Forcing'!E114</f>
        <v>-0.70095555100367701</v>
      </c>
      <c r="E114" s="17">
        <f>HADCRUT5!B14</f>
        <v>-0.5363694</v>
      </c>
    </row>
    <row r="115" spans="1:5" x14ac:dyDescent="0.2">
      <c r="A115" s="3">
        <v>1863</v>
      </c>
      <c r="B115">
        <f>'AR6 Forcing'!B115</f>
        <v>0.17507746598180501</v>
      </c>
      <c r="C115">
        <f>'AR6 Forcing'!D115-'AR6 Forcing'!B115</f>
        <v>-1.8189551160450179E-3</v>
      </c>
      <c r="D115">
        <f>'AR6 Forcing'!E115</f>
        <v>-0.30312523178350798</v>
      </c>
      <c r="E115" s="17">
        <f>HADCRUT5!B15</f>
        <v>-0.34424406000000002</v>
      </c>
    </row>
    <row r="116" spans="1:5" x14ac:dyDescent="0.2">
      <c r="A116" s="3">
        <v>1864</v>
      </c>
      <c r="B116">
        <f>'AR6 Forcing'!B116</f>
        <v>0.17816902682852301</v>
      </c>
      <c r="C116">
        <f>'AR6 Forcing'!D116-'AR6 Forcing'!B116</f>
        <v>-6.9857248381499648E-4</v>
      </c>
      <c r="D116">
        <f>'AR6 Forcing'!E116</f>
        <v>1.8972370776035401E-2</v>
      </c>
      <c r="E116" s="17">
        <f>HADCRUT5!B16</f>
        <v>-0.46546506999999998</v>
      </c>
    </row>
    <row r="117" spans="1:5" x14ac:dyDescent="0.2">
      <c r="A117" s="3">
        <v>1865</v>
      </c>
      <c r="B117">
        <f>'AR6 Forcing'!B117</f>
        <v>0.18127875523955</v>
      </c>
      <c r="C117">
        <f>'AR6 Forcing'!D117-'AR6 Forcing'!B117</f>
        <v>-1.1795715561389003E-2</v>
      </c>
      <c r="D117">
        <f>'AR6 Forcing'!E117</f>
        <v>0.12950178836489201</v>
      </c>
      <c r="E117" s="17">
        <f>HADCRUT5!B17</f>
        <v>-0.33248132000000002</v>
      </c>
    </row>
    <row r="118" spans="1:5" x14ac:dyDescent="0.2">
      <c r="A118" s="3">
        <v>1866</v>
      </c>
      <c r="B118">
        <f>'AR6 Forcing'!B118</f>
        <v>0.18429080719520899</v>
      </c>
      <c r="C118">
        <f>'AR6 Forcing'!D118-'AR6 Forcing'!B118</f>
        <v>-4.4829755159159768E-3</v>
      </c>
      <c r="D118">
        <f>'AR6 Forcing'!E118</f>
        <v>0.16097541692749301</v>
      </c>
      <c r="E118" s="17">
        <f>HADCRUT5!B18</f>
        <v>-0.34128750000000002</v>
      </c>
    </row>
    <row r="119" spans="1:5" x14ac:dyDescent="0.2">
      <c r="A119" s="3">
        <v>1867</v>
      </c>
      <c r="B119">
        <f>'AR6 Forcing'!B119</f>
        <v>0.187434553201905</v>
      </c>
      <c r="C119">
        <f>'AR6 Forcing'!D119-'AR6 Forcing'!B119</f>
        <v>-1.2954464081116002E-2</v>
      </c>
      <c r="D119">
        <f>'AR6 Forcing'!E119</f>
        <v>0.16778832791451501</v>
      </c>
      <c r="E119" s="17">
        <f>HADCRUT5!B19</f>
        <v>-0.35699412000000003</v>
      </c>
    </row>
    <row r="120" spans="1:5" x14ac:dyDescent="0.2">
      <c r="A120" s="3">
        <v>1868</v>
      </c>
      <c r="B120">
        <f>'AR6 Forcing'!B120</f>
        <v>0.19012018654132301</v>
      </c>
      <c r="C120">
        <f>'AR6 Forcing'!D120-'AR6 Forcing'!B120</f>
        <v>-2.1998567536309022E-2</v>
      </c>
      <c r="D120">
        <f>'AR6 Forcing'!E120</f>
        <v>0.18123419448991401</v>
      </c>
      <c r="E120" s="17">
        <f>HADCRUT5!B20</f>
        <v>-0.35182713999999998</v>
      </c>
    </row>
    <row r="121" spans="1:5" x14ac:dyDescent="0.2">
      <c r="A121" s="3">
        <v>1869</v>
      </c>
      <c r="B121">
        <f>'AR6 Forcing'!B121</f>
        <v>0.19223270800165601</v>
      </c>
      <c r="C121">
        <f>'AR6 Forcing'!D121-'AR6 Forcing'!B121</f>
        <v>-1.5255491763195017E-2</v>
      </c>
      <c r="D121">
        <f>'AR6 Forcing'!E121</f>
        <v>0.200282887460832</v>
      </c>
      <c r="E121" s="17">
        <f>HADCRUT5!B21</f>
        <v>-0.31659195000000001</v>
      </c>
    </row>
    <row r="122" spans="1:5" x14ac:dyDescent="0.2">
      <c r="A122" s="3">
        <v>1870</v>
      </c>
      <c r="B122">
        <f>'AR6 Forcing'!B122</f>
        <v>0.194535079514256</v>
      </c>
      <c r="C122">
        <f>'AR6 Forcing'!D122-'AR6 Forcing'!B122</f>
        <v>-2.2413998954051995E-2</v>
      </c>
      <c r="D122">
        <f>'AR6 Forcing'!E122</f>
        <v>0.20206642857624399</v>
      </c>
      <c r="E122" s="17">
        <f>HADCRUT5!B22</f>
        <v>-0.32792753000000002</v>
      </c>
    </row>
    <row r="123" spans="1:5" x14ac:dyDescent="0.2">
      <c r="A123" s="3">
        <v>1871</v>
      </c>
      <c r="B123">
        <f>'AR6 Forcing'!B123</f>
        <v>0.197007250181817</v>
      </c>
      <c r="C123">
        <f>'AR6 Forcing'!D123-'AR6 Forcing'!B123</f>
        <v>-1.5801667760763E-2</v>
      </c>
      <c r="D123">
        <f>'AR6 Forcing'!E123</f>
        <v>0.212959706014375</v>
      </c>
      <c r="E123" s="17">
        <f>HADCRUT5!B23</f>
        <v>-0.36856275999999999</v>
      </c>
    </row>
    <row r="124" spans="1:5" x14ac:dyDescent="0.2">
      <c r="A124" s="3">
        <v>1872</v>
      </c>
      <c r="B124">
        <f>'AR6 Forcing'!B124</f>
        <v>0.20006878717565199</v>
      </c>
      <c r="C124">
        <f>'AR6 Forcing'!D124-'AR6 Forcing'!B124</f>
        <v>-1.3395025504772978E-2</v>
      </c>
      <c r="D124">
        <f>'AR6 Forcing'!E124</f>
        <v>0.201111738758599</v>
      </c>
      <c r="E124" s="17">
        <f>HADCRUT5!B24</f>
        <v>-0.32811057999999999</v>
      </c>
    </row>
    <row r="125" spans="1:5" x14ac:dyDescent="0.2">
      <c r="A125" s="3">
        <v>1873</v>
      </c>
      <c r="B125">
        <f>'AR6 Forcing'!B125</f>
        <v>0.20362247037655801</v>
      </c>
      <c r="C125">
        <f>'AR6 Forcing'!D125-'AR6 Forcing'!B125</f>
        <v>-2.8995626865131019E-2</v>
      </c>
      <c r="D125">
        <f>'AR6 Forcing'!E125</f>
        <v>-4.75914752273809E-2</v>
      </c>
      <c r="E125" s="17">
        <f>HADCRUT5!B25</f>
        <v>-0.34129690000000001</v>
      </c>
    </row>
    <row r="126" spans="1:5" x14ac:dyDescent="0.2">
      <c r="A126" s="3">
        <v>1874</v>
      </c>
      <c r="B126">
        <f>'AR6 Forcing'!B126</f>
        <v>0.207269713194181</v>
      </c>
      <c r="C126">
        <f>'AR6 Forcing'!D126-'AR6 Forcing'!B126</f>
        <v>-3.3998163573280005E-2</v>
      </c>
      <c r="D126">
        <f>'AR6 Forcing'!E126</f>
        <v>9.4797930795458493E-2</v>
      </c>
      <c r="E126" s="17">
        <f>HADCRUT5!B26</f>
        <v>-0.37325120000000001</v>
      </c>
    </row>
    <row r="127" spans="1:5" x14ac:dyDescent="0.2">
      <c r="A127" s="3">
        <v>1875</v>
      </c>
      <c r="B127">
        <f>'AR6 Forcing'!B127</f>
        <v>0.211464567151738</v>
      </c>
      <c r="C127">
        <f>'AR6 Forcing'!D127-'AR6 Forcing'!B127</f>
        <v>-2.5981329005281995E-2</v>
      </c>
      <c r="D127">
        <f>'AR6 Forcing'!E127</f>
        <v>9.3639733586152796E-2</v>
      </c>
      <c r="E127" s="17">
        <f>HADCRUT5!B27</f>
        <v>-0.37562593999999999</v>
      </c>
    </row>
    <row r="128" spans="1:5" x14ac:dyDescent="0.2">
      <c r="A128" s="3">
        <v>1876</v>
      </c>
      <c r="B128">
        <f>'AR6 Forcing'!B128</f>
        <v>0.21563799498277</v>
      </c>
      <c r="C128">
        <f>'AR6 Forcing'!D128-'AR6 Forcing'!B128</f>
        <v>-3.2914033968314993E-2</v>
      </c>
      <c r="D128">
        <f>'AR6 Forcing'!E128</f>
        <v>9.8643016584994803E-2</v>
      </c>
      <c r="E128" s="17">
        <f>HADCRUT5!B28</f>
        <v>-0.42410989999999998</v>
      </c>
    </row>
    <row r="129" spans="1:5" x14ac:dyDescent="0.2">
      <c r="A129" s="3">
        <v>1877</v>
      </c>
      <c r="B129">
        <f>'AR6 Forcing'!B129</f>
        <v>0.21986584028273601</v>
      </c>
      <c r="C129">
        <f>'AR6 Forcing'!D129-'AR6 Forcing'!B129</f>
        <v>-3.5976274176756001E-2</v>
      </c>
      <c r="D129">
        <f>'AR6 Forcing'!E129</f>
        <v>0.137751567327459</v>
      </c>
      <c r="E129" s="17">
        <f>HADCRUT5!B29</f>
        <v>-0.10110884000000001</v>
      </c>
    </row>
    <row r="130" spans="1:5" x14ac:dyDescent="0.2">
      <c r="A130" s="3">
        <v>1878</v>
      </c>
      <c r="B130">
        <f>'AR6 Forcing'!B130</f>
        <v>0.22426064402950399</v>
      </c>
      <c r="C130">
        <f>'AR6 Forcing'!D130-'AR6 Forcing'!B130</f>
        <v>-3.831151244919298E-2</v>
      </c>
      <c r="D130">
        <f>'AR6 Forcing'!E130</f>
        <v>0.14832658709281801</v>
      </c>
      <c r="E130" s="17">
        <f>HADCRUT5!B30</f>
        <v>-1.1315192E-2</v>
      </c>
    </row>
    <row r="131" spans="1:5" x14ac:dyDescent="0.2">
      <c r="A131" s="3">
        <v>1879</v>
      </c>
      <c r="B131">
        <f>'AR6 Forcing'!B131</f>
        <v>0.22840612483499201</v>
      </c>
      <c r="C131">
        <f>'AR6 Forcing'!D131-'AR6 Forcing'!B131</f>
        <v>-4.9010402337503006E-2</v>
      </c>
      <c r="D131">
        <f>'AR6 Forcing'!E131</f>
        <v>0.15209965703289599</v>
      </c>
      <c r="E131" s="17">
        <f>HADCRUT5!B31</f>
        <v>-0.30363432000000001</v>
      </c>
    </row>
    <row r="132" spans="1:5" x14ac:dyDescent="0.2">
      <c r="A132" s="3">
        <v>1880</v>
      </c>
      <c r="B132">
        <f>'AR6 Forcing'!B132</f>
        <v>0.232945922086153</v>
      </c>
      <c r="C132">
        <f>'AR6 Forcing'!D132-'AR6 Forcing'!B132</f>
        <v>-5.6254812285663008E-2</v>
      </c>
      <c r="D132">
        <f>'AR6 Forcing'!E132</f>
        <v>0.118273436715559</v>
      </c>
      <c r="E132" s="17">
        <f>HADCRUT5!B32</f>
        <v>-0.31583204999999998</v>
      </c>
    </row>
    <row r="133" spans="1:5" x14ac:dyDescent="0.2">
      <c r="A133" s="3">
        <v>1881</v>
      </c>
      <c r="B133">
        <f>'AR6 Forcing'!B133</f>
        <v>0.23782267936850601</v>
      </c>
      <c r="C133">
        <f>'AR6 Forcing'!D133-'AR6 Forcing'!B133</f>
        <v>-5.7912548029507016E-2</v>
      </c>
      <c r="D133">
        <f>'AR6 Forcing'!E133</f>
        <v>0.13647764271597401</v>
      </c>
      <c r="E133" s="17">
        <f>HADCRUT5!B33</f>
        <v>-0.23224552000000001</v>
      </c>
    </row>
    <row r="134" spans="1:5" x14ac:dyDescent="0.2">
      <c r="A134" s="3">
        <v>1882</v>
      </c>
      <c r="B134">
        <f>'AR6 Forcing'!B134</f>
        <v>0.242979018355546</v>
      </c>
      <c r="C134">
        <f>'AR6 Forcing'!D134-'AR6 Forcing'!B134</f>
        <v>-5.9560075737010998E-2</v>
      </c>
      <c r="D134">
        <f>'AR6 Forcing'!E134</f>
        <v>0.18330014042309301</v>
      </c>
      <c r="E134" s="17">
        <f>HADCRUT5!B34</f>
        <v>-0.29553007999999997</v>
      </c>
    </row>
    <row r="135" spans="1:5" x14ac:dyDescent="0.2">
      <c r="A135" s="3">
        <v>1883</v>
      </c>
      <c r="B135">
        <f>'AR6 Forcing'!B135</f>
        <v>0.24741340241762899</v>
      </c>
      <c r="C135">
        <f>'AR6 Forcing'!D135-'AR6 Forcing'!B135</f>
        <v>-5.6094539240943986E-2</v>
      </c>
      <c r="D135">
        <f>'AR6 Forcing'!E135</f>
        <v>-0.533763497704002</v>
      </c>
      <c r="E135" s="17">
        <f>HADCRUT5!B35</f>
        <v>-0.34647440000000002</v>
      </c>
    </row>
    <row r="136" spans="1:5" x14ac:dyDescent="0.2">
      <c r="A136" s="3">
        <v>1884</v>
      </c>
      <c r="B136">
        <f>'AR6 Forcing'!B136</f>
        <v>0.25193888377097001</v>
      </c>
      <c r="C136">
        <f>'AR6 Forcing'!D136-'AR6 Forcing'!B136</f>
        <v>-6.2185954906983004E-2</v>
      </c>
      <c r="D136">
        <f>'AR6 Forcing'!E136</f>
        <v>-1.9562315370118799</v>
      </c>
      <c r="E136" s="17">
        <f>HADCRUT5!B36</f>
        <v>-0.49232006</v>
      </c>
    </row>
    <row r="137" spans="1:5" x14ac:dyDescent="0.2">
      <c r="A137" s="3">
        <v>1885</v>
      </c>
      <c r="B137">
        <f>'AR6 Forcing'!B137</f>
        <v>0.25713946594034498</v>
      </c>
      <c r="C137">
        <f>'AR6 Forcing'!D137-'AR6 Forcing'!B137</f>
        <v>-6.5497696787431975E-2</v>
      </c>
      <c r="D137">
        <f>'AR6 Forcing'!E137</f>
        <v>-0.68735575095005597</v>
      </c>
      <c r="E137" s="17">
        <f>HADCRUT5!B37</f>
        <v>-0.47112357999999999</v>
      </c>
    </row>
    <row r="138" spans="1:5" x14ac:dyDescent="0.2">
      <c r="A138" s="3">
        <v>1886</v>
      </c>
      <c r="B138">
        <f>'AR6 Forcing'!B138</f>
        <v>0.26267450034180601</v>
      </c>
      <c r="C138">
        <f>'AR6 Forcing'!D138-'AR6 Forcing'!B138</f>
        <v>-6.1501462307804011E-2</v>
      </c>
      <c r="D138">
        <f>'AR6 Forcing'!E138</f>
        <v>-0.142979929099051</v>
      </c>
      <c r="E138" s="17">
        <f>HADCRUT5!B38</f>
        <v>-0.42090361999999998</v>
      </c>
    </row>
    <row r="139" spans="1:5" x14ac:dyDescent="0.2">
      <c r="A139" s="3">
        <v>1887</v>
      </c>
      <c r="B139">
        <f>'AR6 Forcing'!B139</f>
        <v>0.26841096719806301</v>
      </c>
      <c r="C139">
        <f>'AR6 Forcing'!D139-'AR6 Forcing'!B139</f>
        <v>-7.0137672488065017E-2</v>
      </c>
      <c r="D139">
        <f>'AR6 Forcing'!E139</f>
        <v>-7.0085631705563797E-2</v>
      </c>
      <c r="E139" s="17">
        <f>HADCRUT5!B39</f>
        <v>-0.49878576000000002</v>
      </c>
    </row>
    <row r="140" spans="1:5" x14ac:dyDescent="0.2">
      <c r="A140" s="3">
        <v>1888</v>
      </c>
      <c r="B140">
        <f>'AR6 Forcing'!B140</f>
        <v>0.27479962569515698</v>
      </c>
      <c r="C140">
        <f>'AR6 Forcing'!D140-'AR6 Forcing'!B140</f>
        <v>-9.1437688812597978E-2</v>
      </c>
      <c r="D140">
        <f>'AR6 Forcing'!E140</f>
        <v>9.8967956713554503E-2</v>
      </c>
      <c r="E140" s="17">
        <f>HADCRUT5!B40</f>
        <v>-0.37937889000000002</v>
      </c>
    </row>
    <row r="141" spans="1:5" x14ac:dyDescent="0.2">
      <c r="A141" s="3">
        <v>1889</v>
      </c>
      <c r="B141">
        <f>'AR6 Forcing'!B141</f>
        <v>0.28120029559952697</v>
      </c>
      <c r="C141">
        <f>'AR6 Forcing'!D141-'AR6 Forcing'!B141</f>
        <v>-8.3884254693937982E-2</v>
      </c>
      <c r="D141">
        <f>'AR6 Forcing'!E141</f>
        <v>0.15211547726401101</v>
      </c>
      <c r="E141" s="17">
        <f>HADCRUT5!B41</f>
        <v>-0.24989555999999999</v>
      </c>
    </row>
    <row r="142" spans="1:5" x14ac:dyDescent="0.2">
      <c r="A142" s="3">
        <v>1890</v>
      </c>
      <c r="B142">
        <f>'AR6 Forcing'!B142</f>
        <v>0.28750042419497901</v>
      </c>
      <c r="C142">
        <f>'AR6 Forcing'!D142-'AR6 Forcing'!B142</f>
        <v>-9.8750456253376001E-2</v>
      </c>
      <c r="D142">
        <f>'AR6 Forcing'!E142</f>
        <v>-2.6474791037282199E-2</v>
      </c>
      <c r="E142" s="17">
        <f>HADCRUT5!B42</f>
        <v>-0.50685817</v>
      </c>
    </row>
    <row r="143" spans="1:5" x14ac:dyDescent="0.2">
      <c r="A143" s="3">
        <v>1891</v>
      </c>
      <c r="B143">
        <f>'AR6 Forcing'!B143</f>
        <v>0.294037418642556</v>
      </c>
      <c r="C143">
        <f>'AR6 Forcing'!D143-'AR6 Forcing'!B143</f>
        <v>-9.2807724845721001E-2</v>
      </c>
      <c r="D143">
        <f>'AR6 Forcing'!E143</f>
        <v>-0.144199190953263</v>
      </c>
      <c r="E143" s="17">
        <f>HADCRUT5!B43</f>
        <v>-0.40131494000000001</v>
      </c>
    </row>
    <row r="144" spans="1:5" x14ac:dyDescent="0.2">
      <c r="A144" s="3">
        <v>1892</v>
      </c>
      <c r="B144">
        <f>'AR6 Forcing'!B144</f>
        <v>0.30043593380484102</v>
      </c>
      <c r="C144">
        <f>'AR6 Forcing'!D144-'AR6 Forcing'!B144</f>
        <v>-8.8527313122972018E-2</v>
      </c>
      <c r="D144">
        <f>'AR6 Forcing'!E144</f>
        <v>7.4799896197194293E-2</v>
      </c>
      <c r="E144" s="17">
        <f>HADCRUT5!B44</f>
        <v>-0.50755850000000002</v>
      </c>
    </row>
    <row r="145" spans="1:5" x14ac:dyDescent="0.2">
      <c r="A145" s="3">
        <v>1893</v>
      </c>
      <c r="B145">
        <f>'AR6 Forcing'!B145</f>
        <v>0.306061694741257</v>
      </c>
      <c r="C145">
        <f>'AR6 Forcing'!D145-'AR6 Forcing'!B145</f>
        <v>-9.0148260393739993E-2</v>
      </c>
      <c r="D145">
        <f>'AR6 Forcing'!E145</f>
        <v>0.223950357744303</v>
      </c>
      <c r="E145" s="17">
        <f>HADCRUT5!B45</f>
        <v>-0.49461922000000003</v>
      </c>
    </row>
    <row r="146" spans="1:5" x14ac:dyDescent="0.2">
      <c r="A146" s="3">
        <v>1894</v>
      </c>
      <c r="B146">
        <f>'AR6 Forcing'!B146</f>
        <v>0.31175673661376302</v>
      </c>
      <c r="C146">
        <f>'AR6 Forcing'!D146-'AR6 Forcing'!B146</f>
        <v>-0.10722653076028901</v>
      </c>
      <c r="D146">
        <f>'AR6 Forcing'!E146</f>
        <v>0.24435131363835599</v>
      </c>
      <c r="E146" s="17">
        <f>HADCRUT5!B46</f>
        <v>-0.48376393000000001</v>
      </c>
    </row>
    <row r="147" spans="1:5" x14ac:dyDescent="0.2">
      <c r="A147" s="3">
        <v>1895</v>
      </c>
      <c r="B147">
        <f>'AR6 Forcing'!B147</f>
        <v>0.316961913796589</v>
      </c>
      <c r="C147">
        <f>'AR6 Forcing'!D147-'AR6 Forcing'!B147</f>
        <v>-0.10827500022773701</v>
      </c>
      <c r="D147">
        <f>'AR6 Forcing'!E147</f>
        <v>0.22565771569367199</v>
      </c>
      <c r="E147" s="17">
        <f>HADCRUT5!B47</f>
        <v>-0.44875159999999997</v>
      </c>
    </row>
    <row r="148" spans="1:5" x14ac:dyDescent="0.2">
      <c r="A148" s="3">
        <v>1896</v>
      </c>
      <c r="B148">
        <f>'AR6 Forcing'!B148</f>
        <v>0.32212460140701998</v>
      </c>
      <c r="C148">
        <f>'AR6 Forcing'!D148-'AR6 Forcing'!B148</f>
        <v>-0.10816002455959398</v>
      </c>
      <c r="D148">
        <f>'AR6 Forcing'!E148</f>
        <v>0.19990968290640099</v>
      </c>
      <c r="E148" s="17">
        <f>HADCRUT5!B48</f>
        <v>-0.28400727999999997</v>
      </c>
    </row>
    <row r="149" spans="1:5" x14ac:dyDescent="0.2">
      <c r="A149" s="3">
        <v>1897</v>
      </c>
      <c r="B149">
        <f>'AR6 Forcing'!B149</f>
        <v>0.32719020198215099</v>
      </c>
      <c r="C149">
        <f>'AR6 Forcing'!D149-'AR6 Forcing'!B149</f>
        <v>-0.12397066679222898</v>
      </c>
      <c r="D149">
        <f>'AR6 Forcing'!E149</f>
        <v>0.18327590689318801</v>
      </c>
      <c r="E149" s="17">
        <f>HADCRUT5!B49</f>
        <v>-0.25980017</v>
      </c>
    </row>
    <row r="150" spans="1:5" x14ac:dyDescent="0.2">
      <c r="A150" s="3">
        <v>1898</v>
      </c>
      <c r="B150">
        <f>'AR6 Forcing'!B150</f>
        <v>0.33275403833928202</v>
      </c>
      <c r="C150">
        <f>'AR6 Forcing'!D150-'AR6 Forcing'!B150</f>
        <v>-0.13253807411557203</v>
      </c>
      <c r="D150">
        <f>'AR6 Forcing'!E150</f>
        <v>0.17535343471707099</v>
      </c>
      <c r="E150" s="17">
        <f>HADCRUT5!B50</f>
        <v>-0.48579212999999999</v>
      </c>
    </row>
    <row r="151" spans="1:5" x14ac:dyDescent="0.2">
      <c r="A151" s="3">
        <v>1899</v>
      </c>
      <c r="B151">
        <f>'AR6 Forcing'!B151</f>
        <v>0.33901821307229602</v>
      </c>
      <c r="C151">
        <f>'AR6 Forcing'!D151-'AR6 Forcing'!B151</f>
        <v>-0.15849448484909201</v>
      </c>
      <c r="D151">
        <f>'AR6 Forcing'!E151</f>
        <v>0.165949099045135</v>
      </c>
      <c r="E151" s="17">
        <f>HADCRUT5!B51</f>
        <v>-0.35543364</v>
      </c>
    </row>
    <row r="152" spans="1:5" x14ac:dyDescent="0.2">
      <c r="A152" s="3">
        <v>1900</v>
      </c>
      <c r="B152">
        <f>'AR6 Forcing'!B152</f>
        <v>0.34581466704929698</v>
      </c>
      <c r="C152">
        <f>'AR6 Forcing'!D152-'AR6 Forcing'!B152</f>
        <v>-0.16728483787856097</v>
      </c>
      <c r="D152">
        <f>'AR6 Forcing'!E152</f>
        <v>0.160400815941871</v>
      </c>
      <c r="E152" s="17">
        <f>HADCRUT5!B52</f>
        <v>-0.23449390000000001</v>
      </c>
    </row>
    <row r="153" spans="1:5" x14ac:dyDescent="0.2">
      <c r="A153" s="3">
        <v>1901</v>
      </c>
      <c r="B153">
        <f>'AR6 Forcing'!B153</f>
        <v>0.351805960177552</v>
      </c>
      <c r="C153">
        <f>'AR6 Forcing'!D153-'AR6 Forcing'!B153</f>
        <v>-0.171540035273822</v>
      </c>
      <c r="D153">
        <f>'AR6 Forcing'!E153</f>
        <v>0.15112670220455399</v>
      </c>
      <c r="E153" s="17">
        <f>HADCRUT5!B53</f>
        <v>-0.29341023999999999</v>
      </c>
    </row>
    <row r="154" spans="1:5" x14ac:dyDescent="0.2">
      <c r="A154" s="3">
        <v>1902</v>
      </c>
      <c r="B154">
        <f>'AR6 Forcing'!B154</f>
        <v>0.35753191790349698</v>
      </c>
      <c r="C154">
        <f>'AR6 Forcing'!D154-'AR6 Forcing'!B154</f>
        <v>-0.17558982438211099</v>
      </c>
      <c r="D154">
        <f>'AR6 Forcing'!E154</f>
        <v>-8.2679061945532498E-2</v>
      </c>
      <c r="E154" s="17">
        <f>HADCRUT5!B54</f>
        <v>-0.43895653000000001</v>
      </c>
    </row>
    <row r="155" spans="1:5" x14ac:dyDescent="0.2">
      <c r="A155" s="3">
        <v>1903</v>
      </c>
      <c r="B155">
        <f>'AR6 Forcing'!B155</f>
        <v>0.36345499467016401</v>
      </c>
      <c r="C155">
        <f>'AR6 Forcing'!D155-'AR6 Forcing'!B155</f>
        <v>-0.18951003437758701</v>
      </c>
      <c r="D155">
        <f>'AR6 Forcing'!E155</f>
        <v>-0.77281157870491002</v>
      </c>
      <c r="E155" s="17">
        <f>HADCRUT5!B55</f>
        <v>-0.53328710000000001</v>
      </c>
    </row>
    <row r="156" spans="1:5" x14ac:dyDescent="0.2">
      <c r="A156" s="3">
        <v>1904</v>
      </c>
      <c r="B156">
        <f>'AR6 Forcing'!B156</f>
        <v>0.36883672354726899</v>
      </c>
      <c r="C156">
        <f>'AR6 Forcing'!D156-'AR6 Forcing'!B156</f>
        <v>-0.20574935869195998</v>
      </c>
      <c r="D156">
        <f>'AR6 Forcing'!E156</f>
        <v>-0.284732735940536</v>
      </c>
      <c r="E156" s="17">
        <f>HADCRUT5!B56</f>
        <v>-0.59751105000000004</v>
      </c>
    </row>
    <row r="157" spans="1:5" x14ac:dyDescent="0.2">
      <c r="A157" s="3">
        <v>1905</v>
      </c>
      <c r="B157">
        <f>'AR6 Forcing'!B157</f>
        <v>0.374859800476467</v>
      </c>
      <c r="C157">
        <f>'AR6 Forcing'!D157-'AR6 Forcing'!B157</f>
        <v>-0.223807337453065</v>
      </c>
      <c r="D157">
        <f>'AR6 Forcing'!E157</f>
        <v>6.7135620525399398E-2</v>
      </c>
      <c r="E157" s="17">
        <f>HADCRUT5!B57</f>
        <v>-0.40779322000000001</v>
      </c>
    </row>
    <row r="158" spans="1:5" x14ac:dyDescent="0.2">
      <c r="A158" s="3">
        <v>1906</v>
      </c>
      <c r="B158">
        <f>'AR6 Forcing'!B158</f>
        <v>0.38157802892942899</v>
      </c>
      <c r="C158">
        <f>'AR6 Forcing'!D158-'AR6 Forcing'!B158</f>
        <v>-0.236661636515415</v>
      </c>
      <c r="D158">
        <f>'AR6 Forcing'!E158</f>
        <v>0.19604665285646899</v>
      </c>
      <c r="E158" s="17">
        <f>HADCRUT5!B58</f>
        <v>-0.31910877999999998</v>
      </c>
    </row>
    <row r="159" spans="1:5" x14ac:dyDescent="0.2">
      <c r="A159" s="3">
        <v>1907</v>
      </c>
      <c r="B159">
        <f>'AR6 Forcing'!B159</f>
        <v>0.38945021423867399</v>
      </c>
      <c r="C159">
        <f>'AR6 Forcing'!D159-'AR6 Forcing'!B159</f>
        <v>-0.27759494151743297</v>
      </c>
      <c r="D159">
        <f>'AR6 Forcing'!E159</f>
        <v>2.0833092397815601E-2</v>
      </c>
      <c r="E159" s="17">
        <f>HADCRUT5!B59</f>
        <v>-0.50407630000000003</v>
      </c>
    </row>
    <row r="160" spans="1:5" x14ac:dyDescent="0.2">
      <c r="A160" s="3">
        <v>1908</v>
      </c>
      <c r="B160">
        <f>'AR6 Forcing'!B160</f>
        <v>0.39701754711521298</v>
      </c>
      <c r="C160">
        <f>'AR6 Forcing'!D160-'AR6 Forcing'!B160</f>
        <v>-0.26191867237492394</v>
      </c>
      <c r="D160">
        <f>'AR6 Forcing'!E160</f>
        <v>0.14191828227132</v>
      </c>
      <c r="E160" s="17">
        <f>HADCRUT5!B60</f>
        <v>-0.51381969999999999</v>
      </c>
    </row>
    <row r="161" spans="1:5" x14ac:dyDescent="0.2">
      <c r="A161" s="3">
        <v>1909</v>
      </c>
      <c r="B161">
        <f>'AR6 Forcing'!B161</f>
        <v>0.40453829244981898</v>
      </c>
      <c r="C161">
        <f>'AR6 Forcing'!D161-'AR6 Forcing'!B161</f>
        <v>-0.27004570555601898</v>
      </c>
      <c r="D161">
        <f>'AR6 Forcing'!E161</f>
        <v>0.190688950047187</v>
      </c>
      <c r="E161" s="17">
        <f>HADCRUT5!B61</f>
        <v>-0.53568715</v>
      </c>
    </row>
    <row r="162" spans="1:5" x14ac:dyDescent="0.2">
      <c r="A162" s="3">
        <v>1910</v>
      </c>
      <c r="B162">
        <f>'AR6 Forcing'!B162</f>
        <v>0.41247141498830198</v>
      </c>
      <c r="C162">
        <f>'AR6 Forcing'!D162-'AR6 Forcing'!B162</f>
        <v>-0.29389672725580196</v>
      </c>
      <c r="D162">
        <f>'AR6 Forcing'!E162</f>
        <v>0.178010456955074</v>
      </c>
      <c r="E162" s="17">
        <f>HADCRUT5!B62</f>
        <v>-0.53090950000000003</v>
      </c>
    </row>
    <row r="163" spans="1:5" x14ac:dyDescent="0.2">
      <c r="A163" s="3">
        <v>1911</v>
      </c>
      <c r="B163">
        <f>'AR6 Forcing'!B163</f>
        <v>0.420595837163875</v>
      </c>
      <c r="C163">
        <f>'AR6 Forcing'!D163-'AR6 Forcing'!B163</f>
        <v>-0.27992627937076497</v>
      </c>
      <c r="D163">
        <f>'AR6 Forcing'!E163</f>
        <v>0.159789631272345</v>
      </c>
      <c r="E163" s="17">
        <f>HADCRUT5!B63</f>
        <v>-0.53907899999999997</v>
      </c>
    </row>
    <row r="164" spans="1:5" x14ac:dyDescent="0.2">
      <c r="A164" s="3">
        <v>1912</v>
      </c>
      <c r="B164">
        <f>'AR6 Forcing'!B164</f>
        <v>0.43002844977242899</v>
      </c>
      <c r="C164">
        <f>'AR6 Forcing'!D164-'AR6 Forcing'!B164</f>
        <v>-0.28366219871443998</v>
      </c>
      <c r="D164">
        <f>'AR6 Forcing'!E164</f>
        <v>-0.42961560815289801</v>
      </c>
      <c r="E164" s="17">
        <f>HADCRUT5!B64</f>
        <v>-0.47553864000000001</v>
      </c>
    </row>
    <row r="165" spans="1:5" x14ac:dyDescent="0.2">
      <c r="A165" s="3">
        <v>1913</v>
      </c>
      <c r="B165">
        <f>'AR6 Forcing'!B165</f>
        <v>0.44004900359821197</v>
      </c>
      <c r="C165">
        <f>'AR6 Forcing'!D165-'AR6 Forcing'!B165</f>
        <v>-0.303673129345717</v>
      </c>
      <c r="D165">
        <f>'AR6 Forcing'!E165</f>
        <v>-0.33606480788003501</v>
      </c>
      <c r="E165" s="17">
        <f>HADCRUT5!B65</f>
        <v>-0.46701110000000001</v>
      </c>
    </row>
    <row r="166" spans="1:5" x14ac:dyDescent="0.2">
      <c r="A166" s="3">
        <v>1914</v>
      </c>
      <c r="B166">
        <f>'AR6 Forcing'!B166</f>
        <v>0.44917632709566702</v>
      </c>
      <c r="C166">
        <f>'AR6 Forcing'!D166-'AR6 Forcing'!B166</f>
        <v>-0.27525390350319801</v>
      </c>
      <c r="D166">
        <f>'AR6 Forcing'!E166</f>
        <v>-2.08854981911561E-2</v>
      </c>
      <c r="E166" s="17">
        <f>HADCRUT5!B66</f>
        <v>-0.26243656999999998</v>
      </c>
    </row>
    <row r="167" spans="1:5" x14ac:dyDescent="0.2">
      <c r="A167" s="3">
        <v>1915</v>
      </c>
      <c r="B167">
        <f>'AR6 Forcing'!B167</f>
        <v>0.45845453391628499</v>
      </c>
      <c r="C167">
        <f>'AR6 Forcing'!D167-'AR6 Forcing'!B167</f>
        <v>-0.25756484276324099</v>
      </c>
      <c r="D167">
        <f>'AR6 Forcing'!E167</f>
        <v>0.180856714865441</v>
      </c>
      <c r="E167" s="17">
        <f>HADCRUT5!B67</f>
        <v>-0.19167218999999999</v>
      </c>
    </row>
    <row r="168" spans="1:5" x14ac:dyDescent="0.2">
      <c r="A168" s="3">
        <v>1916</v>
      </c>
      <c r="B168">
        <f>'AR6 Forcing'!B168</f>
        <v>0.46826456163948099</v>
      </c>
      <c r="C168">
        <f>'AR6 Forcing'!D168-'AR6 Forcing'!B168</f>
        <v>-0.284647838528995</v>
      </c>
      <c r="D168">
        <f>'AR6 Forcing'!E168</f>
        <v>0.23815713187624901</v>
      </c>
      <c r="E168" s="17">
        <f>HADCRUT5!B68</f>
        <v>-0.42002314000000002</v>
      </c>
    </row>
    <row r="169" spans="1:5" x14ac:dyDescent="0.2">
      <c r="A169" s="3">
        <v>1917</v>
      </c>
      <c r="B169">
        <f>'AR6 Forcing'!B169</f>
        <v>0.47765880138059102</v>
      </c>
      <c r="C169">
        <f>'AR6 Forcing'!D169-'AR6 Forcing'!B169</f>
        <v>-0.30341592414076801</v>
      </c>
      <c r="D169">
        <f>'AR6 Forcing'!E169</f>
        <v>0.25940858237301001</v>
      </c>
      <c r="E169" s="17">
        <f>HADCRUT5!B69</f>
        <v>-0.54281970000000002</v>
      </c>
    </row>
    <row r="170" spans="1:5" x14ac:dyDescent="0.2">
      <c r="A170" s="3">
        <v>1918</v>
      </c>
      <c r="B170">
        <f>'AR6 Forcing'!B170</f>
        <v>0.48544280523533001</v>
      </c>
      <c r="C170">
        <f>'AR6 Forcing'!D170-'AR6 Forcing'!B170</f>
        <v>-0.30015971929781105</v>
      </c>
      <c r="D170">
        <f>'AR6 Forcing'!E170</f>
        <v>0.262908143989453</v>
      </c>
      <c r="E170" s="17">
        <f>HADCRUT5!B70</f>
        <v>-0.42436410000000002</v>
      </c>
    </row>
    <row r="171" spans="1:5" x14ac:dyDescent="0.2">
      <c r="A171" s="3">
        <v>1919</v>
      </c>
      <c r="B171">
        <f>'AR6 Forcing'!B171</f>
        <v>0.49189561762512801</v>
      </c>
      <c r="C171">
        <f>'AR6 Forcing'!D171-'AR6 Forcing'!B171</f>
        <v>-0.23418199291446101</v>
      </c>
      <c r="D171">
        <f>'AR6 Forcing'!E171</f>
        <v>0.229989832907464</v>
      </c>
      <c r="E171" s="17">
        <f>HADCRUT5!B71</f>
        <v>-0.32528907000000001</v>
      </c>
    </row>
    <row r="172" spans="1:5" x14ac:dyDescent="0.2">
      <c r="A172" s="3">
        <v>1920</v>
      </c>
      <c r="B172">
        <f>'AR6 Forcing'!B172</f>
        <v>0.49955373256747299</v>
      </c>
      <c r="C172">
        <f>'AR6 Forcing'!D172-'AR6 Forcing'!B172</f>
        <v>-0.26924178067454296</v>
      </c>
      <c r="D172">
        <f>'AR6 Forcing'!E172</f>
        <v>0.198721116815472</v>
      </c>
      <c r="E172" s="17">
        <f>HADCRUT5!B72</f>
        <v>-0.29835507</v>
      </c>
    </row>
    <row r="173" spans="1:5" x14ac:dyDescent="0.2">
      <c r="A173" s="3">
        <v>1921</v>
      </c>
      <c r="B173">
        <f>'AR6 Forcing'!B173</f>
        <v>0.50579140982550397</v>
      </c>
      <c r="C173">
        <f>'AR6 Forcing'!D173-'AR6 Forcing'!B173</f>
        <v>-0.19163817987655696</v>
      </c>
      <c r="D173">
        <f>'AR6 Forcing'!E173</f>
        <v>0.17925790838747899</v>
      </c>
      <c r="E173" s="17">
        <f>HADCRUT5!B73</f>
        <v>-0.24044435</v>
      </c>
    </row>
    <row r="174" spans="1:5" x14ac:dyDescent="0.2">
      <c r="A174" s="3">
        <v>1922</v>
      </c>
      <c r="B174">
        <f>'AR6 Forcing'!B174</f>
        <v>0.51186048641369197</v>
      </c>
      <c r="C174">
        <f>'AR6 Forcing'!D174-'AR6 Forcing'!B174</f>
        <v>-0.19356186300543698</v>
      </c>
      <c r="D174">
        <f>'AR6 Forcing'!E174</f>
        <v>2.2776021215526399E-2</v>
      </c>
      <c r="E174" s="17">
        <f>HADCRUT5!B74</f>
        <v>-0.33901369999999997</v>
      </c>
    </row>
    <row r="175" spans="1:5" x14ac:dyDescent="0.2">
      <c r="A175" s="3">
        <v>1923</v>
      </c>
      <c r="B175">
        <f>'AR6 Forcing'!B175</f>
        <v>0.517579940376098</v>
      </c>
      <c r="C175">
        <f>'AR6 Forcing'!D175-'AR6 Forcing'!B175</f>
        <v>-0.242432329872662</v>
      </c>
      <c r="D175">
        <f>'AR6 Forcing'!E175</f>
        <v>8.3085567115965694E-2</v>
      </c>
      <c r="E175" s="17">
        <f>HADCRUT5!B75</f>
        <v>-0.31768188000000003</v>
      </c>
    </row>
    <row r="176" spans="1:5" x14ac:dyDescent="0.2">
      <c r="A176" s="3">
        <v>1924</v>
      </c>
      <c r="B176">
        <f>'AR6 Forcing'!B176</f>
        <v>0.52388906549942105</v>
      </c>
      <c r="C176">
        <f>'AR6 Forcing'!D176-'AR6 Forcing'!B176</f>
        <v>-0.22299166252371505</v>
      </c>
      <c r="D176">
        <f>'AR6 Forcing'!E176</f>
        <v>0.164603227405972</v>
      </c>
      <c r="E176" s="17">
        <f>HADCRUT5!B76</f>
        <v>-0.31180170000000001</v>
      </c>
    </row>
    <row r="177" spans="1:7" x14ac:dyDescent="0.2">
      <c r="A177" s="3">
        <v>1925</v>
      </c>
      <c r="B177">
        <f>'AR6 Forcing'!B177</f>
        <v>0.52702301619650505</v>
      </c>
      <c r="C177">
        <f>'AR6 Forcing'!D177-'AR6 Forcing'!B177</f>
        <v>-0.22314623968501407</v>
      </c>
      <c r="D177">
        <f>'AR6 Forcing'!E177</f>
        <v>0.18543544535291401</v>
      </c>
      <c r="E177" s="17">
        <f>HADCRUT5!B77</f>
        <v>-0.28214198000000001</v>
      </c>
    </row>
    <row r="178" spans="1:7" x14ac:dyDescent="0.2">
      <c r="A178" s="3">
        <v>1926</v>
      </c>
      <c r="B178">
        <f>'AR6 Forcing'!B178</f>
        <v>0.52939869156507002</v>
      </c>
      <c r="C178">
        <f>'AR6 Forcing'!D178-'AR6 Forcing'!B178</f>
        <v>-0.236185711661904</v>
      </c>
      <c r="D178">
        <f>'AR6 Forcing'!E178</f>
        <v>0.21343986516292099</v>
      </c>
      <c r="E178" s="17">
        <f>HADCRUT5!B78</f>
        <v>-0.122555</v>
      </c>
    </row>
    <row r="179" spans="1:7" x14ac:dyDescent="0.2">
      <c r="A179" s="3">
        <v>1927</v>
      </c>
      <c r="B179">
        <f>'AR6 Forcing'!B179</f>
        <v>0.53324929237348195</v>
      </c>
      <c r="C179">
        <f>'AR6 Forcing'!D179-'AR6 Forcing'!B179</f>
        <v>-0.26348705018754498</v>
      </c>
      <c r="D179">
        <f>'AR6 Forcing'!E179</f>
        <v>0.236822355445683</v>
      </c>
      <c r="E179" s="17">
        <f>HADCRUT5!B79</f>
        <v>-0.2291136</v>
      </c>
    </row>
    <row r="180" spans="1:7" x14ac:dyDescent="0.2">
      <c r="A180" s="3">
        <v>1928</v>
      </c>
      <c r="B180">
        <f>'AR6 Forcing'!B180</f>
        <v>0.53582036346226702</v>
      </c>
      <c r="C180">
        <f>'AR6 Forcing'!D180-'AR6 Forcing'!B180</f>
        <v>-0.26601141977942805</v>
      </c>
      <c r="D180">
        <f>'AR6 Forcing'!E180</f>
        <v>0.18257115152150299</v>
      </c>
      <c r="E180" s="17">
        <f>HADCRUT5!B80</f>
        <v>-0.20646581</v>
      </c>
    </row>
    <row r="181" spans="1:7" x14ac:dyDescent="0.2">
      <c r="A181" s="3">
        <v>1929</v>
      </c>
      <c r="B181">
        <f>'AR6 Forcing'!B181</f>
        <v>0.53864243622595398</v>
      </c>
      <c r="C181">
        <f>'AR6 Forcing'!D181-'AR6 Forcing'!B181</f>
        <v>-0.30027974709968897</v>
      </c>
      <c r="D181">
        <f>'AR6 Forcing'!E181</f>
        <v>-1.4054885560899E-2</v>
      </c>
      <c r="E181" s="17">
        <f>HADCRUT5!B81</f>
        <v>-0.39244303000000003</v>
      </c>
    </row>
    <row r="182" spans="1:7" x14ac:dyDescent="0.2">
      <c r="A182" s="3">
        <v>1930</v>
      </c>
      <c r="B182">
        <f>'AR6 Forcing'!B182</f>
        <v>0.54072608079357298</v>
      </c>
      <c r="C182">
        <f>'AR6 Forcing'!D182-'AR6 Forcing'!B182</f>
        <v>-0.277279179187713</v>
      </c>
      <c r="D182">
        <f>'AR6 Forcing'!E182</f>
        <v>0.21257724679835399</v>
      </c>
      <c r="E182" s="17">
        <f>HADCRUT5!B82</f>
        <v>-0.17680541999999999</v>
      </c>
    </row>
    <row r="183" spans="1:7" x14ac:dyDescent="0.2">
      <c r="A183" s="3">
        <v>1931</v>
      </c>
      <c r="B183">
        <f>'AR6 Forcing'!B183</f>
        <v>0.54419140425632795</v>
      </c>
      <c r="C183">
        <f>'AR6 Forcing'!D183-'AR6 Forcing'!B183</f>
        <v>-0.19925853184906595</v>
      </c>
      <c r="D183">
        <f>'AR6 Forcing'!E183</f>
        <v>0.190015178103348</v>
      </c>
      <c r="E183" s="17">
        <f>HADCRUT5!B83</f>
        <v>-0.10339767499999999</v>
      </c>
    </row>
    <row r="184" spans="1:7" x14ac:dyDescent="0.2">
      <c r="A184" s="3">
        <v>1932</v>
      </c>
      <c r="B184">
        <f>'AR6 Forcing'!B184</f>
        <v>0.54889400538604705</v>
      </c>
      <c r="C184">
        <f>'AR6 Forcing'!D184-'AR6 Forcing'!B184</f>
        <v>-0.15831182864886406</v>
      </c>
      <c r="D184">
        <f>'AR6 Forcing'!E184</f>
        <v>-1.2099515748484301E-2</v>
      </c>
      <c r="E184" s="17">
        <f>HADCRUT5!B84</f>
        <v>-0.14546170999999999</v>
      </c>
    </row>
    <row r="185" spans="1:7" x14ac:dyDescent="0.2">
      <c r="A185" s="3">
        <v>1933</v>
      </c>
      <c r="B185">
        <f>'AR6 Forcing'!B185</f>
        <v>0.55427404591083895</v>
      </c>
      <c r="C185">
        <f>'AR6 Forcing'!D185-'AR6 Forcing'!B185</f>
        <v>-0.17148094574993394</v>
      </c>
      <c r="D185">
        <f>'AR6 Forcing'!E185</f>
        <v>0.12777055860693901</v>
      </c>
      <c r="E185" s="17">
        <f>HADCRUT5!B85</f>
        <v>-0.32234442000000002</v>
      </c>
    </row>
    <row r="186" spans="1:7" x14ac:dyDescent="0.2">
      <c r="A186" s="3">
        <v>1934</v>
      </c>
      <c r="B186">
        <f>'AR6 Forcing'!B186</f>
        <v>0.56097555924606202</v>
      </c>
      <c r="C186">
        <f>'AR6 Forcing'!D186-'AR6 Forcing'!B186</f>
        <v>-0.21754293713800804</v>
      </c>
      <c r="D186">
        <f>'AR6 Forcing'!E186</f>
        <v>0.17322456354198601</v>
      </c>
      <c r="E186" s="17">
        <f>HADCRUT5!B86</f>
        <v>-0.17433684999999999</v>
      </c>
    </row>
    <row r="187" spans="1:7" x14ac:dyDescent="0.2">
      <c r="A187" s="3">
        <v>1935</v>
      </c>
      <c r="B187">
        <f>'AR6 Forcing'!B187</f>
        <v>0.56872556610173697</v>
      </c>
      <c r="C187">
        <f>'AR6 Forcing'!D187-'AR6 Forcing'!B187</f>
        <v>-0.24117530778580898</v>
      </c>
      <c r="D187">
        <f>'AR6 Forcing'!E187</f>
        <v>0.19949147709068099</v>
      </c>
      <c r="E187" s="17">
        <f>HADCRUT5!B87</f>
        <v>-0.20605923000000001</v>
      </c>
    </row>
    <row r="188" spans="1:7" x14ac:dyDescent="0.2">
      <c r="A188" s="3">
        <v>1936</v>
      </c>
      <c r="B188">
        <f>'AR6 Forcing'!B188</f>
        <v>0.58259101994317497</v>
      </c>
      <c r="C188">
        <f>'AR6 Forcing'!D188-'AR6 Forcing'!B188</f>
        <v>-0.27945540808407998</v>
      </c>
      <c r="D188">
        <f>'AR6 Forcing'!E188</f>
        <v>0.25679942718454901</v>
      </c>
      <c r="E188" s="17">
        <f>HADCRUT5!B88</f>
        <v>-0.16952094000000001</v>
      </c>
    </row>
    <row r="189" spans="1:7" x14ac:dyDescent="0.2">
      <c r="A189" s="3">
        <v>1937</v>
      </c>
      <c r="B189">
        <f>'AR6 Forcing'!B189</f>
        <v>0.59583641642614504</v>
      </c>
      <c r="C189">
        <f>'AR6 Forcing'!D189-'AR6 Forcing'!B189</f>
        <v>-0.30237534011976902</v>
      </c>
      <c r="D189">
        <f>'AR6 Forcing'!E189</f>
        <v>0.25973522594659498</v>
      </c>
      <c r="E189" s="17">
        <f>HADCRUT5!B89</f>
        <v>-1.9198947000000001E-2</v>
      </c>
    </row>
    <row r="190" spans="1:7" x14ac:dyDescent="0.2">
      <c r="A190" s="3">
        <v>1938</v>
      </c>
      <c r="B190">
        <f>'AR6 Forcing'!B190</f>
        <v>0.60510606029176905</v>
      </c>
      <c r="C190">
        <f>'AR6 Forcing'!D190-'AR6 Forcing'!B190</f>
        <v>-0.25259667268573005</v>
      </c>
      <c r="D190">
        <f>'AR6 Forcing'!E190</f>
        <v>0.248938384871532</v>
      </c>
      <c r="E190" s="17">
        <f>HADCRUT5!B90</f>
        <v>-1.2200737E-2</v>
      </c>
    </row>
    <row r="191" spans="1:7" x14ac:dyDescent="0.2">
      <c r="A191" s="3">
        <v>1939</v>
      </c>
      <c r="B191">
        <f>'AR6 Forcing'!B191</f>
        <v>0.61484144108523997</v>
      </c>
      <c r="C191">
        <f>'AR6 Forcing'!D191-'AR6 Forcing'!B191</f>
        <v>-0.29150544484486396</v>
      </c>
      <c r="D191">
        <f>'AR6 Forcing'!E191</f>
        <v>0.24567251919173899</v>
      </c>
      <c r="E191" s="17">
        <f>HADCRUT5!B91</f>
        <v>-4.0797203999999997E-2</v>
      </c>
    </row>
    <row r="192" spans="1:7" x14ac:dyDescent="0.2">
      <c r="A192" s="3">
        <v>1940</v>
      </c>
      <c r="B192">
        <f>'AR6 Forcing'!B192</f>
        <v>0.623656316544968</v>
      </c>
      <c r="C192">
        <f>'AR6 Forcing'!D192-'AR6 Forcing'!B192</f>
        <v>-0.32901338019320603</v>
      </c>
      <c r="D192">
        <f>'AR6 Forcing'!E192</f>
        <v>0.22588151407405199</v>
      </c>
      <c r="E192" s="17">
        <f>HADCRUT5!B92</f>
        <v>7.5935820000000001E-2</v>
      </c>
      <c r="F192">
        <f>IAP!B2</f>
        <v>-8.1202999999999997E-2</v>
      </c>
      <c r="G192">
        <f>IAP!C2</f>
        <v>-34.917000000000002</v>
      </c>
    </row>
    <row r="193" spans="1:7" x14ac:dyDescent="0.2">
      <c r="A193" s="3">
        <v>1941</v>
      </c>
      <c r="B193">
        <f>'AR6 Forcing'!B193</f>
        <v>0.63153808418230695</v>
      </c>
      <c r="C193">
        <f>'AR6 Forcing'!D193-'AR6 Forcing'!B193</f>
        <v>-0.34005650074865995</v>
      </c>
      <c r="D193">
        <f>'AR6 Forcing'!E193</f>
        <v>0.20979934821308399</v>
      </c>
      <c r="E193" s="17">
        <f>HADCRUT5!B93</f>
        <v>3.8129299999999998E-2</v>
      </c>
      <c r="F193">
        <f>IAP!B3</f>
        <v>-8.2110000000000002E-2</v>
      </c>
      <c r="G193">
        <f>IAP!C3</f>
        <v>-35.14</v>
      </c>
    </row>
    <row r="194" spans="1:7" x14ac:dyDescent="0.2">
      <c r="A194" s="3">
        <v>1942</v>
      </c>
      <c r="B194">
        <f>'AR6 Forcing'!B194</f>
        <v>0.637764205434315</v>
      </c>
      <c r="C194">
        <f>'AR6 Forcing'!D194-'AR6 Forcing'!B194</f>
        <v>-0.35435280544831399</v>
      </c>
      <c r="D194">
        <f>'AR6 Forcing'!E194</f>
        <v>0.190951730147115</v>
      </c>
      <c r="E194" s="17">
        <f>HADCRUT5!B94</f>
        <v>1.4060677E-3</v>
      </c>
      <c r="F194">
        <f>IAP!B4</f>
        <v>-7.1175000000000002E-2</v>
      </c>
      <c r="G194">
        <f>IAP!C4</f>
        <v>-32.186999999999998</v>
      </c>
    </row>
    <row r="195" spans="1:7" x14ac:dyDescent="0.2">
      <c r="A195" s="3">
        <v>1943</v>
      </c>
      <c r="B195">
        <f>'AR6 Forcing'!B195</f>
        <v>0.64145402656379902</v>
      </c>
      <c r="C195">
        <f>'AR6 Forcing'!D195-'AR6 Forcing'!B195</f>
        <v>-0.34919669958310501</v>
      </c>
      <c r="D195">
        <f>'AR6 Forcing'!E195</f>
        <v>0.17191281001133099</v>
      </c>
      <c r="E195" s="17">
        <f>HADCRUT5!B95</f>
        <v>6.4215823E-3</v>
      </c>
      <c r="F195">
        <f>IAP!B5</f>
        <v>-6.6225999999999993E-2</v>
      </c>
      <c r="G195">
        <f>IAP!C5</f>
        <v>-30.911000000000001</v>
      </c>
    </row>
    <row r="196" spans="1:7" x14ac:dyDescent="0.2">
      <c r="A196" s="3">
        <v>1944</v>
      </c>
      <c r="B196">
        <f>'AR6 Forcing'!B196</f>
        <v>0.64169804737948299</v>
      </c>
      <c r="C196">
        <f>'AR6 Forcing'!D196-'AR6 Forcing'!B196</f>
        <v>-0.33171038934948699</v>
      </c>
      <c r="D196">
        <f>'AR6 Forcing'!E196</f>
        <v>0.176723065807429</v>
      </c>
      <c r="E196" s="17">
        <f>HADCRUT5!B96</f>
        <v>0.14410513999999999</v>
      </c>
      <c r="F196">
        <f>IAP!B6</f>
        <v>-6.6628000000000007E-2</v>
      </c>
      <c r="G196">
        <f>IAP!C6</f>
        <v>-31.006</v>
      </c>
    </row>
    <row r="197" spans="1:7" x14ac:dyDescent="0.2">
      <c r="A197" s="3">
        <v>1945</v>
      </c>
      <c r="B197">
        <f>'AR6 Forcing'!B197</f>
        <v>0.64104104503634096</v>
      </c>
      <c r="C197">
        <f>'AR6 Forcing'!D197-'AR6 Forcing'!B197</f>
        <v>-0.24973096574435494</v>
      </c>
      <c r="D197">
        <f>'AR6 Forcing'!E197</f>
        <v>0.21171637204854399</v>
      </c>
      <c r="E197" s="17">
        <f>HADCRUT5!B97</f>
        <v>4.3088354000000002E-2</v>
      </c>
      <c r="F197">
        <f>IAP!B7</f>
        <v>-6.7186999999999997E-2</v>
      </c>
      <c r="G197">
        <f>IAP!C7</f>
        <v>-31.184999999999999</v>
      </c>
    </row>
    <row r="198" spans="1:7" x14ac:dyDescent="0.2">
      <c r="A198" s="3">
        <v>1946</v>
      </c>
      <c r="B198">
        <f>'AR6 Forcing'!B198</f>
        <v>0.64096745214004602</v>
      </c>
      <c r="C198">
        <f>'AR6 Forcing'!D198-'AR6 Forcing'!B198</f>
        <v>-0.22837623365745702</v>
      </c>
      <c r="D198">
        <f>'AR6 Forcing'!E198</f>
        <v>0.22837482296137801</v>
      </c>
      <c r="E198" s="17">
        <f>HADCRUT5!B98</f>
        <v>-0.11881461</v>
      </c>
      <c r="F198">
        <f>IAP!B8</f>
        <v>-6.3977000000000006E-2</v>
      </c>
      <c r="G198">
        <f>IAP!C8</f>
        <v>-30.346</v>
      </c>
    </row>
    <row r="199" spans="1:7" x14ac:dyDescent="0.2">
      <c r="A199" s="3">
        <v>1947</v>
      </c>
      <c r="B199">
        <f>'AR6 Forcing'!B199</f>
        <v>0.64250291890328903</v>
      </c>
      <c r="C199">
        <f>'AR6 Forcing'!D199-'AR6 Forcing'!B199</f>
        <v>-0.27549674651612205</v>
      </c>
      <c r="D199">
        <f>'AR6 Forcing'!E199</f>
        <v>0.27346905849460601</v>
      </c>
      <c r="E199" s="17">
        <f>HADCRUT5!B99</f>
        <v>-9.1205610000000006E-2</v>
      </c>
      <c r="F199">
        <f>IAP!B9</f>
        <v>-6.1395999999999999E-2</v>
      </c>
      <c r="G199">
        <f>IAP!C9</f>
        <v>-29.675000000000001</v>
      </c>
    </row>
    <row r="200" spans="1:7" x14ac:dyDescent="0.2">
      <c r="A200" s="3">
        <v>1948</v>
      </c>
      <c r="B200">
        <f>'AR6 Forcing'!B200</f>
        <v>0.64296075420689103</v>
      </c>
      <c r="C200">
        <f>'AR6 Forcing'!D200-'AR6 Forcing'!B200</f>
        <v>-0.30261120859661805</v>
      </c>
      <c r="D200">
        <f>'AR6 Forcing'!E200</f>
        <v>0.28863726165089199</v>
      </c>
      <c r="E200" s="17">
        <f>HADCRUT5!B100</f>
        <v>-0.12466127</v>
      </c>
      <c r="F200">
        <f>IAP!B10</f>
        <v>-7.2706000000000007E-2</v>
      </c>
      <c r="G200">
        <f>IAP!C10</f>
        <v>-32.74</v>
      </c>
    </row>
    <row r="201" spans="1:7" x14ac:dyDescent="0.2">
      <c r="A201" s="3">
        <v>1949</v>
      </c>
      <c r="B201">
        <f>'AR6 Forcing'!B201</f>
        <v>0.64476133176008998</v>
      </c>
      <c r="C201">
        <f>'AR6 Forcing'!D201-'AR6 Forcing'!B201</f>
        <v>-0.25315901942292596</v>
      </c>
      <c r="D201">
        <f>'AR6 Forcing'!E201</f>
        <v>0.273208580264096</v>
      </c>
      <c r="E201" s="17">
        <f>HADCRUT5!B101</f>
        <v>-0.14380223</v>
      </c>
      <c r="F201">
        <f>IAP!B11</f>
        <v>-7.0061999999999999E-2</v>
      </c>
      <c r="G201">
        <f>IAP!C11</f>
        <v>-31.992000000000001</v>
      </c>
    </row>
    <row r="202" spans="1:7" x14ac:dyDescent="0.2">
      <c r="A202" s="3">
        <v>1950</v>
      </c>
      <c r="B202">
        <f>'AR6 Forcing'!B202</f>
        <v>0.64793876938200801</v>
      </c>
      <c r="C202">
        <f>'AR6 Forcing'!D202-'AR6 Forcing'!B202</f>
        <v>-0.30196095968276299</v>
      </c>
      <c r="D202">
        <f>'AR6 Forcing'!E202</f>
        <v>0.23914870808430999</v>
      </c>
      <c r="E202" s="17">
        <f>HADCRUT5!B102</f>
        <v>-0.22662180000000001</v>
      </c>
      <c r="F202">
        <f>IAP!B12</f>
        <v>-7.2073999999999999E-2</v>
      </c>
      <c r="G202">
        <f>IAP!C12</f>
        <v>-32.536999999999999</v>
      </c>
    </row>
    <row r="203" spans="1:7" x14ac:dyDescent="0.2">
      <c r="A203" s="3">
        <v>1951</v>
      </c>
      <c r="B203">
        <f>'AR6 Forcing'!B203</f>
        <v>0.65118471725579896</v>
      </c>
      <c r="C203">
        <f>'AR6 Forcing'!D203-'AR6 Forcing'!B203</f>
        <v>-0.29306784961475896</v>
      </c>
      <c r="D203">
        <f>'AR6 Forcing'!E203</f>
        <v>0.194242291289457</v>
      </c>
      <c r="E203" s="17">
        <f>HADCRUT5!B103</f>
        <v>-6.115396E-2</v>
      </c>
      <c r="F203">
        <f>IAP!B13</f>
        <v>-5.8486000000000003E-2</v>
      </c>
      <c r="G203">
        <f>IAP!C13</f>
        <v>-28.888000000000002</v>
      </c>
    </row>
    <row r="204" spans="1:7" x14ac:dyDescent="0.2">
      <c r="A204" s="3">
        <v>1952</v>
      </c>
      <c r="B204">
        <f>'AR6 Forcing'!B204</f>
        <v>0.65680973359653205</v>
      </c>
      <c r="C204">
        <f>'AR6 Forcing'!D204-'AR6 Forcing'!B204</f>
        <v>-0.31033942074814608</v>
      </c>
      <c r="D204">
        <f>'AR6 Forcing'!E204</f>
        <v>0.19181216189081801</v>
      </c>
      <c r="E204" s="17">
        <f>HADCRUT5!B104</f>
        <v>1.5354548000000001E-2</v>
      </c>
      <c r="F204">
        <f>IAP!B14</f>
        <v>-6.2144999999999999E-2</v>
      </c>
      <c r="G204">
        <f>IAP!C14</f>
        <v>-29.893999999999998</v>
      </c>
    </row>
    <row r="205" spans="1:7" x14ac:dyDescent="0.2">
      <c r="A205" s="3">
        <v>1953</v>
      </c>
      <c r="B205">
        <f>'AR6 Forcing'!B205</f>
        <v>0.66348528165908305</v>
      </c>
      <c r="C205">
        <f>'AR6 Forcing'!D205-'AR6 Forcing'!B205</f>
        <v>-0.32264524161053704</v>
      </c>
      <c r="D205">
        <f>'AR6 Forcing'!E205</f>
        <v>0.17833271899869199</v>
      </c>
      <c r="E205" s="17">
        <f>HADCRUT5!B105</f>
        <v>7.7630749999999998E-2</v>
      </c>
      <c r="F205">
        <f>IAP!B15</f>
        <v>-5.7768E-2</v>
      </c>
      <c r="G205">
        <f>IAP!C15</f>
        <v>-28.724</v>
      </c>
    </row>
    <row r="206" spans="1:7" x14ac:dyDescent="0.2">
      <c r="A206" s="3">
        <v>1954</v>
      </c>
      <c r="B206">
        <f>'AR6 Forcing'!B206</f>
        <v>0.66974936408269303</v>
      </c>
      <c r="C206">
        <f>'AR6 Forcing'!D206-'AR6 Forcing'!B206</f>
        <v>-0.32323719763973602</v>
      </c>
      <c r="D206">
        <f>'AR6 Forcing'!E206</f>
        <v>0.17806282808138599</v>
      </c>
      <c r="E206" s="17">
        <f>HADCRUT5!B106</f>
        <v>-0.11675023</v>
      </c>
      <c r="F206">
        <f>IAP!B16</f>
        <v>-5.3198000000000002E-2</v>
      </c>
      <c r="G206">
        <f>IAP!C16</f>
        <v>-27.449000000000002</v>
      </c>
    </row>
    <row r="207" spans="1:7" x14ac:dyDescent="0.2">
      <c r="A207" s="3">
        <v>1955</v>
      </c>
      <c r="B207">
        <f>'AR6 Forcing'!B207</f>
        <v>0.67521556045124598</v>
      </c>
      <c r="C207">
        <f>'AR6 Forcing'!D207-'AR6 Forcing'!B207</f>
        <v>-0.36032931292329196</v>
      </c>
      <c r="D207">
        <f>'AR6 Forcing'!E207</f>
        <v>0.20493385159186001</v>
      </c>
      <c r="E207" s="17">
        <f>HADCRUT5!B107</f>
        <v>-0.19730993999999999</v>
      </c>
      <c r="F207">
        <f>IAP!B17</f>
        <v>-6.7216999999999999E-2</v>
      </c>
      <c r="G207">
        <f>IAP!C17</f>
        <v>-31.193000000000001</v>
      </c>
    </row>
    <row r="208" spans="1:7" x14ac:dyDescent="0.2">
      <c r="A208" s="3">
        <v>1956</v>
      </c>
      <c r="B208">
        <f>'AR6 Forcing'!B208</f>
        <v>0.68002620761613697</v>
      </c>
      <c r="C208">
        <f>'AR6 Forcing'!D208-'AR6 Forcing'!B208</f>
        <v>-0.40593632892451798</v>
      </c>
      <c r="D208">
        <f>'AR6 Forcing'!E208</f>
        <v>0.26464001489516398</v>
      </c>
      <c r="E208" s="17">
        <f>HADCRUT5!B108</f>
        <v>-0.26316561999999999</v>
      </c>
      <c r="F208">
        <f>IAP!B18</f>
        <v>-6.8941000000000002E-2</v>
      </c>
      <c r="G208">
        <f>IAP!C18</f>
        <v>-31.638000000000002</v>
      </c>
    </row>
    <row r="209" spans="1:7" x14ac:dyDescent="0.2">
      <c r="A209" s="3">
        <v>1957</v>
      </c>
      <c r="B209">
        <f>'AR6 Forcing'!B209</f>
        <v>0.68502653501580901</v>
      </c>
      <c r="C209">
        <f>'AR6 Forcing'!D209-'AR6 Forcing'!B209</f>
        <v>-0.43443550486562499</v>
      </c>
      <c r="D209">
        <f>'AR6 Forcing'!E209</f>
        <v>0.32014547318001702</v>
      </c>
      <c r="E209" s="17">
        <f>HADCRUT5!B109</f>
        <v>-3.5334915000000001E-2</v>
      </c>
      <c r="F209">
        <f>IAP!B19</f>
        <v>-6.5071000000000004E-2</v>
      </c>
      <c r="G209">
        <f>IAP!C19</f>
        <v>-30.635000000000002</v>
      </c>
    </row>
    <row r="210" spans="1:7" x14ac:dyDescent="0.2">
      <c r="A210" s="3">
        <v>1958</v>
      </c>
      <c r="B210">
        <f>'AR6 Forcing'!B210</f>
        <v>0.69105770567940805</v>
      </c>
      <c r="C210">
        <f>'AR6 Forcing'!D210-'AR6 Forcing'!B210</f>
        <v>-0.40536931857349806</v>
      </c>
      <c r="D210">
        <f>'AR6 Forcing'!E210</f>
        <v>0.327113417317135</v>
      </c>
      <c r="E210" s="17">
        <f>HADCRUT5!B110</f>
        <v>-1.7632563E-2</v>
      </c>
      <c r="F210">
        <f>IAP!B20</f>
        <v>-5.4543000000000001E-2</v>
      </c>
      <c r="G210">
        <f>IAP!C20</f>
        <v>-27.811</v>
      </c>
    </row>
    <row r="211" spans="1:7" x14ac:dyDescent="0.2">
      <c r="A211" s="3">
        <v>1959</v>
      </c>
      <c r="B211">
        <f>'AR6 Forcing'!B211</f>
        <v>0.698992453111833</v>
      </c>
      <c r="C211">
        <f>'AR6 Forcing'!D211-'AR6 Forcing'!B211</f>
        <v>-0.41819015889778199</v>
      </c>
      <c r="D211">
        <f>'AR6 Forcing'!E211</f>
        <v>0.294997775585499</v>
      </c>
      <c r="E211" s="17">
        <f>HADCRUT5!B111</f>
        <v>-4.8004813E-2</v>
      </c>
      <c r="F211">
        <f>IAP!B21</f>
        <v>-6.0703E-2</v>
      </c>
      <c r="G211">
        <f>IAP!C21</f>
        <v>-29.507000000000001</v>
      </c>
    </row>
    <row r="212" spans="1:7" x14ac:dyDescent="0.2">
      <c r="A212" s="3">
        <v>1960</v>
      </c>
      <c r="B212">
        <f>'AR6 Forcing'!B212</f>
        <v>0.71313873135013295</v>
      </c>
      <c r="C212">
        <f>'AR6 Forcing'!D212-'AR6 Forcing'!B212</f>
        <v>-0.44900211936156798</v>
      </c>
      <c r="D212">
        <f>'AR6 Forcing'!E212</f>
        <v>0.27284680644245501</v>
      </c>
      <c r="E212" s="17">
        <f>HADCRUT5!B112</f>
        <v>-0.11545958000000001</v>
      </c>
      <c r="F212">
        <f>IAP!B22</f>
        <v>-5.3702E-2</v>
      </c>
      <c r="G212">
        <f>IAP!C22</f>
        <v>-27.628</v>
      </c>
    </row>
    <row r="213" spans="1:7" x14ac:dyDescent="0.2">
      <c r="A213" s="3">
        <v>1961</v>
      </c>
      <c r="B213">
        <f>'AR6 Forcing'!B213</f>
        <v>0.72474128229213997</v>
      </c>
      <c r="C213">
        <f>'AR6 Forcing'!D213-'AR6 Forcing'!B213</f>
        <v>-0.47527346492326594</v>
      </c>
      <c r="D213">
        <f>'AR6 Forcing'!E213</f>
        <v>0.213162076534923</v>
      </c>
      <c r="E213" s="17">
        <f>HADCRUT5!B113</f>
        <v>-1.9999769000000001E-2</v>
      </c>
      <c r="F213">
        <f>IAP!B23</f>
        <v>-5.5487000000000002E-2</v>
      </c>
      <c r="G213">
        <f>IAP!C23</f>
        <v>-28.15</v>
      </c>
    </row>
    <row r="214" spans="1:7" x14ac:dyDescent="0.2">
      <c r="A214" s="3">
        <v>1962</v>
      </c>
      <c r="B214">
        <f>'AR6 Forcing'!B214</f>
        <v>0.73755790079714001</v>
      </c>
      <c r="C214">
        <f>'AR6 Forcing'!D214-'AR6 Forcing'!B214</f>
        <v>-0.463037824776521</v>
      </c>
      <c r="D214">
        <f>'AR6 Forcing'!E214</f>
        <v>-1.0926664966911999E-2</v>
      </c>
      <c r="E214" s="17">
        <f>HADCRUT5!B114</f>
        <v>-6.4042719999999997E-2</v>
      </c>
      <c r="F214">
        <f>IAP!B24</f>
        <v>-3.8961000000000003E-2</v>
      </c>
      <c r="G214">
        <f>IAP!C24</f>
        <v>-23.754000000000001</v>
      </c>
    </row>
    <row r="215" spans="1:7" x14ac:dyDescent="0.2">
      <c r="A215" s="3">
        <v>1963</v>
      </c>
      <c r="B215">
        <f>'AR6 Forcing'!B215</f>
        <v>0.74793242257571002</v>
      </c>
      <c r="C215">
        <f>'AR6 Forcing'!D215-'AR6 Forcing'!B215</f>
        <v>-0.50833659460501901</v>
      </c>
      <c r="D215">
        <f>'AR6 Forcing'!E215</f>
        <v>-0.91085210825001695</v>
      </c>
      <c r="E215" s="17">
        <f>HADCRUT5!B115</f>
        <v>-3.6810613999999998E-2</v>
      </c>
      <c r="F215">
        <f>IAP!B25</f>
        <v>-4.6116999999999998E-2</v>
      </c>
      <c r="G215">
        <f>IAP!C25</f>
        <v>-25.648</v>
      </c>
    </row>
    <row r="216" spans="1:7" x14ac:dyDescent="0.2">
      <c r="A216" s="3">
        <v>1964</v>
      </c>
      <c r="B216">
        <f>'AR6 Forcing'!B216</f>
        <v>0.75962458820696399</v>
      </c>
      <c r="C216">
        <f>'AR6 Forcing'!D216-'AR6 Forcing'!B216</f>
        <v>-0.48708981930426698</v>
      </c>
      <c r="D216">
        <f>'AR6 Forcing'!E216</f>
        <v>-0.66881558189692003</v>
      </c>
      <c r="E216" s="17">
        <f>HADCRUT5!B116</f>
        <v>-0.30586152999999999</v>
      </c>
      <c r="F216">
        <f>IAP!B26</f>
        <v>-5.4017000000000003E-2</v>
      </c>
      <c r="G216">
        <f>IAP!C26</f>
        <v>-27.789000000000001</v>
      </c>
    </row>
    <row r="217" spans="1:7" x14ac:dyDescent="0.2">
      <c r="A217" s="3">
        <v>1965</v>
      </c>
      <c r="B217">
        <f>'AR6 Forcing'!B217</f>
        <v>0.76783265789440802</v>
      </c>
      <c r="C217">
        <f>'AR6 Forcing'!D217-'AR6 Forcing'!B217</f>
        <v>-0.49945616106774005</v>
      </c>
      <c r="D217">
        <f>'AR6 Forcing'!E217</f>
        <v>-0.34540396721780797</v>
      </c>
      <c r="E217" s="17">
        <f>HADCRUT5!B117</f>
        <v>-0.20442047999999999</v>
      </c>
      <c r="F217">
        <f>IAP!B27</f>
        <v>-5.7784000000000002E-2</v>
      </c>
      <c r="G217">
        <f>IAP!C27</f>
        <v>-28.818999999999999</v>
      </c>
    </row>
    <row r="218" spans="1:7" x14ac:dyDescent="0.2">
      <c r="A218" s="3">
        <v>1966</v>
      </c>
      <c r="B218">
        <f>'AR6 Forcing'!B218</f>
        <v>0.786067741684778</v>
      </c>
      <c r="C218">
        <f>'AR6 Forcing'!D218-'AR6 Forcing'!B218</f>
        <v>-0.50394210241468196</v>
      </c>
      <c r="D218">
        <f>'AR6 Forcing'!E218</f>
        <v>0.13387542987383599</v>
      </c>
      <c r="E218" s="17">
        <f>HADCRUT5!B118</f>
        <v>-0.14889759999999999</v>
      </c>
      <c r="F218">
        <f>IAP!B28</f>
        <v>-4.6564000000000001E-2</v>
      </c>
      <c r="G218">
        <f>IAP!C28</f>
        <v>-25.792999999999999</v>
      </c>
    </row>
    <row r="219" spans="1:7" x14ac:dyDescent="0.2">
      <c r="A219" s="3">
        <v>1967</v>
      </c>
      <c r="B219">
        <f>'AR6 Forcing'!B219</f>
        <v>0.79625609003655096</v>
      </c>
      <c r="C219">
        <f>'AR6 Forcing'!D219-'AR6 Forcing'!B219</f>
        <v>-0.51330024393299101</v>
      </c>
      <c r="D219">
        <f>'AR6 Forcing'!E219</f>
        <v>-9.4983850145962695E-2</v>
      </c>
      <c r="E219" s="17">
        <f>HADCRUT5!B119</f>
        <v>-0.117539294</v>
      </c>
      <c r="F219">
        <f>IAP!B29</f>
        <v>-5.0437999999999997E-2</v>
      </c>
      <c r="G219">
        <f>IAP!C29</f>
        <v>-26.82</v>
      </c>
    </row>
    <row r="220" spans="1:7" x14ac:dyDescent="0.2">
      <c r="A220" s="3">
        <v>1968</v>
      </c>
      <c r="B220">
        <f>'AR6 Forcing'!B220</f>
        <v>0.81174199334421604</v>
      </c>
      <c r="C220">
        <f>'AR6 Forcing'!D220-'AR6 Forcing'!B220</f>
        <v>-0.51895792046365008</v>
      </c>
      <c r="D220">
        <f>'AR6 Forcing'!E220</f>
        <v>3.8587122571330297E-2</v>
      </c>
      <c r="E220" s="17">
        <f>HADCRUT5!B120</f>
        <v>-0.16864756</v>
      </c>
      <c r="F220">
        <f>IAP!B30</f>
        <v>-5.7821999999999998E-2</v>
      </c>
      <c r="G220">
        <f>IAP!C30</f>
        <v>-28.82</v>
      </c>
    </row>
    <row r="221" spans="1:7" x14ac:dyDescent="0.2">
      <c r="A221" s="3">
        <v>1969</v>
      </c>
      <c r="B221">
        <f>'AR6 Forcing'!B221</f>
        <v>0.82638273009597896</v>
      </c>
      <c r="C221">
        <f>'AR6 Forcing'!D221-'AR6 Forcing'!B221</f>
        <v>-0.51691676127171093</v>
      </c>
      <c r="D221">
        <f>'AR6 Forcing'!E221</f>
        <v>0.12797854062463199</v>
      </c>
      <c r="E221" s="17">
        <f>HADCRUT5!B121</f>
        <v>-3.1386240000000003E-2</v>
      </c>
      <c r="F221">
        <f>IAP!B31</f>
        <v>-5.8488999999999999E-2</v>
      </c>
      <c r="G221">
        <f>IAP!C31</f>
        <v>-28.998000000000001</v>
      </c>
    </row>
    <row r="222" spans="1:7" x14ac:dyDescent="0.2">
      <c r="A222" s="3">
        <v>1970</v>
      </c>
      <c r="B222">
        <f>'AR6 Forcing'!B222</f>
        <v>0.852440767026172</v>
      </c>
      <c r="C222">
        <f>'AR6 Forcing'!D222-'AR6 Forcing'!B222</f>
        <v>-0.55921214448934098</v>
      </c>
      <c r="D222">
        <f>'AR6 Forcing'!E222</f>
        <v>0.125774982481866</v>
      </c>
      <c r="E222" s="17">
        <f>HADCRUT5!B122</f>
        <v>-8.506408E-2</v>
      </c>
      <c r="F222">
        <f>IAP!B32</f>
        <v>-5.3427000000000002E-2</v>
      </c>
      <c r="G222">
        <f>IAP!C32</f>
        <v>-27.683</v>
      </c>
    </row>
    <row r="223" spans="1:7" x14ac:dyDescent="0.2">
      <c r="A223" s="3">
        <v>1971</v>
      </c>
      <c r="B223">
        <f>'AR6 Forcing'!B223</f>
        <v>0.86280904997434504</v>
      </c>
      <c r="C223">
        <f>'AR6 Forcing'!D223-'AR6 Forcing'!B223</f>
        <v>-0.53800039417697709</v>
      </c>
      <c r="D223">
        <f>'AR6 Forcing'!E223</f>
        <v>-4.0053599121392197E-2</v>
      </c>
      <c r="E223" s="17">
        <f>HADCRUT5!B123</f>
        <v>-0.20588904999999999</v>
      </c>
      <c r="F223">
        <f>IAP!B33</f>
        <v>-4.5652999999999999E-2</v>
      </c>
      <c r="G223">
        <f>IAP!C33</f>
        <v>-25.603000000000002</v>
      </c>
    </row>
    <row r="224" spans="1:7" x14ac:dyDescent="0.2">
      <c r="A224" s="3">
        <v>1972</v>
      </c>
      <c r="B224">
        <f>'AR6 Forcing'!B224</f>
        <v>0.89578737263096997</v>
      </c>
      <c r="C224">
        <f>'AR6 Forcing'!D224-'AR6 Forcing'!B224</f>
        <v>-0.57994047309869101</v>
      </c>
      <c r="D224">
        <f>'AR6 Forcing'!E224</f>
        <v>7.3664029241013604E-2</v>
      </c>
      <c r="E224" s="17">
        <f>HADCRUT5!B124</f>
        <v>-9.3791310000000003E-2</v>
      </c>
      <c r="F224">
        <f>IAP!B34</f>
        <v>-4.6210000000000001E-2</v>
      </c>
      <c r="G224">
        <f>IAP!C34</f>
        <v>-25.701000000000001</v>
      </c>
    </row>
    <row r="225" spans="1:7" x14ac:dyDescent="0.2">
      <c r="A225" s="3">
        <v>1973</v>
      </c>
      <c r="B225">
        <f>'AR6 Forcing'!B225</f>
        <v>0.93888572308616602</v>
      </c>
      <c r="C225">
        <f>'AR6 Forcing'!D225-'AR6 Forcing'!B225</f>
        <v>-0.566394158318684</v>
      </c>
      <c r="D225">
        <f>'AR6 Forcing'!E225</f>
        <v>0.175353604889877</v>
      </c>
      <c r="E225" s="17">
        <f>HADCRUT5!B125</f>
        <v>4.995016E-2</v>
      </c>
      <c r="F225">
        <f>IAP!B35</f>
        <v>-4.5483999999999997E-2</v>
      </c>
      <c r="G225">
        <f>IAP!C35</f>
        <v>-25.533000000000001</v>
      </c>
    </row>
    <row r="226" spans="1:7" x14ac:dyDescent="0.2">
      <c r="A226" s="3">
        <v>1974</v>
      </c>
      <c r="B226">
        <f>'AR6 Forcing'!B226</f>
        <v>0.95297308613943699</v>
      </c>
      <c r="C226">
        <f>'AR6 Forcing'!D226-'AR6 Forcing'!B226</f>
        <v>-0.52702650662086303</v>
      </c>
      <c r="D226">
        <f>'AR6 Forcing'!E226</f>
        <v>2.9396095283260301E-2</v>
      </c>
      <c r="E226" s="17">
        <f>HADCRUT5!B126</f>
        <v>-0.17252656999999999</v>
      </c>
      <c r="F226">
        <f>IAP!B36</f>
        <v>-3.7060999999999997E-2</v>
      </c>
      <c r="G226">
        <f>IAP!C36</f>
        <v>-23.329000000000001</v>
      </c>
    </row>
    <row r="227" spans="1:7" x14ac:dyDescent="0.2">
      <c r="A227" s="3">
        <v>1975</v>
      </c>
      <c r="B227">
        <f>'AR6 Forcing'!B227</f>
        <v>0.95400810858666796</v>
      </c>
      <c r="C227">
        <f>'AR6 Forcing'!D227-'AR6 Forcing'!B227</f>
        <v>-0.47204645115858096</v>
      </c>
      <c r="D227">
        <f>'AR6 Forcing'!E227</f>
        <v>-0.21759802625730101</v>
      </c>
      <c r="E227" s="17">
        <f>HADCRUT5!B127</f>
        <v>-0.110754214</v>
      </c>
      <c r="F227">
        <f>IAP!B37</f>
        <v>-3.4026000000000001E-2</v>
      </c>
      <c r="G227">
        <f>IAP!C37</f>
        <v>-22.518000000000001</v>
      </c>
    </row>
    <row r="228" spans="1:7" x14ac:dyDescent="0.2">
      <c r="A228" s="3">
        <v>1976</v>
      </c>
      <c r="B228">
        <f>'AR6 Forcing'!B228</f>
        <v>0.96589819026147805</v>
      </c>
      <c r="C228">
        <f>'AR6 Forcing'!D228-'AR6 Forcing'!B228</f>
        <v>-0.51001568786616613</v>
      </c>
      <c r="D228">
        <f>'AR6 Forcing'!E228</f>
        <v>3.77897399503552E-2</v>
      </c>
      <c r="E228" s="17">
        <f>HADCRUT5!B128</f>
        <v>-0.2158369</v>
      </c>
      <c r="F228">
        <f>IAP!B38</f>
        <v>-3.1886999999999999E-2</v>
      </c>
      <c r="G228">
        <f>IAP!C38</f>
        <v>-21.917000000000002</v>
      </c>
    </row>
    <row r="229" spans="1:7" x14ac:dyDescent="0.2">
      <c r="A229" s="3">
        <v>1977</v>
      </c>
      <c r="B229">
        <f>'AR6 Forcing'!B229</f>
        <v>0.99597558489036897</v>
      </c>
      <c r="C229">
        <f>'AR6 Forcing'!D229-'AR6 Forcing'!B229</f>
        <v>-0.48562165193626594</v>
      </c>
      <c r="D229">
        <f>'AR6 Forcing'!E229</f>
        <v>0.152546190429554</v>
      </c>
      <c r="E229" s="17">
        <f>HADCRUT5!B129</f>
        <v>0.1030885</v>
      </c>
      <c r="F229">
        <f>IAP!B39</f>
        <v>-2.7609000000000002E-2</v>
      </c>
      <c r="G229">
        <f>IAP!C39</f>
        <v>-20.722000000000001</v>
      </c>
    </row>
    <row r="230" spans="1:7" x14ac:dyDescent="0.2">
      <c r="A230" s="3">
        <v>1978</v>
      </c>
      <c r="B230">
        <f>'AR6 Forcing'!B230</f>
        <v>1.02339954233724</v>
      </c>
      <c r="C230">
        <f>'AR6 Forcing'!D230-'AR6 Forcing'!B230</f>
        <v>-0.46243837907934693</v>
      </c>
      <c r="D230">
        <f>'AR6 Forcing'!E230</f>
        <v>0.223648173299105</v>
      </c>
      <c r="E230" s="17">
        <f>HADCRUT5!B130</f>
        <v>5.2559716000000001E-3</v>
      </c>
      <c r="F230">
        <f>IAP!B40</f>
        <v>-3.4791999999999997E-2</v>
      </c>
      <c r="G230">
        <f>IAP!C40</f>
        <v>-22.657</v>
      </c>
    </row>
    <row r="231" spans="1:7" x14ac:dyDescent="0.2">
      <c r="A231" s="3">
        <v>1979</v>
      </c>
      <c r="B231">
        <f>'AR6 Forcing'!B231</f>
        <v>1.04967615431326</v>
      </c>
      <c r="C231">
        <f>'AR6 Forcing'!D231-'AR6 Forcing'!B231</f>
        <v>-0.45394680854778802</v>
      </c>
      <c r="D231">
        <f>'AR6 Forcing'!E231</f>
        <v>0.24700433175865699</v>
      </c>
      <c r="E231" s="17">
        <f>HADCRUT5!B131</f>
        <v>9.0858140000000004E-2</v>
      </c>
      <c r="F231">
        <f>IAP!B41</f>
        <v>-3.7217E-2</v>
      </c>
      <c r="G231">
        <f>IAP!C41</f>
        <v>-23.285</v>
      </c>
    </row>
    <row r="232" spans="1:7" x14ac:dyDescent="0.2">
      <c r="A232" s="3">
        <v>1980</v>
      </c>
      <c r="B232">
        <f>'AR6 Forcing'!B232</f>
        <v>1.08571318171235</v>
      </c>
      <c r="C232">
        <f>'AR6 Forcing'!D232-'AR6 Forcing'!B232</f>
        <v>-0.42316205228429693</v>
      </c>
      <c r="D232">
        <f>'AR6 Forcing'!E232</f>
        <v>0.19416898797043999</v>
      </c>
      <c r="E232" s="17">
        <f>HADCRUT5!B132</f>
        <v>0.19607204</v>
      </c>
      <c r="F232">
        <f>IAP!B42</f>
        <v>-2.6745999999999999E-2</v>
      </c>
      <c r="G232">
        <f>IAP!C42</f>
        <v>-20.452000000000002</v>
      </c>
    </row>
    <row r="233" spans="1:7" x14ac:dyDescent="0.2">
      <c r="A233" s="3">
        <v>1981</v>
      </c>
      <c r="B233">
        <f>'AR6 Forcing'!B233</f>
        <v>1.10540062850136</v>
      </c>
      <c r="C233">
        <f>'AR6 Forcing'!D233-'AR6 Forcing'!B233</f>
        <v>-0.35958321770811097</v>
      </c>
      <c r="D233">
        <f>'AR6 Forcing'!E233</f>
        <v>0.16466950434215799</v>
      </c>
      <c r="E233" s="17">
        <f>HADCRUT5!B133</f>
        <v>0.25001203999999999</v>
      </c>
      <c r="F233">
        <f>IAP!B43</f>
        <v>-3.1550000000000002E-2</v>
      </c>
      <c r="G233">
        <f>IAP!C43</f>
        <v>-21.736999999999998</v>
      </c>
    </row>
    <row r="234" spans="1:7" x14ac:dyDescent="0.2">
      <c r="A234" s="3">
        <v>1982</v>
      </c>
      <c r="B234">
        <f>'AR6 Forcing'!B234</f>
        <v>1.1178284478796201</v>
      </c>
      <c r="C234">
        <f>'AR6 Forcing'!D234-'AR6 Forcing'!B234</f>
        <v>-0.36749751013107612</v>
      </c>
      <c r="D234">
        <f>'AR6 Forcing'!E234</f>
        <v>-0.224346396658132</v>
      </c>
      <c r="E234" s="17">
        <f>HADCRUT5!B134</f>
        <v>3.4268281999999997E-2</v>
      </c>
      <c r="F234">
        <f>IAP!B44</f>
        <v>-3.4795E-2</v>
      </c>
      <c r="G234">
        <f>IAP!C44</f>
        <v>-22.611000000000001</v>
      </c>
    </row>
    <row r="235" spans="1:7" x14ac:dyDescent="0.2">
      <c r="A235" s="3">
        <v>1983</v>
      </c>
      <c r="B235">
        <f>'AR6 Forcing'!B235</f>
        <v>1.1452380458435301</v>
      </c>
      <c r="C235">
        <f>'AR6 Forcing'!D235-'AR6 Forcing'!B235</f>
        <v>-0.26398134330558309</v>
      </c>
      <c r="D235">
        <f>'AR6 Forcing'!E235</f>
        <v>-0.68779195754280598</v>
      </c>
      <c r="E235" s="17">
        <f>HADCRUT5!B135</f>
        <v>0.22380984000000001</v>
      </c>
      <c r="F235">
        <f>IAP!B45</f>
        <v>-3.2816999999999999E-2</v>
      </c>
      <c r="G235">
        <f>IAP!C45</f>
        <v>-22.087</v>
      </c>
    </row>
    <row r="236" spans="1:7" x14ac:dyDescent="0.2">
      <c r="A236" s="3">
        <v>1984</v>
      </c>
      <c r="B236">
        <f>'AR6 Forcing'!B236</f>
        <v>1.1704171917539901</v>
      </c>
      <c r="C236">
        <f>'AR6 Forcing'!D236-'AR6 Forcing'!B236</f>
        <v>-0.26261519721453808</v>
      </c>
      <c r="D236">
        <f>'AR6 Forcing'!E236</f>
        <v>-0.27513503741572298</v>
      </c>
      <c r="E236" s="17">
        <f>HADCRUT5!B136</f>
        <v>4.7993519999999998E-2</v>
      </c>
      <c r="F236">
        <f>IAP!B46</f>
        <v>-2.6880999999999999E-2</v>
      </c>
      <c r="G236">
        <f>IAP!C46</f>
        <v>-20.524999999999999</v>
      </c>
    </row>
    <row r="237" spans="1:7" x14ac:dyDescent="0.2">
      <c r="A237" s="3">
        <v>1985</v>
      </c>
      <c r="B237">
        <f>'AR6 Forcing'!B237</f>
        <v>1.19420373272161</v>
      </c>
      <c r="C237">
        <f>'AR6 Forcing'!D237-'AR6 Forcing'!B237</f>
        <v>-0.24748579822216799</v>
      </c>
      <c r="D237">
        <f>'AR6 Forcing'!E237</f>
        <v>-2.8491573455753899E-2</v>
      </c>
      <c r="E237" s="17">
        <f>HADCRUT5!B137</f>
        <v>4.9729742E-2</v>
      </c>
      <c r="F237">
        <f>IAP!B47</f>
        <v>-2.0910000000000002E-2</v>
      </c>
      <c r="G237">
        <f>IAP!C47</f>
        <v>-18.928000000000001</v>
      </c>
    </row>
    <row r="238" spans="1:7" x14ac:dyDescent="0.2">
      <c r="A238" s="3">
        <v>1986</v>
      </c>
      <c r="B238">
        <f>'AR6 Forcing'!B238</f>
        <v>1.2169284994639</v>
      </c>
      <c r="C238">
        <f>'AR6 Forcing'!D238-'AR6 Forcing'!B238</f>
        <v>-0.21716225569956005</v>
      </c>
      <c r="D238">
        <f>'AR6 Forcing'!E238</f>
        <v>-2.7950178676987798E-2</v>
      </c>
      <c r="E238" s="17">
        <f>HADCRUT5!B138</f>
        <v>9.5686980000000005E-2</v>
      </c>
      <c r="F238">
        <f>IAP!B48</f>
        <v>-2.1406000000000001E-2</v>
      </c>
      <c r="G238">
        <f>IAP!C48</f>
        <v>-19.062000000000001</v>
      </c>
    </row>
    <row r="239" spans="1:7" x14ac:dyDescent="0.2">
      <c r="A239" s="3">
        <v>1987</v>
      </c>
      <c r="B239">
        <f>'AR6 Forcing'!B239</f>
        <v>1.2450307577381801</v>
      </c>
      <c r="C239">
        <f>'AR6 Forcing'!D239-'AR6 Forcing'!B239</f>
        <v>-0.23485407182698004</v>
      </c>
      <c r="D239">
        <f>'AR6 Forcing'!E239</f>
        <v>6.08821058431748E-2</v>
      </c>
      <c r="E239" s="17">
        <f>HADCRUT5!B139</f>
        <v>0.2430264</v>
      </c>
      <c r="F239">
        <f>IAP!B49</f>
        <v>-2.6796E-2</v>
      </c>
      <c r="G239">
        <f>IAP!C49</f>
        <v>-20.475999999999999</v>
      </c>
    </row>
    <row r="240" spans="1:7" x14ac:dyDescent="0.2">
      <c r="A240" s="3">
        <v>1988</v>
      </c>
      <c r="B240">
        <f>'AR6 Forcing'!B240</f>
        <v>1.2854291665521</v>
      </c>
      <c r="C240">
        <f>'AR6 Forcing'!D240-'AR6 Forcing'!B240</f>
        <v>-0.20466436073439009</v>
      </c>
      <c r="D240">
        <f>'AR6 Forcing'!E240</f>
        <v>0.159915414140922</v>
      </c>
      <c r="E240" s="17">
        <f>HADCRUT5!B140</f>
        <v>0.28215170000000001</v>
      </c>
      <c r="F240">
        <f>IAP!B50</f>
        <v>-2.3675999999999999E-2</v>
      </c>
      <c r="G240">
        <f>IAP!C50</f>
        <v>-19.658000000000001</v>
      </c>
    </row>
    <row r="241" spans="1:7" x14ac:dyDescent="0.2">
      <c r="A241" s="3">
        <v>1989</v>
      </c>
      <c r="B241">
        <f>'AR6 Forcing'!B241</f>
        <v>1.3116262000174601</v>
      </c>
      <c r="C241">
        <f>'AR6 Forcing'!D241-'AR6 Forcing'!B241</f>
        <v>-0.16242824452765015</v>
      </c>
      <c r="D241">
        <f>'AR6 Forcing'!E241</f>
        <v>0.25884702735083398</v>
      </c>
      <c r="E241" s="17">
        <f>HADCRUT5!B141</f>
        <v>0.1792503</v>
      </c>
      <c r="F241">
        <f>IAP!B51</f>
        <v>-2.2602000000000001E-2</v>
      </c>
      <c r="G241">
        <f>IAP!C51</f>
        <v>-19.385999999999999</v>
      </c>
    </row>
    <row r="242" spans="1:7" x14ac:dyDescent="0.2">
      <c r="A242" s="3">
        <v>1990</v>
      </c>
      <c r="B242">
        <f>'AR6 Forcing'!B242</f>
        <v>1.3302907672815301</v>
      </c>
      <c r="C242">
        <f>'AR6 Forcing'!D242-'AR6 Forcing'!B242</f>
        <v>-0.15762144947389012</v>
      </c>
      <c r="D242">
        <f>'AR6 Forcing'!E242</f>
        <v>0.24309165679605799</v>
      </c>
      <c r="E242" s="17">
        <f>HADCRUT5!B142</f>
        <v>0.36058237999999998</v>
      </c>
      <c r="F242">
        <f>IAP!B52</f>
        <v>-2.1235E-2</v>
      </c>
      <c r="G242">
        <f>IAP!C52</f>
        <v>-19.007000000000001</v>
      </c>
    </row>
    <row r="243" spans="1:7" x14ac:dyDescent="0.2">
      <c r="A243" s="3">
        <v>1991</v>
      </c>
      <c r="B243">
        <f>'AR6 Forcing'!B243</f>
        <v>1.3509510069366599</v>
      </c>
      <c r="C243">
        <f>'AR6 Forcing'!D243-'AR6 Forcing'!B243</f>
        <v>-0.23324867055330989</v>
      </c>
      <c r="D243">
        <f>'AR6 Forcing'!E243</f>
        <v>-0.47092660211105503</v>
      </c>
      <c r="E243" s="17">
        <f>HADCRUT5!B143</f>
        <v>0.33889654000000002</v>
      </c>
      <c r="F243">
        <f>IAP!B53</f>
        <v>-1.5353E-2</v>
      </c>
      <c r="G243">
        <f>IAP!C53</f>
        <v>-17.39</v>
      </c>
    </row>
    <row r="244" spans="1:7" x14ac:dyDescent="0.2">
      <c r="A244" s="3">
        <v>1992</v>
      </c>
      <c r="B244">
        <f>'AR6 Forcing'!B244</f>
        <v>1.3619604000793699</v>
      </c>
      <c r="C244">
        <f>'AR6 Forcing'!D244-'AR6 Forcing'!B244</f>
        <v>-5.3892955090149908E-2</v>
      </c>
      <c r="D244">
        <f>'AR6 Forcing'!E244</f>
        <v>-1.7042842838212</v>
      </c>
      <c r="E244" s="17">
        <f>HADCRUT5!B144</f>
        <v>0.12489683</v>
      </c>
      <c r="F244">
        <f>IAP!B54</f>
        <v>-1.9587E-2</v>
      </c>
      <c r="G244">
        <f>IAP!C54</f>
        <v>-18.556000000000001</v>
      </c>
    </row>
    <row r="245" spans="1:7" x14ac:dyDescent="0.2">
      <c r="A245" s="3">
        <v>1993</v>
      </c>
      <c r="B245">
        <f>'AR6 Forcing'!B245</f>
        <v>1.37326755584814</v>
      </c>
      <c r="C245">
        <f>'AR6 Forcing'!D245-'AR6 Forcing'!B245</f>
        <v>-4.8876364810569894E-2</v>
      </c>
      <c r="D245">
        <f>'AR6 Forcing'!E245</f>
        <v>-0.75947728491183997</v>
      </c>
      <c r="E245" s="17">
        <f>HADCRUT5!B145</f>
        <v>0.16570719</v>
      </c>
      <c r="F245">
        <f>IAP!B55</f>
        <v>-2.103E-2</v>
      </c>
      <c r="G245">
        <f>IAP!C55</f>
        <v>-18.937999999999999</v>
      </c>
    </row>
    <row r="246" spans="1:7" x14ac:dyDescent="0.2">
      <c r="A246" s="3">
        <v>1994</v>
      </c>
      <c r="B246">
        <f>'AR6 Forcing'!B246</f>
        <v>1.3967603123132</v>
      </c>
      <c r="C246">
        <f>'AR6 Forcing'!D246-'AR6 Forcing'!B246</f>
        <v>-9.2345136864139921E-2</v>
      </c>
      <c r="D246">
        <f>'AR6 Forcing'!E246</f>
        <v>-8.2518465573838906E-2</v>
      </c>
      <c r="E246" s="17">
        <f>HADCRUT5!B146</f>
        <v>0.23354979000000001</v>
      </c>
      <c r="F246">
        <f>IAP!B56</f>
        <v>-1.2456E-2</v>
      </c>
      <c r="G246">
        <f>IAP!C56</f>
        <v>-16.648</v>
      </c>
    </row>
    <row r="247" spans="1:7" x14ac:dyDescent="0.2">
      <c r="A247" s="3">
        <v>1995</v>
      </c>
      <c r="B247">
        <f>'AR6 Forcing'!B247</f>
        <v>1.4253032747222001</v>
      </c>
      <c r="C247">
        <f>'AR6 Forcing'!D247-'AR6 Forcing'!B247</f>
        <v>2.4686556572000029E-3</v>
      </c>
      <c r="D247">
        <f>'AR6 Forcing'!E247</f>
        <v>8.5213233716080194E-2</v>
      </c>
      <c r="E247" s="17">
        <f>HADCRUT5!B147</f>
        <v>0.37686613000000002</v>
      </c>
      <c r="F247">
        <f>IAP!B57</f>
        <v>-1.2071E-2</v>
      </c>
      <c r="G247">
        <f>IAP!C57</f>
        <v>-16.542999999999999</v>
      </c>
    </row>
    <row r="248" spans="1:7" x14ac:dyDescent="0.2">
      <c r="A248" s="3">
        <v>1996</v>
      </c>
      <c r="B248">
        <f>'AR6 Forcing'!B248</f>
        <v>1.4526273266086001</v>
      </c>
      <c r="C248">
        <f>'AR6 Forcing'!D248-'AR6 Forcing'!B248</f>
        <v>5.1699235309800029E-2</v>
      </c>
      <c r="D248">
        <f>'AR6 Forcing'!E248</f>
        <v>0.13583929285013999</v>
      </c>
      <c r="E248" s="17">
        <f>HADCRUT5!B148</f>
        <v>0.27668937999999998</v>
      </c>
      <c r="F248">
        <f>IAP!B58</f>
        <v>-2.8833000000000001E-3</v>
      </c>
      <c r="G248">
        <f>IAP!C58</f>
        <v>-14.132</v>
      </c>
    </row>
    <row r="249" spans="1:7" x14ac:dyDescent="0.2">
      <c r="A249" s="3">
        <v>1997</v>
      </c>
      <c r="B249">
        <f>'AR6 Forcing'!B249</f>
        <v>1.4696391928569701</v>
      </c>
      <c r="C249">
        <f>'AR6 Forcing'!D249-'AR6 Forcing'!B249</f>
        <v>-9.380388492401015E-2</v>
      </c>
      <c r="D249">
        <f>'AR6 Forcing'!E249</f>
        <v>0.17282081657902901</v>
      </c>
      <c r="E249" s="17">
        <f>HADCRUT5!B149</f>
        <v>0.42230849999999998</v>
      </c>
      <c r="F249">
        <f>IAP!B59</f>
        <v>-4.2707999999999999E-3</v>
      </c>
      <c r="G249">
        <f>IAP!C59</f>
        <v>-14.462</v>
      </c>
    </row>
    <row r="250" spans="1:7" x14ac:dyDescent="0.2">
      <c r="A250" s="3">
        <v>1998</v>
      </c>
      <c r="B250">
        <f>'AR6 Forcing'!B250</f>
        <v>1.51030064020594</v>
      </c>
      <c r="C250">
        <f>'AR6 Forcing'!D250-'AR6 Forcing'!B250</f>
        <v>-4.6423177907570112E-2</v>
      </c>
      <c r="D250">
        <f>'AR6 Forcing'!E250</f>
        <v>0.22137458678027799</v>
      </c>
      <c r="E250" s="17">
        <f>HADCRUT5!B150</f>
        <v>0.57734169999999996</v>
      </c>
      <c r="F250">
        <f>IAP!B60</f>
        <v>1.7117E-3</v>
      </c>
      <c r="G250">
        <f>IAP!C60</f>
        <v>-12.888</v>
      </c>
    </row>
    <row r="251" spans="1:7" x14ac:dyDescent="0.2">
      <c r="A251" s="3">
        <v>1999</v>
      </c>
      <c r="B251">
        <f>'AR6 Forcing'!B251</f>
        <v>1.54245107653075</v>
      </c>
      <c r="C251">
        <f>'AR6 Forcing'!D251-'AR6 Forcing'!B251</f>
        <v>0.12676785138437996</v>
      </c>
      <c r="D251">
        <f>'AR6 Forcing'!E251</f>
        <v>0.25936990554412798</v>
      </c>
      <c r="E251" s="17">
        <f>HADCRUT5!B151</f>
        <v>0.32448496999999998</v>
      </c>
      <c r="F251">
        <f>IAP!B61</f>
        <v>8.9899999999999997E-3</v>
      </c>
      <c r="G251">
        <f>IAP!C61</f>
        <v>-10.965999999999999</v>
      </c>
    </row>
    <row r="252" spans="1:7" x14ac:dyDescent="0.2">
      <c r="A252" s="3">
        <v>2000</v>
      </c>
      <c r="B252">
        <f>'AR6 Forcing'!B252</f>
        <v>1.5605891179948901</v>
      </c>
      <c r="C252">
        <f>'AR6 Forcing'!D252-'AR6 Forcing'!B252</f>
        <v>0.17888784308945982</v>
      </c>
      <c r="D252">
        <f>'AR6 Forcing'!E252</f>
        <v>0.285118094152716</v>
      </c>
      <c r="E252" s="17">
        <f>HADCRUT5!B152</f>
        <v>0.33108475999999998</v>
      </c>
      <c r="F252">
        <f>IAP!B62</f>
        <v>8.3932999999999994E-3</v>
      </c>
      <c r="G252">
        <f>IAP!C62</f>
        <v>-11.128</v>
      </c>
    </row>
    <row r="253" spans="1:7" x14ac:dyDescent="0.2">
      <c r="A253" s="3">
        <v>2001</v>
      </c>
      <c r="B253">
        <f>'AR6 Forcing'!B253</f>
        <v>1.58460076712335</v>
      </c>
      <c r="C253">
        <f>'AR6 Forcing'!D253-'AR6 Forcing'!B253</f>
        <v>0.18714884571446011</v>
      </c>
      <c r="D253">
        <f>'AR6 Forcing'!E253</f>
        <v>0.26929608433718999</v>
      </c>
      <c r="E253" s="17">
        <f>HADCRUT5!B153</f>
        <v>0.48928033999999998</v>
      </c>
      <c r="F253">
        <f>IAP!B63</f>
        <v>1.0449E-2</v>
      </c>
      <c r="G253">
        <f>IAP!C63</f>
        <v>-10.567</v>
      </c>
    </row>
    <row r="254" spans="1:7" x14ac:dyDescent="0.2">
      <c r="A254" s="3">
        <v>2002</v>
      </c>
      <c r="B254">
        <f>'AR6 Forcing'!B254</f>
        <v>1.6150206063472301</v>
      </c>
      <c r="C254">
        <f>'AR6 Forcing'!D254-'AR6 Forcing'!B254</f>
        <v>0.10488393540574981</v>
      </c>
      <c r="D254">
        <f>'AR6 Forcing'!E254</f>
        <v>0.28136847741014698</v>
      </c>
      <c r="E254" s="17">
        <f>HADCRUT5!B154</f>
        <v>0.54346649999999996</v>
      </c>
      <c r="F254">
        <f>IAP!B64</f>
        <v>2.0693E-2</v>
      </c>
      <c r="G254">
        <f>IAP!C64</f>
        <v>-7.8033000000000001</v>
      </c>
    </row>
    <row r="255" spans="1:7" x14ac:dyDescent="0.2">
      <c r="A255" s="3">
        <v>2003</v>
      </c>
      <c r="B255">
        <f>'AR6 Forcing'!B255</f>
        <v>1.6534047011435</v>
      </c>
      <c r="C255">
        <f>'AR6 Forcing'!D255-'AR6 Forcing'!B255</f>
        <v>7.2435199049109888E-2</v>
      </c>
      <c r="D255">
        <f>'AR6 Forcing'!E255</f>
        <v>0.20364073681424</v>
      </c>
      <c r="E255" s="17">
        <f>HADCRUT5!B155</f>
        <v>0.54417013999999997</v>
      </c>
      <c r="F255">
        <f>IAP!B65</f>
        <v>3.2247999999999999E-2</v>
      </c>
      <c r="G255">
        <f>IAP!C65</f>
        <v>-4.7249999999999996</v>
      </c>
    </row>
    <row r="256" spans="1:7" x14ac:dyDescent="0.2">
      <c r="A256" s="3">
        <v>2004</v>
      </c>
      <c r="B256">
        <f>'AR6 Forcing'!B256</f>
        <v>1.6806554024843701</v>
      </c>
      <c r="C256">
        <f>'AR6 Forcing'!D256-'AR6 Forcing'!B256</f>
        <v>8.4201492103169961E-2</v>
      </c>
      <c r="D256">
        <f>'AR6 Forcing'!E256</f>
        <v>0.187769435830419</v>
      </c>
      <c r="E256" s="17">
        <f>HADCRUT5!B156</f>
        <v>0.46737072000000002</v>
      </c>
      <c r="F256">
        <f>IAP!B66</f>
        <v>2.9463E-2</v>
      </c>
      <c r="G256">
        <f>IAP!C66</f>
        <v>-5.4617000000000004</v>
      </c>
    </row>
    <row r="257" spans="1:7" x14ac:dyDescent="0.2">
      <c r="A257" s="3">
        <v>2005</v>
      </c>
      <c r="B257">
        <f>'AR6 Forcing'!B257</f>
        <v>1.71091256242881</v>
      </c>
      <c r="C257">
        <f>'AR6 Forcing'!D257-'AR6 Forcing'!B257</f>
        <v>5.4227924510280134E-2</v>
      </c>
      <c r="D257">
        <f>'AR6 Forcing'!E257</f>
        <v>0.13358496607263501</v>
      </c>
      <c r="E257" s="17">
        <f>HADCRUT5!B157</f>
        <v>0.60686249999999997</v>
      </c>
      <c r="F257">
        <f>IAP!B67</f>
        <v>3.2148999999999997E-2</v>
      </c>
      <c r="G257">
        <f>IAP!C67</f>
        <v>-4.7557999999999998</v>
      </c>
    </row>
    <row r="258" spans="1:7" x14ac:dyDescent="0.2">
      <c r="A258" s="3">
        <v>2006</v>
      </c>
      <c r="B258">
        <f>'AR6 Forcing'!B258</f>
        <v>1.74265127900488</v>
      </c>
      <c r="C258">
        <f>'AR6 Forcing'!D258-'AR6 Forcing'!B258</f>
        <v>2.5861613834200048E-2</v>
      </c>
      <c r="D258">
        <f>'AR6 Forcing'!E258</f>
        <v>0.112473665564607</v>
      </c>
      <c r="E258" s="17">
        <f>HADCRUT5!B158</f>
        <v>0.57255270000000003</v>
      </c>
      <c r="F258">
        <f>IAP!B68</f>
        <v>3.9552999999999998E-2</v>
      </c>
      <c r="G258">
        <f>IAP!C68</f>
        <v>-2.8050000000000002</v>
      </c>
    </row>
    <row r="259" spans="1:7" x14ac:dyDescent="0.2">
      <c r="A259" s="3">
        <v>2007</v>
      </c>
      <c r="B259">
        <f>'AR6 Forcing'!B259</f>
        <v>1.7681918049565899</v>
      </c>
      <c r="C259">
        <f>'AR6 Forcing'!D259-'AR6 Forcing'!B259</f>
        <v>8.1643012685400196E-2</v>
      </c>
      <c r="D259">
        <f>'AR6 Forcing'!E259</f>
        <v>8.7352406355669404E-2</v>
      </c>
      <c r="E259" s="17">
        <f>HADCRUT5!B159</f>
        <v>0.59170129999999999</v>
      </c>
      <c r="F259">
        <f>IAP!B69</f>
        <v>3.7426000000000001E-2</v>
      </c>
      <c r="G259">
        <f>IAP!C69</f>
        <v>-3.4024999999999999</v>
      </c>
    </row>
    <row r="260" spans="1:7" x14ac:dyDescent="0.2">
      <c r="A260" s="3">
        <v>2008</v>
      </c>
      <c r="B260">
        <f>'AR6 Forcing'!B260</f>
        <v>1.7990568951538599</v>
      </c>
      <c r="C260">
        <f>'AR6 Forcing'!D260-'AR6 Forcing'!B260</f>
        <v>0.15023768758636002</v>
      </c>
      <c r="D260">
        <f>'AR6 Forcing'!E260</f>
        <v>0.10141127297549</v>
      </c>
      <c r="E260" s="17">
        <f>HADCRUT5!B160</f>
        <v>0.46564983999999998</v>
      </c>
      <c r="F260">
        <f>IAP!B70</f>
        <v>4.3338000000000002E-2</v>
      </c>
      <c r="G260">
        <f>IAP!C70</f>
        <v>-1.8325</v>
      </c>
    </row>
    <row r="261" spans="1:7" x14ac:dyDescent="0.2">
      <c r="A261" s="3">
        <v>2009</v>
      </c>
      <c r="B261">
        <f>'AR6 Forcing'!B261</f>
        <v>1.82101043529059</v>
      </c>
      <c r="C261">
        <f>'AR6 Forcing'!D261-'AR6 Forcing'!B261</f>
        <v>0.23341374411949989</v>
      </c>
      <c r="D261">
        <f>'AR6 Forcing'!E261</f>
        <v>7.4247757863151298E-2</v>
      </c>
      <c r="E261" s="17">
        <f>HADCRUT5!B161</f>
        <v>0.59678160000000002</v>
      </c>
      <c r="F261">
        <f>IAP!B71</f>
        <v>4.3539000000000001E-2</v>
      </c>
      <c r="G261">
        <f>IAP!C71</f>
        <v>-1.7825</v>
      </c>
    </row>
    <row r="262" spans="1:7" x14ac:dyDescent="0.2">
      <c r="A262" s="3">
        <v>2010</v>
      </c>
      <c r="B262">
        <f>'AR6 Forcing'!B262</f>
        <v>1.8542387771829001</v>
      </c>
      <c r="C262">
        <f>'AR6 Forcing'!D262-'AR6 Forcing'!B262</f>
        <v>0.24891003088703978</v>
      </c>
      <c r="D262">
        <f>'AR6 Forcing'!E262</f>
        <v>0.12900988053555601</v>
      </c>
      <c r="E262" s="17">
        <f>HADCRUT5!B162</f>
        <v>0.68037139999999996</v>
      </c>
      <c r="F262">
        <f>IAP!B72</f>
        <v>4.2366000000000001E-2</v>
      </c>
      <c r="G262">
        <f>IAP!C72</f>
        <v>-2.1082999999999998</v>
      </c>
    </row>
    <row r="263" spans="1:7" x14ac:dyDescent="0.2">
      <c r="A263" s="3">
        <v>2011</v>
      </c>
      <c r="B263">
        <f>'AR6 Forcing'!B263</f>
        <v>1.8815013547752</v>
      </c>
      <c r="C263">
        <f>'AR6 Forcing'!D263-'AR6 Forcing'!B263</f>
        <v>0.28344863155661981</v>
      </c>
      <c r="D263">
        <f>'AR6 Forcing'!E263</f>
        <v>0.124734024673104</v>
      </c>
      <c r="E263" s="17">
        <f>HADCRUT5!B163</f>
        <v>0.53769772999999998</v>
      </c>
      <c r="F263">
        <f>IAP!B73</f>
        <v>4.9582000000000001E-2</v>
      </c>
      <c r="G263">
        <f>IAP!C73</f>
        <v>-0.19167000000000001</v>
      </c>
    </row>
    <row r="264" spans="1:7" x14ac:dyDescent="0.2">
      <c r="A264" s="3">
        <v>2012</v>
      </c>
      <c r="B264">
        <f>'AR6 Forcing'!B264</f>
        <v>1.9105245758690801</v>
      </c>
      <c r="C264">
        <f>'AR6 Forcing'!D264-'AR6 Forcing'!B264</f>
        <v>0.26945666400219981</v>
      </c>
      <c r="D264">
        <f>'AR6 Forcing'!E264</f>
        <v>0.17469425707771799</v>
      </c>
      <c r="E264" s="17">
        <f>HADCRUT5!B164</f>
        <v>0.57760703999999996</v>
      </c>
      <c r="F264">
        <f>IAP!B74</f>
        <v>5.4989999999999997E-2</v>
      </c>
      <c r="G264">
        <f>IAP!C74</f>
        <v>1.2466999999999999</v>
      </c>
    </row>
    <row r="265" spans="1:7" x14ac:dyDescent="0.2">
      <c r="A265" s="3">
        <v>2013</v>
      </c>
      <c r="B265">
        <f>'AR6 Forcing'!B265</f>
        <v>1.9498820904830301</v>
      </c>
      <c r="C265">
        <f>'AR6 Forcing'!D265-'AR6 Forcing'!B265</f>
        <v>0.37093268859096984</v>
      </c>
      <c r="D265">
        <f>'AR6 Forcing'!E265</f>
        <v>0.20597776991601099</v>
      </c>
      <c r="E265" s="17">
        <f>HADCRUT5!B165</f>
        <v>0.62357530000000005</v>
      </c>
      <c r="F265">
        <f>IAP!B75</f>
        <v>5.9140999999999999E-2</v>
      </c>
      <c r="G265">
        <f>IAP!C75</f>
        <v>2.355</v>
      </c>
    </row>
    <row r="266" spans="1:7" x14ac:dyDescent="0.2">
      <c r="A266" s="3">
        <v>2014</v>
      </c>
      <c r="B266">
        <f>'AR6 Forcing'!B266</f>
        <v>1.9773066031061599</v>
      </c>
      <c r="C266">
        <f>'AR6 Forcing'!D266-'AR6 Forcing'!B266</f>
        <v>0.38110491537959024</v>
      </c>
      <c r="D266">
        <f>'AR6 Forcing'!E266</f>
        <v>0.19752154582911599</v>
      </c>
      <c r="E266" s="17">
        <f>HADCRUT5!B166</f>
        <v>0.67287165000000004</v>
      </c>
      <c r="F266">
        <f>IAP!B76</f>
        <v>6.2873999999999999E-2</v>
      </c>
      <c r="G266">
        <f>IAP!C76</f>
        <v>3.3567</v>
      </c>
    </row>
    <row r="267" spans="1:7" x14ac:dyDescent="0.2">
      <c r="A267" s="3">
        <v>2015</v>
      </c>
      <c r="B267">
        <f>'AR6 Forcing'!B267</f>
        <v>2.01001329483449</v>
      </c>
      <c r="C267">
        <f>'AR6 Forcing'!D267-'AR6 Forcing'!B267</f>
        <v>0.46327507747596997</v>
      </c>
      <c r="D267">
        <f>'AR6 Forcing'!E267</f>
        <v>0.13884718408182101</v>
      </c>
      <c r="E267" s="17">
        <f>HADCRUT5!B167</f>
        <v>0.82511440000000003</v>
      </c>
      <c r="F267">
        <f>IAP!B77</f>
        <v>6.9540000000000005E-2</v>
      </c>
      <c r="G267">
        <f>IAP!C77</f>
        <v>5.1449999999999996</v>
      </c>
    </row>
    <row r="268" spans="1:7" x14ac:dyDescent="0.2">
      <c r="A268" s="3">
        <v>2016</v>
      </c>
      <c r="B268">
        <f>'AR6 Forcing'!B268</f>
        <v>2.0584930165033901</v>
      </c>
      <c r="C268">
        <f>'AR6 Forcing'!D268-'AR6 Forcing'!B268</f>
        <v>0.49838285467842969</v>
      </c>
      <c r="D268">
        <f>'AR6 Forcing'!E268</f>
        <v>0.11960199917539401</v>
      </c>
      <c r="E268" s="17">
        <f>HADCRUT5!B168</f>
        <v>0.93292710000000001</v>
      </c>
      <c r="F268">
        <f>IAP!B78</f>
        <v>6.8330000000000002E-2</v>
      </c>
      <c r="G268">
        <f>IAP!C78</f>
        <v>4.7916999999999996</v>
      </c>
    </row>
    <row r="269" spans="1:7" x14ac:dyDescent="0.2">
      <c r="A269" s="3">
        <v>2017</v>
      </c>
      <c r="B269">
        <f>'AR6 Forcing'!B269</f>
        <v>2.0886859393619002</v>
      </c>
      <c r="C269">
        <f>'AR6 Forcing'!D269-'AR6 Forcing'!B269</f>
        <v>0.52927931116961968</v>
      </c>
      <c r="D269">
        <f>'AR6 Forcing'!E269</f>
        <v>0.133146939423263</v>
      </c>
      <c r="E269" s="17">
        <f>HADCRUT5!B169</f>
        <v>0.84517425000000002</v>
      </c>
      <c r="F269">
        <f>IAP!B79</f>
        <v>7.8711000000000003E-2</v>
      </c>
      <c r="G269">
        <f>IAP!C79</f>
        <v>7.5617000000000001</v>
      </c>
    </row>
    <row r="270" spans="1:7" x14ac:dyDescent="0.2">
      <c r="A270" s="3">
        <v>2018</v>
      </c>
      <c r="B270">
        <f>'AR6 Forcing'!B270</f>
        <v>2.1220798898316802</v>
      </c>
      <c r="C270">
        <f>'AR6 Forcing'!D270-'AR6 Forcing'!B270</f>
        <v>0.54281038706409968</v>
      </c>
      <c r="D270">
        <f>'AR6 Forcing'!E270</f>
        <v>0.11844939459017501</v>
      </c>
      <c r="E270" s="17">
        <f>HADCRUT5!B170</f>
        <v>0.76265406999999996</v>
      </c>
      <c r="F270">
        <f>IAP!B80</f>
        <v>7.8644000000000006E-2</v>
      </c>
      <c r="G270">
        <f>IAP!C80</f>
        <v>7.58</v>
      </c>
    </row>
    <row r="271" spans="1:7" x14ac:dyDescent="0.2">
      <c r="A271" s="3">
        <v>2019</v>
      </c>
      <c r="B271">
        <f>'AR6 Forcing'!B271</f>
        <v>2.1562779251734701</v>
      </c>
      <c r="C271">
        <f>'AR6 Forcing'!D271-'AR6 Forcing'!B271</f>
        <v>0.56417138451055004</v>
      </c>
      <c r="D271">
        <f>'AR6 Forcing'!E271</f>
        <v>0.117744077140481</v>
      </c>
      <c r="E271" s="17">
        <f>HADCRUT5!B171</f>
        <v>0.89107259999999999</v>
      </c>
      <c r="F271">
        <f>IAP!B81</f>
        <v>8.5729E-2</v>
      </c>
      <c r="G271">
        <f>IAP!C81</f>
        <v>9.4841999999999995</v>
      </c>
    </row>
    <row r="272" spans="1:7" x14ac:dyDescent="0.2">
      <c r="A272" s="3">
        <v>2020</v>
      </c>
      <c r="B272" t="str">
        <f>'AR6 Forcing'!B272</f>
        <v>NaN</v>
      </c>
      <c r="C272" s="19">
        <f>(C271-C267)/4+C271</f>
        <v>0.58939546126919506</v>
      </c>
      <c r="D272" s="19">
        <f>(D271-D267)/4+D271</f>
        <v>0.11246830040514601</v>
      </c>
      <c r="E272" s="17">
        <f>HADCRUT5!B172</f>
        <v>0.92292050000000003</v>
      </c>
      <c r="F272">
        <f>IAP!B82</f>
        <v>8.8972999999999997E-2</v>
      </c>
      <c r="G272">
        <f>IAP!C82</f>
        <v>10.303000000000001</v>
      </c>
    </row>
    <row r="273" spans="1:7" x14ac:dyDescent="0.2">
      <c r="A273" s="3">
        <v>2021</v>
      </c>
      <c r="B273" t="str">
        <f>'AR6 Forcing'!B273</f>
        <v>NaN</v>
      </c>
      <c r="C273" s="19">
        <f>2*(C271-C267)/4+C271</f>
        <v>0.61461953802784008</v>
      </c>
      <c r="D273" s="19">
        <f>2*(D271-D267)/4+D271</f>
        <v>0.107192523669811</v>
      </c>
      <c r="E273" s="17">
        <f>HADCRUT5!B173</f>
        <v>0.76190555000000004</v>
      </c>
      <c r="F273">
        <f>IAP!B83</f>
        <v>9.5778000000000002E-2</v>
      </c>
      <c r="G273">
        <f>IAP!C83</f>
        <v>12.077</v>
      </c>
    </row>
    <row r="274" spans="1:7" x14ac:dyDescent="0.2">
      <c r="A274" s="3">
        <v>2022</v>
      </c>
      <c r="B274" t="str">
        <f>'AR6 Forcing'!B274</f>
        <v>NaN</v>
      </c>
      <c r="C274" s="19">
        <f>3*(C271-C267)/4+C271</f>
        <v>0.6398436147864851</v>
      </c>
      <c r="D274" s="19">
        <f>3*(D271-D267)/4+D271</f>
        <v>0.101916746934476</v>
      </c>
      <c r="E274" s="17">
        <f>HADCRUT5!B174</f>
        <v>0.8013053</v>
      </c>
      <c r="F274">
        <f>IAP!B84</f>
        <v>0.10218000000000001</v>
      </c>
      <c r="G274">
        <f>IAP!C84</f>
        <v>13.792999999999999</v>
      </c>
    </row>
    <row r="276" spans="1:7" x14ac:dyDescent="0.2">
      <c r="C276" s="19" t="s">
        <v>38</v>
      </c>
      <c r="D276" s="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Carbon Cycle</vt:lpstr>
      <vt:lpstr>EBM</vt:lpstr>
      <vt:lpstr>IAP</vt:lpstr>
      <vt:lpstr>HADCRUT5</vt:lpstr>
      <vt:lpstr>ENSO</vt:lpstr>
      <vt:lpstr>GCB2022</vt:lpstr>
      <vt:lpstr>AR6 Forcing</vt:lpstr>
      <vt:lpstr>EBM 1750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Bennedsen</dc:creator>
  <cp:lastModifiedBy>Mikkel Bennedsen</cp:lastModifiedBy>
  <dcterms:created xsi:type="dcterms:W3CDTF">2024-03-12T14:23:41Z</dcterms:created>
  <dcterms:modified xsi:type="dcterms:W3CDTF">2024-03-13T13:29:51Z</dcterms:modified>
</cp:coreProperties>
</file>