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rollu-my.sharepoint.com/personal/mbetley_carrollu_edu/Documents/BUS280/"/>
    </mc:Choice>
  </mc:AlternateContent>
  <xr:revisionPtr revIDLastSave="1396" documentId="8_{5BC45FD6-05F2-4B9B-99E1-0C19AF07F82B}" xr6:coauthVersionLast="47" xr6:coauthVersionMax="47" xr10:uidLastSave="{8429A0AD-B32A-4042-B49C-76ECECDBB8D3}"/>
  <bookViews>
    <workbookView xWindow="-83" yWindow="0" windowWidth="10965" windowHeight="13763" activeTab="1" xr2:uid="{93C196C5-AD80-4888-B440-15DB63451A6C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<sst xmlns="http://schemas.openxmlformats.org/spreadsheetml/2006/main" count="236" uniqueCount="149">
  <si>
    <t>Location</t>
  </si>
  <si>
    <t>National Park</t>
  </si>
  <si>
    <t>Visitors in January</t>
  </si>
  <si>
    <t>Visitors in February</t>
  </si>
  <si>
    <t>Visitors in March</t>
  </si>
  <si>
    <t>Visitors in April</t>
  </si>
  <si>
    <t>Visitors in May</t>
  </si>
  <si>
    <t>Visitors in June</t>
  </si>
  <si>
    <t>Visitors in July</t>
  </si>
  <si>
    <t>Visitors in August</t>
  </si>
  <si>
    <t>Visitors in September</t>
  </si>
  <si>
    <t>Visitors in October</t>
  </si>
  <si>
    <t>Visitors in November</t>
  </si>
  <si>
    <t xml:space="preserve">Visitors in December </t>
  </si>
  <si>
    <t>Total Visitors in 2022</t>
  </si>
  <si>
    <t>Hiking Trails</t>
  </si>
  <si>
    <t xml:space="preserve">Acreage </t>
  </si>
  <si>
    <t>Region</t>
  </si>
  <si>
    <t>Alaska</t>
  </si>
  <si>
    <t>Denali</t>
  </si>
  <si>
    <t>Gates of the Artic</t>
  </si>
  <si>
    <t>Glacier Bay</t>
  </si>
  <si>
    <t>Katmai</t>
  </si>
  <si>
    <t>Kenai Fjords</t>
  </si>
  <si>
    <t>Kobuk Valley</t>
  </si>
  <si>
    <t>Lake Clark</t>
  </si>
  <si>
    <t>Wrangell-St. Elias</t>
  </si>
  <si>
    <t>Arizona</t>
  </si>
  <si>
    <t>Grand Canyon</t>
  </si>
  <si>
    <t>Southwest</t>
  </si>
  <si>
    <t>Petrified Forest</t>
  </si>
  <si>
    <t>Saguaro</t>
  </si>
  <si>
    <t>Arkansas</t>
  </si>
  <si>
    <t>Hot Springs</t>
  </si>
  <si>
    <t>California</t>
  </si>
  <si>
    <t>Channel Islands</t>
  </si>
  <si>
    <t>Death Valley</t>
  </si>
  <si>
    <t>Joshua Tree</t>
  </si>
  <si>
    <t>Kings Canyon</t>
  </si>
  <si>
    <t>Lassen Volcanic</t>
  </si>
  <si>
    <t>Pinnacles</t>
  </si>
  <si>
    <t>Redwood</t>
  </si>
  <si>
    <t>Sequoia</t>
  </si>
  <si>
    <t>Yosemite</t>
  </si>
  <si>
    <t>Colorado</t>
  </si>
  <si>
    <t>Black Canyon of  the Gunnison</t>
  </si>
  <si>
    <t>Great Sand Dunes</t>
  </si>
  <si>
    <t>Mesa Verde</t>
  </si>
  <si>
    <t>Rocky Mountain</t>
  </si>
  <si>
    <t>Florida</t>
  </si>
  <si>
    <t>Biscayne</t>
  </si>
  <si>
    <t>Dry Tortugas</t>
  </si>
  <si>
    <t>Everglades</t>
  </si>
  <si>
    <t>Hawaii</t>
  </si>
  <si>
    <t>Haleakala</t>
  </si>
  <si>
    <t>Hawaii Volcanoes</t>
  </si>
  <si>
    <t>Yellowstone</t>
  </si>
  <si>
    <t>Indiania</t>
  </si>
  <si>
    <t>Indiana Dunes</t>
  </si>
  <si>
    <t>Kentucky</t>
  </si>
  <si>
    <t>Mammoth Cave</t>
  </si>
  <si>
    <t>Maine</t>
  </si>
  <si>
    <t>Acadia</t>
  </si>
  <si>
    <t>Michigan</t>
  </si>
  <si>
    <t>Isle Royale</t>
  </si>
  <si>
    <t>Minnesota</t>
  </si>
  <si>
    <t>Voyageurs</t>
  </si>
  <si>
    <t>Missouri</t>
  </si>
  <si>
    <t>Gateway Arch</t>
  </si>
  <si>
    <t>Montana</t>
  </si>
  <si>
    <t xml:space="preserve">Glacier </t>
  </si>
  <si>
    <t>Nevada</t>
  </si>
  <si>
    <t>Great Basin</t>
  </si>
  <si>
    <t>New Mexico</t>
  </si>
  <si>
    <t>Carlsbad Caverns</t>
  </si>
  <si>
    <t>White Sands</t>
  </si>
  <si>
    <t xml:space="preserve">Great Smoky Mountains </t>
  </si>
  <si>
    <t>North Dakota</t>
  </si>
  <si>
    <t>Theodore Roosevelt</t>
  </si>
  <si>
    <t>Ohio</t>
  </si>
  <si>
    <t>Cuyohaga Valley</t>
  </si>
  <si>
    <t>Oregon</t>
  </si>
  <si>
    <t>Crater Lake</t>
  </si>
  <si>
    <t>South Carolina</t>
  </si>
  <si>
    <t>Congaree</t>
  </si>
  <si>
    <t>South Dakota</t>
  </si>
  <si>
    <t>Badlands</t>
  </si>
  <si>
    <t>Wind Cave</t>
  </si>
  <si>
    <t>Tennessee</t>
  </si>
  <si>
    <t>Texas</t>
  </si>
  <si>
    <t>Big Bend</t>
  </si>
  <si>
    <t>Guadulupe Mountains</t>
  </si>
  <si>
    <t>Utah</t>
  </si>
  <si>
    <t>Arches</t>
  </si>
  <si>
    <t>Bryce Canyon</t>
  </si>
  <si>
    <t>Canyonlands</t>
  </si>
  <si>
    <t>Capitol Reef</t>
  </si>
  <si>
    <t>Zion</t>
  </si>
  <si>
    <t>Virginia</t>
  </si>
  <si>
    <t>Shenandoah</t>
  </si>
  <si>
    <t>Washington</t>
  </si>
  <si>
    <t>Mount Rainier</t>
  </si>
  <si>
    <t>North Cascades</t>
  </si>
  <si>
    <t>Olympic</t>
  </si>
  <si>
    <t>Wyoming</t>
  </si>
  <si>
    <t>Grand Teton</t>
  </si>
  <si>
    <t xml:space="preserve">West Virginia </t>
  </si>
  <si>
    <t>New River Gorge</t>
  </si>
  <si>
    <t>Stats Report Viewer (nps.gov)</t>
  </si>
  <si>
    <t xml:space="preserve">South </t>
  </si>
  <si>
    <t>West</t>
  </si>
  <si>
    <t>Southeast</t>
  </si>
  <si>
    <t>Tropics</t>
  </si>
  <si>
    <t>Northwest</t>
  </si>
  <si>
    <t>Central</t>
  </si>
  <si>
    <t>Northeast</t>
  </si>
  <si>
    <t>East North Central</t>
  </si>
  <si>
    <t>West North Central</t>
  </si>
  <si>
    <t>South</t>
  </si>
  <si>
    <t>Year Est. as a NP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</si>
  <si>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</si>
  <si>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</si>
  <si>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</si>
  <si>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</si>
  <si>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</si>
  <si>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</si>
  <si>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</si>
  <si>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</si>
  <si>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</si>
  <si>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</si>
  <si>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</si>
  <si>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</si>
  <si>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</si>
  <si>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</si>
  <si>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</si>
  <si>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</si>
  <si>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</si>
  <si>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</si>
  <si>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</si>
  <si>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</si>
  <si>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</si>
  <si>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</si>
  <si>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</si>
  <si>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</si>
  <si>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</si>
  <si>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</si>
  <si>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Visitors in 2022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</si>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</sst>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Hiking Trails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Sheet1!$R$2:$R$62</c:f>
              <c:numCache>
                <c:formatCode>General</c:formatCode>
                <c:ptCount val="61"/>
                <c:pt idx="0">
                  <c:v>27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16</c:v>
                </c:pt>
                <c:pt idx="8">
                  <c:v>113</c:v>
                </c:pt>
                <c:pt idx="9">
                  <c:v>12</c:v>
                </c:pt>
                <c:pt idx="10">
                  <c:v>68</c:v>
                </c:pt>
                <c:pt idx="11">
                  <c:v>19</c:v>
                </c:pt>
                <c:pt idx="12">
                  <c:v>30</c:v>
                </c:pt>
                <c:pt idx="13">
                  <c:v>76</c:v>
                </c:pt>
                <c:pt idx="14">
                  <c:v>122</c:v>
                </c:pt>
                <c:pt idx="15">
                  <c:v>50</c:v>
                </c:pt>
                <c:pt idx="16">
                  <c:v>67</c:v>
                </c:pt>
                <c:pt idx="17">
                  <c:v>31</c:v>
                </c:pt>
                <c:pt idx="18">
                  <c:v>25</c:v>
                </c:pt>
                <c:pt idx="19">
                  <c:v>107</c:v>
                </c:pt>
                <c:pt idx="20">
                  <c:v>259</c:v>
                </c:pt>
                <c:pt idx="21">
                  <c:v>25</c:v>
                </c:pt>
                <c:pt idx="22">
                  <c:v>17</c:v>
                </c:pt>
                <c:pt idx="23">
                  <c:v>16</c:v>
                </c:pt>
                <c:pt idx="24">
                  <c:v>222</c:v>
                </c:pt>
                <c:pt idx="25">
                  <c:v>3</c:v>
                </c:pt>
                <c:pt idx="26">
                  <c:v>2</c:v>
                </c:pt>
                <c:pt idx="27">
                  <c:v>11</c:v>
                </c:pt>
                <c:pt idx="28">
                  <c:v>18</c:v>
                </c:pt>
                <c:pt idx="29">
                  <c:v>39</c:v>
                </c:pt>
                <c:pt idx="30">
                  <c:v>18</c:v>
                </c:pt>
                <c:pt idx="31">
                  <c:v>27</c:v>
                </c:pt>
                <c:pt idx="32">
                  <c:v>236</c:v>
                </c:pt>
                <c:pt idx="33">
                  <c:v>36</c:v>
                </c:pt>
                <c:pt idx="34">
                  <c:v>14</c:v>
                </c:pt>
                <c:pt idx="35">
                  <c:v>0</c:v>
                </c:pt>
                <c:pt idx="36">
                  <c:v>150</c:v>
                </c:pt>
                <c:pt idx="37">
                  <c:v>25</c:v>
                </c:pt>
                <c:pt idx="38">
                  <c:v>9</c:v>
                </c:pt>
                <c:pt idx="39">
                  <c:v>4</c:v>
                </c:pt>
                <c:pt idx="40">
                  <c:v>30</c:v>
                </c:pt>
                <c:pt idx="41">
                  <c:v>73</c:v>
                </c:pt>
                <c:pt idx="42">
                  <c:v>24</c:v>
                </c:pt>
                <c:pt idx="43">
                  <c:v>8</c:v>
                </c:pt>
                <c:pt idx="44">
                  <c:v>13</c:v>
                </c:pt>
                <c:pt idx="45">
                  <c:v>11</c:v>
                </c:pt>
                <c:pt idx="46">
                  <c:v>388</c:v>
                </c:pt>
                <c:pt idx="47">
                  <c:v>59</c:v>
                </c:pt>
                <c:pt idx="48">
                  <c:v>29</c:v>
                </c:pt>
                <c:pt idx="49">
                  <c:v>39</c:v>
                </c:pt>
                <c:pt idx="50">
                  <c:v>32</c:v>
                </c:pt>
                <c:pt idx="51">
                  <c:v>69</c:v>
                </c:pt>
                <c:pt idx="52">
                  <c:v>42</c:v>
                </c:pt>
                <c:pt idx="53">
                  <c:v>97</c:v>
                </c:pt>
                <c:pt idx="54">
                  <c:v>261</c:v>
                </c:pt>
                <c:pt idx="55">
                  <c:v>153</c:v>
                </c:pt>
                <c:pt idx="56">
                  <c:v>34</c:v>
                </c:pt>
                <c:pt idx="57">
                  <c:v>169</c:v>
                </c:pt>
                <c:pt idx="58">
                  <c:v>103</c:v>
                </c:pt>
                <c:pt idx="59">
                  <c:v>233</c:v>
                </c:pt>
                <c:pt idx="60">
                  <c:v>57</c:v>
                </c:pt>
              </c:numCache>
            </c:numRef>
          </c:xVal>
          <c:yVal>
            <c:numRef>
              <c:f>Sheet2!$C$26:$C$86</c:f>
              <c:numCache>
                <c:formatCode>General</c:formatCode>
                <c:ptCount val="61"/>
                <c:pt idx="0">
                  <c:v>-29174.248089680448</c:v>
                </c:pt>
                <c:pt idx="1">
                  <c:v>137693.08534743113</c:v>
                </c:pt>
                <c:pt idx="2">
                  <c:v>436373.25102116138</c:v>
                </c:pt>
                <c:pt idx="3">
                  <c:v>-27685.983183848613</c:v>
                </c:pt>
                <c:pt idx="4">
                  <c:v>318477.35699294694</c:v>
                </c:pt>
                <c:pt idx="5">
                  <c:v>46763.920760759116</c:v>
                </c:pt>
                <c:pt idx="6">
                  <c:v>-82088.432859714609</c:v>
                </c:pt>
                <c:pt idx="7">
                  <c:v>-41044.163867504918</c:v>
                </c:pt>
                <c:pt idx="8">
                  <c:v>2413334.7187816645</c:v>
                </c:pt>
                <c:pt idx="9">
                  <c:v>260538.21136929817</c:v>
                </c:pt>
                <c:pt idx="10">
                  <c:v>-498097.56465489557</c:v>
                </c:pt>
                <c:pt idx="11">
                  <c:v>2252857.7132030069</c:v>
                </c:pt>
                <c:pt idx="12">
                  <c:v>-293611.83271019103</c:v>
                </c:pt>
                <c:pt idx="13">
                  <c:v>-386668.40133234835</c:v>
                </c:pt>
                <c:pt idx="14">
                  <c:v>545998.66600916302</c:v>
                </c:pt>
                <c:pt idx="15">
                  <c:v>-386325.28410322929</c:v>
                </c:pt>
                <c:pt idx="16">
                  <c:v>-939042.37201160658</c:v>
                </c:pt>
                <c:pt idx="17">
                  <c:v>-366517.46757248451</c:v>
                </c:pt>
                <c:pt idx="18">
                  <c:v>-56822.848567310488</c:v>
                </c:pt>
                <c:pt idx="19">
                  <c:v>-1055208.6548047704</c:v>
                </c:pt>
                <c:pt idx="20">
                  <c:v>-1681755.5031743264</c:v>
                </c:pt>
                <c:pt idx="21">
                  <c:v>-220334.41375961003</c:v>
                </c:pt>
                <c:pt idx="22">
                  <c:v>142198.08625934127</c:v>
                </c:pt>
                <c:pt idx="23">
                  <c:v>169419.5098585313</c:v>
                </c:pt>
                <c:pt idx="24">
                  <c:v>-282261.92308413982</c:v>
                </c:pt>
                <c:pt idx="25">
                  <c:v>641860.0587799541</c:v>
                </c:pt>
                <c:pt idx="26">
                  <c:v>38183.399388710954</c:v>
                </c:pt>
                <c:pt idx="27">
                  <c:v>953163.81396413164</c:v>
                </c:pt>
                <c:pt idx="28">
                  <c:v>715445.67033960647</c:v>
                </c:pt>
                <c:pt idx="29">
                  <c:v>779030.10261277843</c:v>
                </c:pt>
                <c:pt idx="30">
                  <c:v>2461769.4715236467</c:v>
                </c:pt>
                <c:pt idx="31">
                  <c:v>105048.14690713014</c:v>
                </c:pt>
                <c:pt idx="32">
                  <c:v>-914971.32928762864</c:v>
                </c:pt>
                <c:pt idx="33">
                  <c:v>-710132.87569259794</c:v>
                </c:pt>
                <c:pt idx="34">
                  <c:v>-64701.000881914108</c:v>
                </c:pt>
                <c:pt idx="35">
                  <c:v>1618777.2724169916</c:v>
                </c:pt>
                <c:pt idx="36">
                  <c:v>-179818.39297397714</c:v>
                </c:pt>
                <c:pt idx="37">
                  <c:v>-374161.48161944991</c:v>
                </c:pt>
                <c:pt idx="38">
                  <c:v>205395.97912430597</c:v>
                </c:pt>
                <c:pt idx="39">
                  <c:v>624796.63597525749</c:v>
                </c:pt>
                <c:pt idx="40">
                  <c:v>48769.701033918071</c:v>
                </c:pt>
                <c:pt idx="41">
                  <c:v>1402503.6393147474</c:v>
                </c:pt>
                <c:pt idx="42">
                  <c:v>33493.592193276796</c:v>
                </c:pt>
                <c:pt idx="43">
                  <c:v>39340.427876462083</c:v>
                </c:pt>
                <c:pt idx="44">
                  <c:v>741798.6759758282</c:v>
                </c:pt>
                <c:pt idx="45">
                  <c:v>380254.43576876249</c:v>
                </c:pt>
                <c:pt idx="46">
                  <c:v>4913494.514178236</c:v>
                </c:pt>
                <c:pt idx="47">
                  <c:v>-693755.05039346288</c:v>
                </c:pt>
                <c:pt idx="48">
                  <c:v>-378946.78978287848</c:v>
                </c:pt>
                <c:pt idx="49">
                  <c:v>653209.89221509243</c:v>
                </c:pt>
                <c:pt idx="50">
                  <c:v>1692753.1018568948</c:v>
                </c:pt>
                <c:pt idx="51">
                  <c:v>-643652.76446076971</c:v>
                </c:pt>
                <c:pt idx="52">
                  <c:v>362176.5385825386</c:v>
                </c:pt>
                <c:pt idx="53">
                  <c:v>2686658.9063022779</c:v>
                </c:pt>
                <c:pt idx="54">
                  <c:v>-3950994.5793512389</c:v>
                </c:pt>
                <c:pt idx="55">
                  <c:v>-1541238.7418694454</c:v>
                </c:pt>
                <c:pt idx="56">
                  <c:v>-665167.61226056353</c:v>
                </c:pt>
                <c:pt idx="57">
                  <c:v>-1050223.91591476</c:v>
                </c:pt>
                <c:pt idx="58">
                  <c:v>679027.7563634757</c:v>
                </c:pt>
                <c:pt idx="59">
                  <c:v>-1495880.9994361997</c:v>
                </c:pt>
                <c:pt idx="60">
                  <c:v>414606.47952443152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90-470C-9E92-8D05D156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28320"/>
        <c:axId val="879728680"/>
      </c:scatterChart>
      <c:valAx>
        <c:axId val="8797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Hiking Trails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28680"/>
        <c:crosses val="autoZero"/>
        <c:crossBetween val="midCat"/>
      </c:valAx>
      <c:valAx>
        <c:axId val="879728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2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Acreage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Sheet1!$S$2:$S$62</c:f>
              <c:numCache>
                <c:formatCode>General</c:formatCode>
                <c:ptCount val="61"/>
                <c:pt idx="0">
                  <c:v>6000000</c:v>
                </c:pt>
                <c:pt idx="1">
                  <c:v>7523897</c:v>
                </c:pt>
                <c:pt idx="2">
                  <c:v>3300000</c:v>
                </c:pt>
                <c:pt idx="3">
                  <c:v>3674529</c:v>
                </c:pt>
                <c:pt idx="4">
                  <c:v>669982</c:v>
                </c:pt>
                <c:pt idx="5">
                  <c:v>1750716</c:v>
                </c:pt>
                <c:pt idx="6">
                  <c:v>2619733</c:v>
                </c:pt>
                <c:pt idx="7">
                  <c:v>13200000</c:v>
                </c:pt>
                <c:pt idx="8">
                  <c:v>1217403</c:v>
                </c:pt>
                <c:pt idx="9">
                  <c:v>221390</c:v>
                </c:pt>
                <c:pt idx="10">
                  <c:v>91439</c:v>
                </c:pt>
                <c:pt idx="11">
                  <c:v>5549</c:v>
                </c:pt>
                <c:pt idx="12">
                  <c:v>249561</c:v>
                </c:pt>
                <c:pt idx="13">
                  <c:v>3400000</c:v>
                </c:pt>
                <c:pt idx="14">
                  <c:v>795200</c:v>
                </c:pt>
                <c:pt idx="15">
                  <c:v>461901</c:v>
                </c:pt>
                <c:pt idx="16">
                  <c:v>106372</c:v>
                </c:pt>
                <c:pt idx="17">
                  <c:v>16048</c:v>
                </c:pt>
                <c:pt idx="18">
                  <c:v>138999</c:v>
                </c:pt>
                <c:pt idx="19">
                  <c:v>404063</c:v>
                </c:pt>
                <c:pt idx="20">
                  <c:v>759620</c:v>
                </c:pt>
                <c:pt idx="21">
                  <c:v>30</c:v>
                </c:pt>
                <c:pt idx="22">
                  <c:v>42983</c:v>
                </c:pt>
                <c:pt idx="23">
                  <c:v>52121</c:v>
                </c:pt>
                <c:pt idx="24">
                  <c:v>265807</c:v>
                </c:pt>
                <c:pt idx="25">
                  <c:v>172971</c:v>
                </c:pt>
                <c:pt idx="26">
                  <c:v>64701</c:v>
                </c:pt>
                <c:pt idx="27">
                  <c:v>1508537</c:v>
                </c:pt>
                <c:pt idx="28">
                  <c:v>29093</c:v>
                </c:pt>
                <c:pt idx="29">
                  <c:v>323431</c:v>
                </c:pt>
                <c:pt idx="30">
                  <c:v>15000</c:v>
                </c:pt>
                <c:pt idx="31">
                  <c:v>52830</c:v>
                </c:pt>
                <c:pt idx="32">
                  <c:v>49076</c:v>
                </c:pt>
                <c:pt idx="33">
                  <c:v>571790</c:v>
                </c:pt>
                <c:pt idx="34">
                  <c:v>218054</c:v>
                </c:pt>
                <c:pt idx="35">
                  <c:v>192</c:v>
                </c:pt>
                <c:pt idx="36">
                  <c:v>1013572</c:v>
                </c:pt>
                <c:pt idx="37">
                  <c:v>77180</c:v>
                </c:pt>
                <c:pt idx="38">
                  <c:v>46766</c:v>
                </c:pt>
                <c:pt idx="39">
                  <c:v>145762</c:v>
                </c:pt>
                <c:pt idx="40">
                  <c:v>70466</c:v>
                </c:pt>
                <c:pt idx="41">
                  <c:v>32860</c:v>
                </c:pt>
                <c:pt idx="42">
                  <c:v>183224</c:v>
                </c:pt>
                <c:pt idx="43">
                  <c:v>26276</c:v>
                </c:pt>
                <c:pt idx="44">
                  <c:v>242755</c:v>
                </c:pt>
                <c:pt idx="45">
                  <c:v>33847</c:v>
                </c:pt>
                <c:pt idx="46">
                  <c:v>521490</c:v>
                </c:pt>
                <c:pt idx="47">
                  <c:v>801163</c:v>
                </c:pt>
                <c:pt idx="48">
                  <c:v>86415</c:v>
                </c:pt>
                <c:pt idx="49">
                  <c:v>76</c:v>
                </c:pt>
                <c:pt idx="50">
                  <c:v>35835</c:v>
                </c:pt>
                <c:pt idx="51">
                  <c:v>337597</c:v>
                </c:pt>
                <c:pt idx="52">
                  <c:v>241904</c:v>
                </c:pt>
                <c:pt idx="53">
                  <c:v>146597</c:v>
                </c:pt>
                <c:pt idx="54">
                  <c:v>197439</c:v>
                </c:pt>
                <c:pt idx="55">
                  <c:v>236381</c:v>
                </c:pt>
                <c:pt idx="56">
                  <c:v>504781</c:v>
                </c:pt>
                <c:pt idx="57">
                  <c:v>922650</c:v>
                </c:pt>
                <c:pt idx="58">
                  <c:v>309994</c:v>
                </c:pt>
                <c:pt idx="59">
                  <c:v>2219790</c:v>
                </c:pt>
                <c:pt idx="60">
                  <c:v>70000</c:v>
                </c:pt>
              </c:numCache>
            </c:numRef>
          </c:xVal>
          <c:yVal>
            <c:numRef>
              <c:f>Sheet2!$C$26:$C$86</c:f>
              <c:numCache>
                <c:formatCode>General</c:formatCode>
                <c:ptCount val="61"/>
                <c:pt idx="0">
                  <c:v>-29174.248089680448</c:v>
                </c:pt>
                <c:pt idx="1">
                  <c:v>137693.08534743113</c:v>
                </c:pt>
                <c:pt idx="2">
                  <c:v>436373.25102116138</c:v>
                </c:pt>
                <c:pt idx="3">
                  <c:v>-27685.983183848613</c:v>
                </c:pt>
                <c:pt idx="4">
                  <c:v>318477.35699294694</c:v>
                </c:pt>
                <c:pt idx="5">
                  <c:v>46763.920760759116</c:v>
                </c:pt>
                <c:pt idx="6">
                  <c:v>-82088.432859714609</c:v>
                </c:pt>
                <c:pt idx="7">
                  <c:v>-41044.163867504918</c:v>
                </c:pt>
                <c:pt idx="8">
                  <c:v>2413334.7187816645</c:v>
                </c:pt>
                <c:pt idx="9">
                  <c:v>260538.21136929817</c:v>
                </c:pt>
                <c:pt idx="10">
                  <c:v>-498097.56465489557</c:v>
                </c:pt>
                <c:pt idx="11">
                  <c:v>2252857.7132030069</c:v>
                </c:pt>
                <c:pt idx="12">
                  <c:v>-293611.83271019103</c:v>
                </c:pt>
                <c:pt idx="13">
                  <c:v>-386668.40133234835</c:v>
                </c:pt>
                <c:pt idx="14">
                  <c:v>545998.66600916302</c:v>
                </c:pt>
                <c:pt idx="15">
                  <c:v>-386325.28410322929</c:v>
                </c:pt>
                <c:pt idx="16">
                  <c:v>-939042.37201160658</c:v>
                </c:pt>
                <c:pt idx="17">
                  <c:v>-366517.46757248451</c:v>
                </c:pt>
                <c:pt idx="18">
                  <c:v>-56822.848567310488</c:v>
                </c:pt>
                <c:pt idx="19">
                  <c:v>-1055208.6548047704</c:v>
                </c:pt>
                <c:pt idx="20">
                  <c:v>-1681755.5031743264</c:v>
                </c:pt>
                <c:pt idx="21">
                  <c:v>-220334.41375961003</c:v>
                </c:pt>
                <c:pt idx="22">
                  <c:v>142198.08625934127</c:v>
                </c:pt>
                <c:pt idx="23">
                  <c:v>169419.5098585313</c:v>
                </c:pt>
                <c:pt idx="24">
                  <c:v>-282261.92308413982</c:v>
                </c:pt>
                <c:pt idx="25">
                  <c:v>641860.0587799541</c:v>
                </c:pt>
                <c:pt idx="26">
                  <c:v>38183.399388710954</c:v>
                </c:pt>
                <c:pt idx="27">
                  <c:v>953163.81396413164</c:v>
                </c:pt>
                <c:pt idx="28">
                  <c:v>715445.67033960647</c:v>
                </c:pt>
                <c:pt idx="29">
                  <c:v>779030.10261277843</c:v>
                </c:pt>
                <c:pt idx="30">
                  <c:v>2461769.4715236467</c:v>
                </c:pt>
                <c:pt idx="31">
                  <c:v>105048.14690713014</c:v>
                </c:pt>
                <c:pt idx="32">
                  <c:v>-914971.32928762864</c:v>
                </c:pt>
                <c:pt idx="33">
                  <c:v>-710132.87569259794</c:v>
                </c:pt>
                <c:pt idx="34">
                  <c:v>-64701.000881914108</c:v>
                </c:pt>
                <c:pt idx="35">
                  <c:v>1618777.2724169916</c:v>
                </c:pt>
                <c:pt idx="36">
                  <c:v>-179818.39297397714</c:v>
                </c:pt>
                <c:pt idx="37">
                  <c:v>-374161.48161944991</c:v>
                </c:pt>
                <c:pt idx="38">
                  <c:v>205395.97912430597</c:v>
                </c:pt>
                <c:pt idx="39">
                  <c:v>624796.63597525749</c:v>
                </c:pt>
                <c:pt idx="40">
                  <c:v>48769.701033918071</c:v>
                </c:pt>
                <c:pt idx="41">
                  <c:v>1402503.6393147474</c:v>
                </c:pt>
                <c:pt idx="42">
                  <c:v>33493.592193276796</c:v>
                </c:pt>
                <c:pt idx="43">
                  <c:v>39340.427876462083</c:v>
                </c:pt>
                <c:pt idx="44">
                  <c:v>741798.6759758282</c:v>
                </c:pt>
                <c:pt idx="45">
                  <c:v>380254.43576876249</c:v>
                </c:pt>
                <c:pt idx="46">
                  <c:v>4913494.514178236</c:v>
                </c:pt>
                <c:pt idx="47">
                  <c:v>-693755.05039346288</c:v>
                </c:pt>
                <c:pt idx="48">
                  <c:v>-378946.78978287848</c:v>
                </c:pt>
                <c:pt idx="49">
                  <c:v>653209.89221509243</c:v>
                </c:pt>
                <c:pt idx="50">
                  <c:v>1692753.1018568948</c:v>
                </c:pt>
                <c:pt idx="51">
                  <c:v>-643652.76446076971</c:v>
                </c:pt>
                <c:pt idx="52">
                  <c:v>362176.5385825386</c:v>
                </c:pt>
                <c:pt idx="53">
                  <c:v>2686658.9063022779</c:v>
                </c:pt>
                <c:pt idx="54">
                  <c:v>-3950994.5793512389</c:v>
                </c:pt>
                <c:pt idx="55">
                  <c:v>-1541238.7418694454</c:v>
                </c:pt>
                <c:pt idx="56">
                  <c:v>-665167.61226056353</c:v>
                </c:pt>
                <c:pt idx="57">
                  <c:v>-1050223.91591476</c:v>
                </c:pt>
                <c:pt idx="58">
                  <c:v>679027.7563634757</c:v>
                </c:pt>
                <c:pt idx="59">
                  <c:v>-1495880.9994361997</c:v>
                </c:pt>
                <c:pt idx="60">
                  <c:v>414606.47952443152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71-40DB-885A-F666DFAB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86128"/>
        <c:axId val="1259885768"/>
      </c:scatterChart>
      <c:valAx>
        <c:axId val="12598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Acreage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85768"/>
        <c:crosses val="autoZero"/>
        <c:crossBetween val="midCat"/>
      </c:valAx>
      <c:valAx>
        <c:axId val="125988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8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Hiking Trails Line Fit  Plot</a:t>
            </a:r>
          </a:p>
        </c:rich>
      </c:tx>
      <c:layout>
        <c:manualLayout>
          <c:xMode val="edge"/>
          <c:yMode val="edge"/>
          <c:x val="0.17996732026143791"/>
          <c:y val="4.87380197123086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Visitors in 2022</c:v>
          </c:tx>
          <c:spPr>
            <a:ln w="19050">
              <a:noFill/>
            </a:ln>
          </c:spPr>
          <c:xVal>
            <c:numRef>
              <c:f>Sheet1!$R$2:$R$62</c:f>
              <c:numCache>
                <c:formatCode>General</c:formatCode>
                <c:ptCount val="61"/>
                <c:pt idx="0">
                  <c:v>27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16</c:v>
                </c:pt>
                <c:pt idx="8">
                  <c:v>113</c:v>
                </c:pt>
                <c:pt idx="9">
                  <c:v>12</c:v>
                </c:pt>
                <c:pt idx="10">
                  <c:v>68</c:v>
                </c:pt>
                <c:pt idx="11">
                  <c:v>19</c:v>
                </c:pt>
                <c:pt idx="12">
                  <c:v>30</c:v>
                </c:pt>
                <c:pt idx="13">
                  <c:v>76</c:v>
                </c:pt>
                <c:pt idx="14">
                  <c:v>122</c:v>
                </c:pt>
                <c:pt idx="15">
                  <c:v>50</c:v>
                </c:pt>
                <c:pt idx="16">
                  <c:v>67</c:v>
                </c:pt>
                <c:pt idx="17">
                  <c:v>31</c:v>
                </c:pt>
                <c:pt idx="18">
                  <c:v>25</c:v>
                </c:pt>
                <c:pt idx="19">
                  <c:v>107</c:v>
                </c:pt>
                <c:pt idx="20">
                  <c:v>259</c:v>
                </c:pt>
                <c:pt idx="21">
                  <c:v>25</c:v>
                </c:pt>
                <c:pt idx="22">
                  <c:v>17</c:v>
                </c:pt>
                <c:pt idx="23">
                  <c:v>16</c:v>
                </c:pt>
                <c:pt idx="24">
                  <c:v>222</c:v>
                </c:pt>
                <c:pt idx="25">
                  <c:v>3</c:v>
                </c:pt>
                <c:pt idx="26">
                  <c:v>2</c:v>
                </c:pt>
                <c:pt idx="27">
                  <c:v>11</c:v>
                </c:pt>
                <c:pt idx="28">
                  <c:v>18</c:v>
                </c:pt>
                <c:pt idx="29">
                  <c:v>39</c:v>
                </c:pt>
                <c:pt idx="30">
                  <c:v>18</c:v>
                </c:pt>
                <c:pt idx="31">
                  <c:v>27</c:v>
                </c:pt>
                <c:pt idx="32">
                  <c:v>236</c:v>
                </c:pt>
                <c:pt idx="33">
                  <c:v>36</c:v>
                </c:pt>
                <c:pt idx="34">
                  <c:v>14</c:v>
                </c:pt>
                <c:pt idx="35">
                  <c:v>0</c:v>
                </c:pt>
                <c:pt idx="36">
                  <c:v>150</c:v>
                </c:pt>
                <c:pt idx="37">
                  <c:v>25</c:v>
                </c:pt>
                <c:pt idx="38">
                  <c:v>9</c:v>
                </c:pt>
                <c:pt idx="39">
                  <c:v>4</c:v>
                </c:pt>
                <c:pt idx="40">
                  <c:v>30</c:v>
                </c:pt>
                <c:pt idx="41">
                  <c:v>73</c:v>
                </c:pt>
                <c:pt idx="42">
                  <c:v>24</c:v>
                </c:pt>
                <c:pt idx="43">
                  <c:v>8</c:v>
                </c:pt>
                <c:pt idx="44">
                  <c:v>13</c:v>
                </c:pt>
                <c:pt idx="45">
                  <c:v>11</c:v>
                </c:pt>
                <c:pt idx="46">
                  <c:v>388</c:v>
                </c:pt>
                <c:pt idx="47">
                  <c:v>59</c:v>
                </c:pt>
                <c:pt idx="48">
                  <c:v>29</c:v>
                </c:pt>
                <c:pt idx="49">
                  <c:v>39</c:v>
                </c:pt>
                <c:pt idx="50">
                  <c:v>32</c:v>
                </c:pt>
                <c:pt idx="51">
                  <c:v>69</c:v>
                </c:pt>
                <c:pt idx="52">
                  <c:v>42</c:v>
                </c:pt>
                <c:pt idx="53">
                  <c:v>97</c:v>
                </c:pt>
                <c:pt idx="54">
                  <c:v>261</c:v>
                </c:pt>
                <c:pt idx="55">
                  <c:v>153</c:v>
                </c:pt>
                <c:pt idx="56">
                  <c:v>34</c:v>
                </c:pt>
                <c:pt idx="57">
                  <c:v>169</c:v>
                </c:pt>
                <c:pt idx="58">
                  <c:v>103</c:v>
                </c:pt>
                <c:pt idx="59">
                  <c:v>233</c:v>
                </c:pt>
                <c:pt idx="60">
                  <c:v>57</c:v>
                </c:pt>
              </c:numCache>
            </c:numRef>
          </c:xVal>
          <c:yVal>
            <c:numRef>
              <c:f>Sheet1!$Q$2:$Q$62</c:f>
              <c:numCache>
                <c:formatCode>General</c:formatCode>
                <c:ptCount val="61"/>
                <c:pt idx="0">
                  <c:v>427562</c:v>
                </c:pt>
                <c:pt idx="1">
                  <c:v>9457</c:v>
                </c:pt>
                <c:pt idx="2">
                  <c:v>545758</c:v>
                </c:pt>
                <c:pt idx="3">
                  <c:v>33908</c:v>
                </c:pt>
                <c:pt idx="4">
                  <c:v>389943</c:v>
                </c:pt>
                <c:pt idx="5">
                  <c:v>16925</c:v>
                </c:pt>
                <c:pt idx="6">
                  <c:v>18187</c:v>
                </c:pt>
                <c:pt idx="7">
                  <c:v>65236</c:v>
                </c:pt>
                <c:pt idx="8">
                  <c:v>4732101</c:v>
                </c:pt>
                <c:pt idx="9">
                  <c:v>505209</c:v>
                </c:pt>
                <c:pt idx="10">
                  <c:v>908194</c:v>
                </c:pt>
                <c:pt idx="11">
                  <c:v>2646133</c:v>
                </c:pt>
                <c:pt idx="12">
                  <c:v>323245</c:v>
                </c:pt>
                <c:pt idx="13">
                  <c:v>1128862</c:v>
                </c:pt>
                <c:pt idx="14">
                  <c:v>3058294</c:v>
                </c:pt>
                <c:pt idx="15">
                  <c:v>640986</c:v>
                </c:pt>
                <c:pt idx="16">
                  <c:v>446291</c:v>
                </c:pt>
                <c:pt idx="17">
                  <c:v>275023</c:v>
                </c:pt>
                <c:pt idx="18">
                  <c:v>458400</c:v>
                </c:pt>
                <c:pt idx="19">
                  <c:v>1153198</c:v>
                </c:pt>
                <c:pt idx="20">
                  <c:v>3667550</c:v>
                </c:pt>
                <c:pt idx="21">
                  <c:v>297257</c:v>
                </c:pt>
                <c:pt idx="22">
                  <c:v>493428</c:v>
                </c:pt>
                <c:pt idx="23">
                  <c:v>499790</c:v>
                </c:pt>
                <c:pt idx="24">
                  <c:v>4309424</c:v>
                </c:pt>
                <c:pt idx="25">
                  <c:v>701023</c:v>
                </c:pt>
                <c:pt idx="26">
                  <c:v>78488</c:v>
                </c:pt>
                <c:pt idx="27">
                  <c:v>1155193</c:v>
                </c:pt>
                <c:pt idx="28">
                  <c:v>1087616</c:v>
                </c:pt>
                <c:pt idx="29">
                  <c:v>1580961</c:v>
                </c:pt>
                <c:pt idx="30">
                  <c:v>2834180</c:v>
                </c:pt>
                <c:pt idx="31">
                  <c:v>663147</c:v>
                </c:pt>
                <c:pt idx="32">
                  <c:v>3970260</c:v>
                </c:pt>
                <c:pt idx="33">
                  <c:v>25454</c:v>
                </c:pt>
                <c:pt idx="34">
                  <c:v>221434</c:v>
                </c:pt>
                <c:pt idx="35">
                  <c:v>1618774</c:v>
                </c:pt>
                <c:pt idx="36">
                  <c:v>2908458</c:v>
                </c:pt>
                <c:pt idx="37">
                  <c:v>142115</c:v>
                </c:pt>
                <c:pt idx="38">
                  <c:v>390932</c:v>
                </c:pt>
                <c:pt idx="39">
                  <c:v>705127</c:v>
                </c:pt>
                <c:pt idx="40">
                  <c:v>668679</c:v>
                </c:pt>
                <c:pt idx="41">
                  <c:v>2913312</c:v>
                </c:pt>
                <c:pt idx="42">
                  <c:v>527259</c:v>
                </c:pt>
                <c:pt idx="43">
                  <c:v>204522</c:v>
                </c:pt>
                <c:pt idx="44">
                  <c:v>1006809</c:v>
                </c:pt>
                <c:pt idx="45">
                  <c:v>607418</c:v>
                </c:pt>
                <c:pt idx="46">
                  <c:v>12937633</c:v>
                </c:pt>
                <c:pt idx="47">
                  <c:v>514107</c:v>
                </c:pt>
                <c:pt idx="48">
                  <c:v>219987</c:v>
                </c:pt>
                <c:pt idx="49">
                  <c:v>1460652</c:v>
                </c:pt>
                <c:pt idx="50">
                  <c:v>2354660</c:v>
                </c:pt>
                <c:pt idx="51">
                  <c:v>779147</c:v>
                </c:pt>
                <c:pt idx="52">
                  <c:v>1227608</c:v>
                </c:pt>
                <c:pt idx="53">
                  <c:v>4692417</c:v>
                </c:pt>
                <c:pt idx="54">
                  <c:v>1449300</c:v>
                </c:pt>
                <c:pt idx="55">
                  <c:v>1622395</c:v>
                </c:pt>
                <c:pt idx="56">
                  <c:v>30154</c:v>
                </c:pt>
                <c:pt idx="57">
                  <c:v>2432972</c:v>
                </c:pt>
                <c:pt idx="58">
                  <c:v>2806223</c:v>
                </c:pt>
                <c:pt idx="59">
                  <c:v>3290242</c:v>
                </c:pt>
                <c:pt idx="60">
                  <c:v>1593523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F-4F37-BB8A-FE62D5C683FD}"/>
            </c:ext>
          </c:extLst>
        </c:ser>
        <c:ser>
          <c:idx val="1"/>
          <c:order val="1"/>
          <c:tx>
            <c:v>Predicted Total Visitors in 2022</c:v>
          </c:tx>
          <c:spPr>
            <a:ln w="19050">
              <a:noFill/>
            </a:ln>
          </c:spPr>
          <c:xVal>
            <c:numRef>
              <c:f>Sheet1!$R$2:$R$62</c:f>
              <c:numCache>
                <c:formatCode>General</c:formatCode>
                <c:ptCount val="61"/>
                <c:pt idx="0">
                  <c:v>27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16</c:v>
                </c:pt>
                <c:pt idx="8">
                  <c:v>113</c:v>
                </c:pt>
                <c:pt idx="9">
                  <c:v>12</c:v>
                </c:pt>
                <c:pt idx="10">
                  <c:v>68</c:v>
                </c:pt>
                <c:pt idx="11">
                  <c:v>19</c:v>
                </c:pt>
                <c:pt idx="12">
                  <c:v>30</c:v>
                </c:pt>
                <c:pt idx="13">
                  <c:v>76</c:v>
                </c:pt>
                <c:pt idx="14">
                  <c:v>122</c:v>
                </c:pt>
                <c:pt idx="15">
                  <c:v>50</c:v>
                </c:pt>
                <c:pt idx="16">
                  <c:v>67</c:v>
                </c:pt>
                <c:pt idx="17">
                  <c:v>31</c:v>
                </c:pt>
                <c:pt idx="18">
                  <c:v>25</c:v>
                </c:pt>
                <c:pt idx="19">
                  <c:v>107</c:v>
                </c:pt>
                <c:pt idx="20">
                  <c:v>259</c:v>
                </c:pt>
                <c:pt idx="21">
                  <c:v>25</c:v>
                </c:pt>
                <c:pt idx="22">
                  <c:v>17</c:v>
                </c:pt>
                <c:pt idx="23">
                  <c:v>16</c:v>
                </c:pt>
                <c:pt idx="24">
                  <c:v>222</c:v>
                </c:pt>
                <c:pt idx="25">
                  <c:v>3</c:v>
                </c:pt>
                <c:pt idx="26">
                  <c:v>2</c:v>
                </c:pt>
                <c:pt idx="27">
                  <c:v>11</c:v>
                </c:pt>
                <c:pt idx="28">
                  <c:v>18</c:v>
                </c:pt>
                <c:pt idx="29">
                  <c:v>39</c:v>
                </c:pt>
                <c:pt idx="30">
                  <c:v>18</c:v>
                </c:pt>
                <c:pt idx="31">
                  <c:v>27</c:v>
                </c:pt>
                <c:pt idx="32">
                  <c:v>236</c:v>
                </c:pt>
                <c:pt idx="33">
                  <c:v>36</c:v>
                </c:pt>
                <c:pt idx="34">
                  <c:v>14</c:v>
                </c:pt>
                <c:pt idx="35">
                  <c:v>0</c:v>
                </c:pt>
                <c:pt idx="36">
                  <c:v>150</c:v>
                </c:pt>
                <c:pt idx="37">
                  <c:v>25</c:v>
                </c:pt>
                <c:pt idx="38">
                  <c:v>9</c:v>
                </c:pt>
                <c:pt idx="39">
                  <c:v>4</c:v>
                </c:pt>
                <c:pt idx="40">
                  <c:v>30</c:v>
                </c:pt>
                <c:pt idx="41">
                  <c:v>73</c:v>
                </c:pt>
                <c:pt idx="42">
                  <c:v>24</c:v>
                </c:pt>
                <c:pt idx="43">
                  <c:v>8</c:v>
                </c:pt>
                <c:pt idx="44">
                  <c:v>13</c:v>
                </c:pt>
                <c:pt idx="45">
                  <c:v>11</c:v>
                </c:pt>
                <c:pt idx="46">
                  <c:v>388</c:v>
                </c:pt>
                <c:pt idx="47">
                  <c:v>59</c:v>
                </c:pt>
                <c:pt idx="48">
                  <c:v>29</c:v>
                </c:pt>
                <c:pt idx="49">
                  <c:v>39</c:v>
                </c:pt>
                <c:pt idx="50">
                  <c:v>32</c:v>
                </c:pt>
                <c:pt idx="51">
                  <c:v>69</c:v>
                </c:pt>
                <c:pt idx="52">
                  <c:v>42</c:v>
                </c:pt>
                <c:pt idx="53">
                  <c:v>97</c:v>
                </c:pt>
                <c:pt idx="54">
                  <c:v>261</c:v>
                </c:pt>
                <c:pt idx="55">
                  <c:v>153</c:v>
                </c:pt>
                <c:pt idx="56">
                  <c:v>34</c:v>
                </c:pt>
                <c:pt idx="57">
                  <c:v>169</c:v>
                </c:pt>
                <c:pt idx="58">
                  <c:v>103</c:v>
                </c:pt>
                <c:pt idx="59">
                  <c:v>233</c:v>
                </c:pt>
                <c:pt idx="60">
                  <c:v>57</c:v>
                </c:pt>
              </c:numCache>
            </c:numRef>
          </c:xVal>
          <c:yVal>
            <c:numRef>
              <c:f>Sheet2!$B$26:$B$86</c:f>
              <c:numCache>
                <c:formatCode>General</c:formatCode>
                <c:ptCount val="61"/>
                <c:pt idx="0">
                  <c:v>456736.24808968045</c:v>
                </c:pt>
                <c:pt idx="1">
                  <c:v>-128236.08534743112</c:v>
                </c:pt>
                <c:pt idx="2">
                  <c:v>109384.74897883863</c:v>
                </c:pt>
                <c:pt idx="3">
                  <c:v>61593.983183848613</c:v>
                </c:pt>
                <c:pt idx="4">
                  <c:v>71395.643007053033</c:v>
                </c:pt>
                <c:pt idx="5">
                  <c:v>-29838.920760759116</c:v>
                </c:pt>
                <c:pt idx="6">
                  <c:v>100275.43285971461</c:v>
                </c:pt>
                <c:pt idx="7">
                  <c:v>106280.16386750492</c:v>
                </c:pt>
                <c:pt idx="8">
                  <c:v>2318766.2812183355</c:v>
                </c:pt>
                <c:pt idx="9">
                  <c:v>244670.78863070183</c:v>
                </c:pt>
                <c:pt idx="10">
                  <c:v>1406291.5646548956</c:v>
                </c:pt>
                <c:pt idx="11">
                  <c:v>393275.28679699317</c:v>
                </c:pt>
                <c:pt idx="12">
                  <c:v>616856.83271019103</c:v>
                </c:pt>
                <c:pt idx="13">
                  <c:v>1515530.4013323484</c:v>
                </c:pt>
                <c:pt idx="14">
                  <c:v>2512295.333990837</c:v>
                </c:pt>
                <c:pt idx="15">
                  <c:v>1027311.2841032293</c:v>
                </c:pt>
                <c:pt idx="16">
                  <c:v>1385333.3720116066</c:v>
                </c:pt>
                <c:pt idx="17">
                  <c:v>641540.46757248451</c:v>
                </c:pt>
                <c:pt idx="18">
                  <c:v>515222.84856731049</c:v>
                </c:pt>
                <c:pt idx="19">
                  <c:v>2208406.6548047704</c:v>
                </c:pt>
                <c:pt idx="20">
                  <c:v>5349305.5031743264</c:v>
                </c:pt>
                <c:pt idx="21">
                  <c:v>517591.41375961003</c:v>
                </c:pt>
                <c:pt idx="22">
                  <c:v>351229.91374065873</c:v>
                </c:pt>
                <c:pt idx="23">
                  <c:v>330370.4901414687</c:v>
                </c:pt>
                <c:pt idx="24">
                  <c:v>4591685.9230841398</c:v>
                </c:pt>
                <c:pt idx="25">
                  <c:v>59162.941220045861</c:v>
                </c:pt>
                <c:pt idx="26">
                  <c:v>40304.600611289046</c:v>
                </c:pt>
                <c:pt idx="27">
                  <c:v>202029.18603586836</c:v>
                </c:pt>
                <c:pt idx="28">
                  <c:v>372170.32966039359</c:v>
                </c:pt>
                <c:pt idx="29">
                  <c:v>801930.89738722157</c:v>
                </c:pt>
                <c:pt idx="30">
                  <c:v>372410.52847635309</c:v>
                </c:pt>
                <c:pt idx="31">
                  <c:v>558098.85309286986</c:v>
                </c:pt>
                <c:pt idx="32">
                  <c:v>4885231.3292876286</c:v>
                </c:pt>
                <c:pt idx="33">
                  <c:v>735586.87569259794</c:v>
                </c:pt>
                <c:pt idx="34">
                  <c:v>286135.00088191411</c:v>
                </c:pt>
                <c:pt idx="35">
                  <c:v>-3.2724169917141044</c:v>
                </c:pt>
                <c:pt idx="36">
                  <c:v>3088276.3929739771</c:v>
                </c:pt>
                <c:pt idx="37">
                  <c:v>516276.48161944991</c:v>
                </c:pt>
                <c:pt idx="38">
                  <c:v>185536.02087569403</c:v>
                </c:pt>
                <c:pt idx="39">
                  <c:v>80330.364024742448</c:v>
                </c:pt>
                <c:pt idx="40">
                  <c:v>619909.29896608193</c:v>
                </c:pt>
                <c:pt idx="41">
                  <c:v>1510808.3606852526</c:v>
                </c:pt>
                <c:pt idx="42">
                  <c:v>493765.4078067232</c:v>
                </c:pt>
                <c:pt idx="43">
                  <c:v>165181.57212353792</c:v>
                </c:pt>
                <c:pt idx="44">
                  <c:v>265010.3240241718</c:v>
                </c:pt>
                <c:pt idx="45">
                  <c:v>227163.56423123748</c:v>
                </c:pt>
                <c:pt idx="46">
                  <c:v>8024138.485821764</c:v>
                </c:pt>
                <c:pt idx="47">
                  <c:v>1207862.0503934629</c:v>
                </c:pt>
                <c:pt idx="48">
                  <c:v>598933.78978287848</c:v>
                </c:pt>
                <c:pt idx="49">
                  <c:v>807442.10778490757</c:v>
                </c:pt>
                <c:pt idx="50">
                  <c:v>661906.89814310509</c:v>
                </c:pt>
                <c:pt idx="51">
                  <c:v>1422799.7644607697</c:v>
                </c:pt>
                <c:pt idx="52">
                  <c:v>865431.4614174614</c:v>
                </c:pt>
                <c:pt idx="53">
                  <c:v>2005758.0936977218</c:v>
                </c:pt>
                <c:pt idx="54">
                  <c:v>5400294.5793512389</c:v>
                </c:pt>
                <c:pt idx="55">
                  <c:v>3163633.7418694454</c:v>
                </c:pt>
                <c:pt idx="56">
                  <c:v>695321.61226056353</c:v>
                </c:pt>
                <c:pt idx="57">
                  <c:v>3483195.91591476</c:v>
                </c:pt>
                <c:pt idx="58">
                  <c:v>2127195.2436365243</c:v>
                </c:pt>
                <c:pt idx="59">
                  <c:v>4786122.9994361997</c:v>
                </c:pt>
                <c:pt idx="60">
                  <c:v>1178916.5204755685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1F-4F37-BB8A-FE62D5C6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02864"/>
        <c:axId val="879727240"/>
      </c:scatterChart>
      <c:valAx>
        <c:axId val="66890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Hiking Trails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27240"/>
        <c:crosses val="autoZero"/>
        <c:crossBetween val="midCat"/>
      </c:valAx>
      <c:valAx>
        <c:axId val="87972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Visitors in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90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Acreage  Line Fit  Plot</a:t>
            </a:r>
          </a:p>
        </c:rich>
      </c:tx>
      <c:layout>
        <c:manualLayout>
          <c:xMode val="edge"/>
          <c:yMode val="edge"/>
          <c:x val="0.24850470897020224"/>
          <c:y val="4.86111111111111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Visitors in 2022</c:v>
          </c:tx>
          <c:spPr>
            <a:ln w="19050">
              <a:noFill/>
            </a:ln>
          </c:spPr>
          <c:xVal>
            <c:numRef>
              <c:f>Sheet1!$S$2:$S$62</c:f>
              <c:numCache>
                <c:formatCode>General</c:formatCode>
                <c:ptCount val="61"/>
                <c:pt idx="0">
                  <c:v>6000000</c:v>
                </c:pt>
                <c:pt idx="1">
                  <c:v>7523897</c:v>
                </c:pt>
                <c:pt idx="2">
                  <c:v>3300000</c:v>
                </c:pt>
                <c:pt idx="3">
                  <c:v>3674529</c:v>
                </c:pt>
                <c:pt idx="4">
                  <c:v>669982</c:v>
                </c:pt>
                <c:pt idx="5">
                  <c:v>1750716</c:v>
                </c:pt>
                <c:pt idx="6">
                  <c:v>2619733</c:v>
                </c:pt>
                <c:pt idx="7">
                  <c:v>13200000</c:v>
                </c:pt>
                <c:pt idx="8">
                  <c:v>1217403</c:v>
                </c:pt>
                <c:pt idx="9">
                  <c:v>221390</c:v>
                </c:pt>
                <c:pt idx="10">
                  <c:v>91439</c:v>
                </c:pt>
                <c:pt idx="11">
                  <c:v>5549</c:v>
                </c:pt>
                <c:pt idx="12">
                  <c:v>249561</c:v>
                </c:pt>
                <c:pt idx="13">
                  <c:v>3400000</c:v>
                </c:pt>
                <c:pt idx="14">
                  <c:v>795200</c:v>
                </c:pt>
                <c:pt idx="15">
                  <c:v>461901</c:v>
                </c:pt>
                <c:pt idx="16">
                  <c:v>106372</c:v>
                </c:pt>
                <c:pt idx="17">
                  <c:v>16048</c:v>
                </c:pt>
                <c:pt idx="18">
                  <c:v>138999</c:v>
                </c:pt>
                <c:pt idx="19">
                  <c:v>404063</c:v>
                </c:pt>
                <c:pt idx="20">
                  <c:v>759620</c:v>
                </c:pt>
                <c:pt idx="21">
                  <c:v>30</c:v>
                </c:pt>
                <c:pt idx="22">
                  <c:v>42983</c:v>
                </c:pt>
                <c:pt idx="23">
                  <c:v>52121</c:v>
                </c:pt>
                <c:pt idx="24">
                  <c:v>265807</c:v>
                </c:pt>
                <c:pt idx="25">
                  <c:v>172971</c:v>
                </c:pt>
                <c:pt idx="26">
                  <c:v>64701</c:v>
                </c:pt>
                <c:pt idx="27">
                  <c:v>1508537</c:v>
                </c:pt>
                <c:pt idx="28">
                  <c:v>29093</c:v>
                </c:pt>
                <c:pt idx="29">
                  <c:v>323431</c:v>
                </c:pt>
                <c:pt idx="30">
                  <c:v>15000</c:v>
                </c:pt>
                <c:pt idx="31">
                  <c:v>52830</c:v>
                </c:pt>
                <c:pt idx="32">
                  <c:v>49076</c:v>
                </c:pt>
                <c:pt idx="33">
                  <c:v>571790</c:v>
                </c:pt>
                <c:pt idx="34">
                  <c:v>218054</c:v>
                </c:pt>
                <c:pt idx="35">
                  <c:v>192</c:v>
                </c:pt>
                <c:pt idx="36">
                  <c:v>1013572</c:v>
                </c:pt>
                <c:pt idx="37">
                  <c:v>77180</c:v>
                </c:pt>
                <c:pt idx="38">
                  <c:v>46766</c:v>
                </c:pt>
                <c:pt idx="39">
                  <c:v>145762</c:v>
                </c:pt>
                <c:pt idx="40">
                  <c:v>70466</c:v>
                </c:pt>
                <c:pt idx="41">
                  <c:v>32860</c:v>
                </c:pt>
                <c:pt idx="42">
                  <c:v>183224</c:v>
                </c:pt>
                <c:pt idx="43">
                  <c:v>26276</c:v>
                </c:pt>
                <c:pt idx="44">
                  <c:v>242755</c:v>
                </c:pt>
                <c:pt idx="45">
                  <c:v>33847</c:v>
                </c:pt>
                <c:pt idx="46">
                  <c:v>521490</c:v>
                </c:pt>
                <c:pt idx="47">
                  <c:v>801163</c:v>
                </c:pt>
                <c:pt idx="48">
                  <c:v>86415</c:v>
                </c:pt>
                <c:pt idx="49">
                  <c:v>76</c:v>
                </c:pt>
                <c:pt idx="50">
                  <c:v>35835</c:v>
                </c:pt>
                <c:pt idx="51">
                  <c:v>337597</c:v>
                </c:pt>
                <c:pt idx="52">
                  <c:v>241904</c:v>
                </c:pt>
                <c:pt idx="53">
                  <c:v>146597</c:v>
                </c:pt>
                <c:pt idx="54">
                  <c:v>197439</c:v>
                </c:pt>
                <c:pt idx="55">
                  <c:v>236381</c:v>
                </c:pt>
                <c:pt idx="56">
                  <c:v>504781</c:v>
                </c:pt>
                <c:pt idx="57">
                  <c:v>922650</c:v>
                </c:pt>
                <c:pt idx="58">
                  <c:v>309994</c:v>
                </c:pt>
                <c:pt idx="59">
                  <c:v>2219790</c:v>
                </c:pt>
                <c:pt idx="60">
                  <c:v>70000</c:v>
                </c:pt>
              </c:numCache>
            </c:numRef>
          </c:xVal>
          <c:yVal>
            <c:numRef>
              <c:f>Sheet1!$Q$2:$Q$62</c:f>
              <c:numCache>
                <c:formatCode>General</c:formatCode>
                <c:ptCount val="61"/>
                <c:pt idx="0">
                  <c:v>427562</c:v>
                </c:pt>
                <c:pt idx="1">
                  <c:v>9457</c:v>
                </c:pt>
                <c:pt idx="2">
                  <c:v>545758</c:v>
                </c:pt>
                <c:pt idx="3">
                  <c:v>33908</c:v>
                </c:pt>
                <c:pt idx="4">
                  <c:v>389943</c:v>
                </c:pt>
                <c:pt idx="5">
                  <c:v>16925</c:v>
                </c:pt>
                <c:pt idx="6">
                  <c:v>18187</c:v>
                </c:pt>
                <c:pt idx="7">
                  <c:v>65236</c:v>
                </c:pt>
                <c:pt idx="8">
                  <c:v>4732101</c:v>
                </c:pt>
                <c:pt idx="9">
                  <c:v>505209</c:v>
                </c:pt>
                <c:pt idx="10">
                  <c:v>908194</c:v>
                </c:pt>
                <c:pt idx="11">
                  <c:v>2646133</c:v>
                </c:pt>
                <c:pt idx="12">
                  <c:v>323245</c:v>
                </c:pt>
                <c:pt idx="13">
                  <c:v>1128862</c:v>
                </c:pt>
                <c:pt idx="14">
                  <c:v>3058294</c:v>
                </c:pt>
                <c:pt idx="15">
                  <c:v>640986</c:v>
                </c:pt>
                <c:pt idx="16">
                  <c:v>446291</c:v>
                </c:pt>
                <c:pt idx="17">
                  <c:v>275023</c:v>
                </c:pt>
                <c:pt idx="18">
                  <c:v>458400</c:v>
                </c:pt>
                <c:pt idx="19">
                  <c:v>1153198</c:v>
                </c:pt>
                <c:pt idx="20">
                  <c:v>3667550</c:v>
                </c:pt>
                <c:pt idx="21">
                  <c:v>297257</c:v>
                </c:pt>
                <c:pt idx="22">
                  <c:v>493428</c:v>
                </c:pt>
                <c:pt idx="23">
                  <c:v>499790</c:v>
                </c:pt>
                <c:pt idx="24">
                  <c:v>4309424</c:v>
                </c:pt>
                <c:pt idx="25">
                  <c:v>701023</c:v>
                </c:pt>
                <c:pt idx="26">
                  <c:v>78488</c:v>
                </c:pt>
                <c:pt idx="27">
                  <c:v>1155193</c:v>
                </c:pt>
                <c:pt idx="28">
                  <c:v>1087616</c:v>
                </c:pt>
                <c:pt idx="29">
                  <c:v>1580961</c:v>
                </c:pt>
                <c:pt idx="30">
                  <c:v>2834180</c:v>
                </c:pt>
                <c:pt idx="31">
                  <c:v>663147</c:v>
                </c:pt>
                <c:pt idx="32">
                  <c:v>3970260</c:v>
                </c:pt>
                <c:pt idx="33">
                  <c:v>25454</c:v>
                </c:pt>
                <c:pt idx="34">
                  <c:v>221434</c:v>
                </c:pt>
                <c:pt idx="35">
                  <c:v>1618774</c:v>
                </c:pt>
                <c:pt idx="36">
                  <c:v>2908458</c:v>
                </c:pt>
                <c:pt idx="37">
                  <c:v>142115</c:v>
                </c:pt>
                <c:pt idx="38">
                  <c:v>390932</c:v>
                </c:pt>
                <c:pt idx="39">
                  <c:v>705127</c:v>
                </c:pt>
                <c:pt idx="40">
                  <c:v>668679</c:v>
                </c:pt>
                <c:pt idx="41">
                  <c:v>2913312</c:v>
                </c:pt>
                <c:pt idx="42">
                  <c:v>527259</c:v>
                </c:pt>
                <c:pt idx="43">
                  <c:v>204522</c:v>
                </c:pt>
                <c:pt idx="44">
                  <c:v>1006809</c:v>
                </c:pt>
                <c:pt idx="45">
                  <c:v>607418</c:v>
                </c:pt>
                <c:pt idx="46">
                  <c:v>12937633</c:v>
                </c:pt>
                <c:pt idx="47">
                  <c:v>514107</c:v>
                </c:pt>
                <c:pt idx="48">
                  <c:v>219987</c:v>
                </c:pt>
                <c:pt idx="49">
                  <c:v>1460652</c:v>
                </c:pt>
                <c:pt idx="50">
                  <c:v>2354660</c:v>
                </c:pt>
                <c:pt idx="51">
                  <c:v>779147</c:v>
                </c:pt>
                <c:pt idx="52">
                  <c:v>1227608</c:v>
                </c:pt>
                <c:pt idx="53">
                  <c:v>4692417</c:v>
                </c:pt>
                <c:pt idx="54">
                  <c:v>1449300</c:v>
                </c:pt>
                <c:pt idx="55">
                  <c:v>1622395</c:v>
                </c:pt>
                <c:pt idx="56">
                  <c:v>30154</c:v>
                </c:pt>
                <c:pt idx="57">
                  <c:v>2432972</c:v>
                </c:pt>
                <c:pt idx="58">
                  <c:v>2806223</c:v>
                </c:pt>
                <c:pt idx="59">
                  <c:v>3290242</c:v>
                </c:pt>
                <c:pt idx="60">
                  <c:v>1593523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5-470F-AB98-F6C99E89E5CE}"/>
            </c:ext>
          </c:extLst>
        </c:ser>
        <c:ser>
          <c:idx val="1"/>
          <c:order val="1"/>
          <c:tx>
            <c:v>Predicted Total Visitors in 2022</c:v>
          </c:tx>
          <c:spPr>
            <a:ln w="19050">
              <a:noFill/>
            </a:ln>
          </c:spPr>
          <c:xVal>
            <c:numRef>
              <c:f>Sheet1!$S$2:$S$62</c:f>
              <c:numCache>
                <c:formatCode>General</c:formatCode>
                <c:ptCount val="61"/>
                <c:pt idx="0">
                  <c:v>6000000</c:v>
                </c:pt>
                <c:pt idx="1">
                  <c:v>7523897</c:v>
                </c:pt>
                <c:pt idx="2">
                  <c:v>3300000</c:v>
                </c:pt>
                <c:pt idx="3">
                  <c:v>3674529</c:v>
                </c:pt>
                <c:pt idx="4">
                  <c:v>669982</c:v>
                </c:pt>
                <c:pt idx="5">
                  <c:v>1750716</c:v>
                </c:pt>
                <c:pt idx="6">
                  <c:v>2619733</c:v>
                </c:pt>
                <c:pt idx="7">
                  <c:v>13200000</c:v>
                </c:pt>
                <c:pt idx="8">
                  <c:v>1217403</c:v>
                </c:pt>
                <c:pt idx="9">
                  <c:v>221390</c:v>
                </c:pt>
                <c:pt idx="10">
                  <c:v>91439</c:v>
                </c:pt>
                <c:pt idx="11">
                  <c:v>5549</c:v>
                </c:pt>
                <c:pt idx="12">
                  <c:v>249561</c:v>
                </c:pt>
                <c:pt idx="13">
                  <c:v>3400000</c:v>
                </c:pt>
                <c:pt idx="14">
                  <c:v>795200</c:v>
                </c:pt>
                <c:pt idx="15">
                  <c:v>461901</c:v>
                </c:pt>
                <c:pt idx="16">
                  <c:v>106372</c:v>
                </c:pt>
                <c:pt idx="17">
                  <c:v>16048</c:v>
                </c:pt>
                <c:pt idx="18">
                  <c:v>138999</c:v>
                </c:pt>
                <c:pt idx="19">
                  <c:v>404063</c:v>
                </c:pt>
                <c:pt idx="20">
                  <c:v>759620</c:v>
                </c:pt>
                <c:pt idx="21">
                  <c:v>30</c:v>
                </c:pt>
                <c:pt idx="22">
                  <c:v>42983</c:v>
                </c:pt>
                <c:pt idx="23">
                  <c:v>52121</c:v>
                </c:pt>
                <c:pt idx="24">
                  <c:v>265807</c:v>
                </c:pt>
                <c:pt idx="25">
                  <c:v>172971</c:v>
                </c:pt>
                <c:pt idx="26">
                  <c:v>64701</c:v>
                </c:pt>
                <c:pt idx="27">
                  <c:v>1508537</c:v>
                </c:pt>
                <c:pt idx="28">
                  <c:v>29093</c:v>
                </c:pt>
                <c:pt idx="29">
                  <c:v>323431</c:v>
                </c:pt>
                <c:pt idx="30">
                  <c:v>15000</c:v>
                </c:pt>
                <c:pt idx="31">
                  <c:v>52830</c:v>
                </c:pt>
                <c:pt idx="32">
                  <c:v>49076</c:v>
                </c:pt>
                <c:pt idx="33">
                  <c:v>571790</c:v>
                </c:pt>
                <c:pt idx="34">
                  <c:v>218054</c:v>
                </c:pt>
                <c:pt idx="35">
                  <c:v>192</c:v>
                </c:pt>
                <c:pt idx="36">
                  <c:v>1013572</c:v>
                </c:pt>
                <c:pt idx="37">
                  <c:v>77180</c:v>
                </c:pt>
                <c:pt idx="38">
                  <c:v>46766</c:v>
                </c:pt>
                <c:pt idx="39">
                  <c:v>145762</c:v>
                </c:pt>
                <c:pt idx="40">
                  <c:v>70466</c:v>
                </c:pt>
                <c:pt idx="41">
                  <c:v>32860</c:v>
                </c:pt>
                <c:pt idx="42">
                  <c:v>183224</c:v>
                </c:pt>
                <c:pt idx="43">
                  <c:v>26276</c:v>
                </c:pt>
                <c:pt idx="44">
                  <c:v>242755</c:v>
                </c:pt>
                <c:pt idx="45">
                  <c:v>33847</c:v>
                </c:pt>
                <c:pt idx="46">
                  <c:v>521490</c:v>
                </c:pt>
                <c:pt idx="47">
                  <c:v>801163</c:v>
                </c:pt>
                <c:pt idx="48">
                  <c:v>86415</c:v>
                </c:pt>
                <c:pt idx="49">
                  <c:v>76</c:v>
                </c:pt>
                <c:pt idx="50">
                  <c:v>35835</c:v>
                </c:pt>
                <c:pt idx="51">
                  <c:v>337597</c:v>
                </c:pt>
                <c:pt idx="52">
                  <c:v>241904</c:v>
                </c:pt>
                <c:pt idx="53">
                  <c:v>146597</c:v>
                </c:pt>
                <c:pt idx="54">
                  <c:v>197439</c:v>
                </c:pt>
                <c:pt idx="55">
                  <c:v>236381</c:v>
                </c:pt>
                <c:pt idx="56">
                  <c:v>504781</c:v>
                </c:pt>
                <c:pt idx="57">
                  <c:v>922650</c:v>
                </c:pt>
                <c:pt idx="58">
                  <c:v>309994</c:v>
                </c:pt>
                <c:pt idx="59">
                  <c:v>2219790</c:v>
                </c:pt>
                <c:pt idx="60">
                  <c:v>70000</c:v>
                </c:pt>
              </c:numCache>
            </c:numRef>
          </c:xVal>
          <c:yVal>
            <c:numRef>
              <c:f>Sheet2!$B$26:$B$86</c:f>
              <c:numCache>
                <c:formatCode>General</c:formatCode>
                <c:ptCount val="61"/>
                <c:pt idx="0">
                  <c:v>456736.24808968045</c:v>
                </c:pt>
                <c:pt idx="1">
                  <c:v>-128236.08534743112</c:v>
                </c:pt>
                <c:pt idx="2">
                  <c:v>109384.74897883863</c:v>
                </c:pt>
                <c:pt idx="3">
                  <c:v>61593.983183848613</c:v>
                </c:pt>
                <c:pt idx="4">
                  <c:v>71395.643007053033</c:v>
                </c:pt>
                <c:pt idx="5">
                  <c:v>-29838.920760759116</c:v>
                </c:pt>
                <c:pt idx="6">
                  <c:v>100275.43285971461</c:v>
                </c:pt>
                <c:pt idx="7">
                  <c:v>106280.16386750492</c:v>
                </c:pt>
                <c:pt idx="8">
                  <c:v>2318766.2812183355</c:v>
                </c:pt>
                <c:pt idx="9">
                  <c:v>244670.78863070183</c:v>
                </c:pt>
                <c:pt idx="10">
                  <c:v>1406291.5646548956</c:v>
                </c:pt>
                <c:pt idx="11">
                  <c:v>393275.28679699317</c:v>
                </c:pt>
                <c:pt idx="12">
                  <c:v>616856.83271019103</c:v>
                </c:pt>
                <c:pt idx="13">
                  <c:v>1515530.4013323484</c:v>
                </c:pt>
                <c:pt idx="14">
                  <c:v>2512295.333990837</c:v>
                </c:pt>
                <c:pt idx="15">
                  <c:v>1027311.2841032293</c:v>
                </c:pt>
                <c:pt idx="16">
                  <c:v>1385333.3720116066</c:v>
                </c:pt>
                <c:pt idx="17">
                  <c:v>641540.46757248451</c:v>
                </c:pt>
                <c:pt idx="18">
                  <c:v>515222.84856731049</c:v>
                </c:pt>
                <c:pt idx="19">
                  <c:v>2208406.6548047704</c:v>
                </c:pt>
                <c:pt idx="20">
                  <c:v>5349305.5031743264</c:v>
                </c:pt>
                <c:pt idx="21">
                  <c:v>517591.41375961003</c:v>
                </c:pt>
                <c:pt idx="22">
                  <c:v>351229.91374065873</c:v>
                </c:pt>
                <c:pt idx="23">
                  <c:v>330370.4901414687</c:v>
                </c:pt>
                <c:pt idx="24">
                  <c:v>4591685.9230841398</c:v>
                </c:pt>
                <c:pt idx="25">
                  <c:v>59162.941220045861</c:v>
                </c:pt>
                <c:pt idx="26">
                  <c:v>40304.600611289046</c:v>
                </c:pt>
                <c:pt idx="27">
                  <c:v>202029.18603586836</c:v>
                </c:pt>
                <c:pt idx="28">
                  <c:v>372170.32966039359</c:v>
                </c:pt>
                <c:pt idx="29">
                  <c:v>801930.89738722157</c:v>
                </c:pt>
                <c:pt idx="30">
                  <c:v>372410.52847635309</c:v>
                </c:pt>
                <c:pt idx="31">
                  <c:v>558098.85309286986</c:v>
                </c:pt>
                <c:pt idx="32">
                  <c:v>4885231.3292876286</c:v>
                </c:pt>
                <c:pt idx="33">
                  <c:v>735586.87569259794</c:v>
                </c:pt>
                <c:pt idx="34">
                  <c:v>286135.00088191411</c:v>
                </c:pt>
                <c:pt idx="35">
                  <c:v>-3.2724169917141044</c:v>
                </c:pt>
                <c:pt idx="36">
                  <c:v>3088276.3929739771</c:v>
                </c:pt>
                <c:pt idx="37">
                  <c:v>516276.48161944991</c:v>
                </c:pt>
                <c:pt idx="38">
                  <c:v>185536.02087569403</c:v>
                </c:pt>
                <c:pt idx="39">
                  <c:v>80330.364024742448</c:v>
                </c:pt>
                <c:pt idx="40">
                  <c:v>619909.29896608193</c:v>
                </c:pt>
                <c:pt idx="41">
                  <c:v>1510808.3606852526</c:v>
                </c:pt>
                <c:pt idx="42">
                  <c:v>493765.4078067232</c:v>
                </c:pt>
                <c:pt idx="43">
                  <c:v>165181.57212353792</c:v>
                </c:pt>
                <c:pt idx="44">
                  <c:v>265010.3240241718</c:v>
                </c:pt>
                <c:pt idx="45">
                  <c:v>227163.56423123748</c:v>
                </c:pt>
                <c:pt idx="46">
                  <c:v>8024138.485821764</c:v>
                </c:pt>
                <c:pt idx="47">
                  <c:v>1207862.0503934629</c:v>
                </c:pt>
                <c:pt idx="48">
                  <c:v>598933.78978287848</c:v>
                </c:pt>
                <c:pt idx="49">
                  <c:v>807442.10778490757</c:v>
                </c:pt>
                <c:pt idx="50">
                  <c:v>661906.89814310509</c:v>
                </c:pt>
                <c:pt idx="51">
                  <c:v>1422799.7644607697</c:v>
                </c:pt>
                <c:pt idx="52">
                  <c:v>865431.4614174614</c:v>
                </c:pt>
                <c:pt idx="53">
                  <c:v>2005758.0936977218</c:v>
                </c:pt>
                <c:pt idx="54">
                  <c:v>5400294.5793512389</c:v>
                </c:pt>
                <c:pt idx="55">
                  <c:v>3163633.7418694454</c:v>
                </c:pt>
                <c:pt idx="56">
                  <c:v>695321.61226056353</c:v>
                </c:pt>
                <c:pt idx="57">
                  <c:v>3483195.91591476</c:v>
                </c:pt>
                <c:pt idx="58">
                  <c:v>2127195.2436365243</c:v>
                </c:pt>
                <c:pt idx="59">
                  <c:v>4786122.9994361997</c:v>
                </c:pt>
                <c:pt idx="60">
                  <c:v>1178916.5204755685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25-470F-AB98-F6C99E89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01304"/>
        <c:axId val="1261205624"/>
      </c:scatterChart>
      <c:valAx>
        <c:axId val="12612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Acreage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205624"/>
        <c:crosses val="autoZero"/>
        <c:crossBetween val="midCat"/>
      </c:valAx>
      <c:valAx>
        <c:axId val="126120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Visitors in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201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538163</xdr:colOff>
      <xdr:row>7</xdr:row>
      <xdr:rowOff>57150</xdr:rowOff>
    </xdr:from>
    <xdr:to>
      <xdr:col>15</xdr:col>
      <xdr:colOff>538163</xdr:colOff>
      <xdr:row>17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719BB-6A98-E483-D8A4-E79FE907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590551</xdr:colOff>
      <xdr:row>5</xdr:row>
      <xdr:rowOff>161924</xdr:rowOff>
    </xdr:from>
    <xdr:to>
      <xdr:col>22</xdr:col>
      <xdr:colOff>590551</xdr:colOff>
      <xdr:row>15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262FD-A4DB-0D9A-6D6C-401BFCADF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257175</xdr:colOff>
      <xdr:row>20</xdr:row>
      <xdr:rowOff>4763</xdr:rowOff>
    </xdr:from>
    <xdr:to>
      <xdr:col>24</xdr:col>
      <xdr:colOff>257175</xdr:colOff>
      <xdr:row>30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29F6F-1B42-34C2-34F8-CD41CBC8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20</xdr:row>
      <xdr:rowOff>33337</xdr:rowOff>
    </xdr:from>
    <xdr:to>
      <xdr:col>15</xdr:col>
      <xdr:colOff>533400</xdr:colOff>
      <xdr:row>30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20981-6845-7234-D15B-3FFD5FA78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ma.nps.gov/Stats/SSRSReports/Park%20Specific%20Reports/Visitation%20by%20Month?Park=DENA" TargetMode="External"/><Relationship Id="rId1" Type="http://schemas.openxmlformats.org/officeDocument/2006/relationships/hyperlink" Target="https://irma.nps.gov/Stats/SSRSReports/Park%20Specific%20Reports/Park%20YTD%20Version%201?Park=AB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7406-FB7D-4076-B9BE-27B4F2B9CAA9}">
  <dimension ref="A1:I86"/>
  <sheetViews>
    <sheetView workbookViewId="0">
      <selection activeCell="E18" sqref="E18"/>
    </sheetView>
  </sheetViews>
  <sheetFormatPr defaultRowHeight="14.25" x14ac:dyDescent="0.45"/>
  <cols>
    <col min="3" max="3" width="13" bestFit="1" customWidth="1"/>
    <col min="6" max="6" width="12.33203125" bestFit="1" customWidth="1"/>
  </cols>
  <sheetData>
    <row r="1" spans="1:9" x14ac:dyDescent="0.45">
      <c r="A1" t="s">
        <v>120</v>
      </c>
    </row>
    <row r="2" spans="1:9" ht="14.65" thickBot="1" x14ac:dyDescent="0.5"/>
    <row r="3" spans="1:9" x14ac:dyDescent="0.45">
      <c r="A3" s="7" t="s">
        <v>121</v>
      </c>
      <c r="B3" s="7"/>
    </row>
    <row r="4" spans="1:9" x14ac:dyDescent="0.45">
      <c r="A4" s="4" t="s">
        <v>122</v>
      </c>
      <c r="B4" s="4">
        <v>0.8639880404548359</v>
      </c>
    </row>
    <row r="5" spans="1:9" x14ac:dyDescent="0.45">
      <c r="A5" s="4" t="s">
        <v>123</v>
      </c>
      <c r="B5" s="4">
        <v>0.74647533404898725</v>
      </c>
    </row>
    <row r="6" spans="1:9" x14ac:dyDescent="0.45">
      <c r="A6" s="4" t="s">
        <v>124</v>
      </c>
      <c r="B6" s="4">
        <v>0.72522915327015647</v>
      </c>
    </row>
    <row r="7" spans="1:9" x14ac:dyDescent="0.45">
      <c r="A7" s="4" t="s">
        <v>125</v>
      </c>
      <c r="B7" s="4">
        <v>1244205.0949940865</v>
      </c>
    </row>
    <row r="8" spans="1:9" ht="14.65" thickBot="1" x14ac:dyDescent="0.5">
      <c r="A8" s="5" t="s">
        <v>126</v>
      </c>
      <c r="B8" s="5">
        <v>61</v>
      </c>
    </row>
    <row r="10" spans="1:9" ht="14.65" thickBot="1" x14ac:dyDescent="0.5">
      <c r="A10" t="s">
        <v>127</v>
      </c>
    </row>
    <row r="11" spans="1:9" x14ac:dyDescent="0.45">
      <c r="A11" s="6"/>
      <c r="B11" s="6" t="s">
        <v>132</v>
      </c>
      <c r="C11" s="6" t="s">
        <v>133</v>
      </c>
      <c r="D11" s="6" t="s">
        <v>134</v>
      </c>
      <c r="E11" s="6" t="s">
        <v>135</v>
      </c>
      <c r="F11" s="6" t="s">
        <v>136</v>
      </c>
    </row>
    <row r="12" spans="1:9" x14ac:dyDescent="0.45">
      <c r="A12" s="4" t="s">
        <v>128</v>
      </c>
      <c r="B12" s="4">
        <v>2</v>
      </c>
      <c r="C12" s="4">
        <v>268925017260398.59</v>
      </c>
      <c r="D12" s="4">
        <v>134462508630199.3</v>
      </c>
      <c r="E12" s="4">
        <v>86.859486716373922</v>
      </c>
      <c r="F12" s="4">
        <v>3.5935652493409894E-18</v>
      </c>
    </row>
    <row r="13" spans="1:9" x14ac:dyDescent="0.45">
      <c r="A13" s="4" t="s">
        <v>129</v>
      </c>
      <c r="B13" s="4">
        <v>59</v>
      </c>
      <c r="C13" s="4">
        <v>91334732786145.406</v>
      </c>
      <c r="D13" s="4">
        <v>1548046318409.2441</v>
      </c>
      <c r="E13" s="4"/>
      <c r="F13" s="4"/>
    </row>
    <row r="14" spans="1:9" ht="14.65" thickBot="1" x14ac:dyDescent="0.5">
      <c r="A14" s="5" t="s">
        <v>130</v>
      </c>
      <c r="B14" s="5">
        <v>61</v>
      </c>
      <c r="C14" s="5">
        <v>360259750046544</v>
      </c>
      <c r="D14" s="5"/>
      <c r="E14" s="5"/>
      <c r="F14" s="5"/>
    </row>
    <row r="15" spans="1:9" ht="14.65" thickBot="1" x14ac:dyDescent="0.5"/>
    <row r="16" spans="1:9" x14ac:dyDescent="0.45">
      <c r="A16" s="6"/>
      <c r="B16" s="6" t="s">
        <v>137</v>
      </c>
      <c r="C16" s="6" t="s">
        <v>125</v>
      </c>
      <c r="D16" s="6" t="s">
        <v>138</v>
      </c>
      <c r="E16" s="6" t="s">
        <v>139</v>
      </c>
      <c r="F16" s="6" t="s">
        <v>140</v>
      </c>
      <c r="G16" s="6" t="s">
        <v>141</v>
      </c>
      <c r="H16" s="6" t="s">
        <v>142</v>
      </c>
      <c r="I16" s="6" t="s">
        <v>143</v>
      </c>
    </row>
    <row r="17" spans="1:9" x14ac:dyDescent="0.45">
      <c r="A17" s="4" t="s">
        <v>131</v>
      </c>
      <c r="B17" s="4">
        <v>0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</row>
    <row r="18" spans="1:9" x14ac:dyDescent="0.45">
      <c r="A18" s="4" t="s">
        <v>15</v>
      </c>
      <c r="B18" s="4">
        <v>20703.6770029906</v>
      </c>
      <c r="C18" s="4">
        <v>1592.6528933535583</v>
      </c>
      <c r="D18" s="4">
        <v>12.999491031216506</v>
      </c>
      <c r="E18" s="4">
        <v>5.7418250815464244E-19</v>
      </c>
      <c r="F18" s="4">
        <v>17516.785924491222</v>
      </c>
      <c r="G18" s="4">
        <v>23890.568081489979</v>
      </c>
      <c r="H18" s="4">
        <v>17516.785924491222</v>
      </c>
      <c r="I18" s="4">
        <v>23890.568081489979</v>
      </c>
    </row>
    <row r="19" spans="1:9" ht="14.65" thickBot="1" x14ac:dyDescent="0.5">
      <c r="A19" s="5" t="s">
        <v>16</v>
      </c>
      <c r="B19" s="5">
        <v>-1.704383849851096E-2</v>
      </c>
      <c r="C19" s="5">
        <v>6.9907782537530577E-2</v>
      </c>
      <c r="D19" s="5">
        <v>-0.2438045934207802</v>
      </c>
      <c r="E19" s="5">
        <v>0.80822794396270625</v>
      </c>
      <c r="F19" s="5">
        <v>-0.15692898824850943</v>
      </c>
      <c r="G19" s="5">
        <v>0.12284131125148751</v>
      </c>
      <c r="H19" s="5">
        <v>-0.15692898824850943</v>
      </c>
      <c r="I19" s="5">
        <v>0.12284131125148751</v>
      </c>
    </row>
    <row r="23" spans="1:9" x14ac:dyDescent="0.45">
      <c r="A23" t="s">
        <v>144</v>
      </c>
    </row>
    <row r="24" spans="1:9" ht="14.65" thickBot="1" x14ac:dyDescent="0.5"/>
    <row r="25" spans="1:9" x14ac:dyDescent="0.45">
      <c r="A25" s="6" t="s">
        <v>145</v>
      </c>
      <c r="B25" s="6" t="s">
        <v>146</v>
      </c>
      <c r="C25" s="6" t="s">
        <v>147</v>
      </c>
      <c r="D25" s="6" t="s">
        <v>148</v>
      </c>
    </row>
    <row r="26" spans="1:9" x14ac:dyDescent="0.45">
      <c r="A26" s="4">
        <v>1</v>
      </c>
      <c r="B26" s="4">
        <v>456736.24808968045</v>
      </c>
      <c r="C26" s="4">
        <v>-29174.248089680448</v>
      </c>
      <c r="D26" s="4">
        <v>-2.3842215441414957E-2</v>
      </c>
    </row>
    <row r="27" spans="1:9" x14ac:dyDescent="0.45">
      <c r="A27" s="4">
        <v>2</v>
      </c>
      <c r="B27" s="4">
        <v>-128236.08534743112</v>
      </c>
      <c r="C27" s="4">
        <v>137693.08534743113</v>
      </c>
      <c r="D27" s="4">
        <v>0.11252760295844007</v>
      </c>
    </row>
    <row r="28" spans="1:9" x14ac:dyDescent="0.45">
      <c r="A28" s="4">
        <v>3</v>
      </c>
      <c r="B28" s="4">
        <v>109384.74897883863</v>
      </c>
      <c r="C28" s="4">
        <v>436373.25102116138</v>
      </c>
      <c r="D28" s="4">
        <v>0.35661947590681292</v>
      </c>
    </row>
    <row r="29" spans="1:9" x14ac:dyDescent="0.45">
      <c r="A29" s="4">
        <v>4</v>
      </c>
      <c r="B29" s="4">
        <v>61593.983183848613</v>
      </c>
      <c r="C29" s="4">
        <v>-27685.983183848613</v>
      </c>
      <c r="D29" s="4">
        <v>-2.2625953332116894E-2</v>
      </c>
    </row>
    <row r="30" spans="1:9" x14ac:dyDescent="0.45">
      <c r="A30" s="4">
        <v>5</v>
      </c>
      <c r="B30" s="4">
        <v>71395.643007053033</v>
      </c>
      <c r="C30" s="4">
        <v>318477.35699294694</v>
      </c>
      <c r="D30" s="4">
        <v>0.26027082978444066</v>
      </c>
    </row>
    <row r="31" spans="1:9" x14ac:dyDescent="0.45">
      <c r="A31" s="4">
        <v>6</v>
      </c>
      <c r="B31" s="4">
        <v>-29838.920760759116</v>
      </c>
      <c r="C31" s="4">
        <v>46763.920760759116</v>
      </c>
      <c r="D31" s="4">
        <v>3.82171108655808E-2</v>
      </c>
    </row>
    <row r="32" spans="1:9" x14ac:dyDescent="0.45">
      <c r="A32" s="4">
        <v>7</v>
      </c>
      <c r="B32" s="4">
        <v>100275.43285971461</v>
      </c>
      <c r="C32" s="4">
        <v>-82088.432859714609</v>
      </c>
      <c r="D32" s="4">
        <v>-6.708553706245253E-2</v>
      </c>
    </row>
    <row r="33" spans="1:4" x14ac:dyDescent="0.45">
      <c r="A33" s="4">
        <v>8</v>
      </c>
      <c r="B33" s="4">
        <v>106280.16386750492</v>
      </c>
      <c r="C33" s="4">
        <v>-41044.163867504918</v>
      </c>
      <c r="D33" s="4">
        <v>-3.3542725575434369E-2</v>
      </c>
    </row>
    <row r="34" spans="1:4" x14ac:dyDescent="0.45">
      <c r="A34" s="4">
        <v>9</v>
      </c>
      <c r="B34" s="4">
        <v>2318766.2812183355</v>
      </c>
      <c r="C34" s="4">
        <v>2413334.7187816645</v>
      </c>
      <c r="D34" s="4">
        <v>1.9722614999559107</v>
      </c>
    </row>
    <row r="35" spans="1:4" x14ac:dyDescent="0.45">
      <c r="A35" s="4">
        <v>10</v>
      </c>
      <c r="B35" s="4">
        <v>244670.78863070183</v>
      </c>
      <c r="C35" s="4">
        <v>260538.21136929817</v>
      </c>
      <c r="D35" s="4">
        <v>0.21292093448622462</v>
      </c>
    </row>
    <row r="36" spans="1:4" x14ac:dyDescent="0.45">
      <c r="A36" s="4">
        <v>11</v>
      </c>
      <c r="B36" s="4">
        <v>1406291.5646548956</v>
      </c>
      <c r="C36" s="4">
        <v>-498097.56465489557</v>
      </c>
      <c r="D36" s="4">
        <v>-0.40706274282855781</v>
      </c>
    </row>
    <row r="37" spans="1:4" x14ac:dyDescent="0.45">
      <c r="A37" s="4">
        <v>12</v>
      </c>
      <c r="B37" s="4">
        <v>393275.28679699317</v>
      </c>
      <c r="C37" s="4">
        <v>2252857.7132030069</v>
      </c>
      <c r="D37" s="4">
        <v>1.8411140808814537</v>
      </c>
    </row>
    <row r="38" spans="1:4" x14ac:dyDescent="0.45">
      <c r="A38" s="4">
        <v>13</v>
      </c>
      <c r="B38" s="4">
        <v>616856.83271019103</v>
      </c>
      <c r="C38" s="4">
        <v>-293611.83271019103</v>
      </c>
      <c r="D38" s="4">
        <v>-0.2399498540667184</v>
      </c>
    </row>
    <row r="39" spans="1:4" x14ac:dyDescent="0.45">
      <c r="A39" s="4">
        <v>14</v>
      </c>
      <c r="B39" s="4">
        <v>1515530.4013323484</v>
      </c>
      <c r="C39" s="4">
        <v>-386668.40133234835</v>
      </c>
      <c r="D39" s="4">
        <v>-0.31599893510929317</v>
      </c>
    </row>
    <row r="40" spans="1:4" x14ac:dyDescent="0.45">
      <c r="A40" s="4">
        <v>15</v>
      </c>
      <c r="B40" s="4">
        <v>2512295.333990837</v>
      </c>
      <c r="C40" s="4">
        <v>545998.66600916302</v>
      </c>
      <c r="D40" s="4">
        <v>0.44620919742984955</v>
      </c>
    </row>
    <row r="41" spans="1:4" x14ac:dyDescent="0.45">
      <c r="A41" s="4">
        <v>16</v>
      </c>
      <c r="B41" s="4">
        <v>1027311.2841032293</v>
      </c>
      <c r="C41" s="4">
        <v>-386325.28410322929</v>
      </c>
      <c r="D41" s="4">
        <v>-0.315718527714622</v>
      </c>
    </row>
    <row r="42" spans="1:4" x14ac:dyDescent="0.45">
      <c r="A42" s="4">
        <v>17</v>
      </c>
      <c r="B42" s="4">
        <v>1385333.3720116066</v>
      </c>
      <c r="C42" s="4">
        <v>-939042.37201160658</v>
      </c>
      <c r="D42" s="4">
        <v>-0.76741825438981814</v>
      </c>
    </row>
    <row r="43" spans="1:4" x14ac:dyDescent="0.45">
      <c r="A43" s="4">
        <v>18</v>
      </c>
      <c r="B43" s="4">
        <v>641540.46757248451</v>
      </c>
      <c r="C43" s="4">
        <v>-366517.46757248451</v>
      </c>
      <c r="D43" s="4">
        <v>-0.29953088758424662</v>
      </c>
    </row>
    <row r="44" spans="1:4" x14ac:dyDescent="0.45">
      <c r="A44" s="4">
        <v>19</v>
      </c>
      <c r="B44" s="4">
        <v>515222.84856731049</v>
      </c>
      <c r="C44" s="4">
        <v>-56822.848567310488</v>
      </c>
      <c r="D44" s="4">
        <v>-4.643761831914802E-2</v>
      </c>
    </row>
    <row r="45" spans="1:4" x14ac:dyDescent="0.45">
      <c r="A45" s="4">
        <v>20</v>
      </c>
      <c r="B45" s="4">
        <v>2208406.6548047704</v>
      </c>
      <c r="C45" s="4">
        <v>-1055208.6548047704</v>
      </c>
      <c r="D45" s="4">
        <v>-0.86235340174542841</v>
      </c>
    </row>
    <row r="46" spans="1:4" x14ac:dyDescent="0.45">
      <c r="A46" s="4">
        <v>21</v>
      </c>
      <c r="B46" s="4">
        <v>5349305.5031743264</v>
      </c>
      <c r="C46" s="4">
        <v>-1681755.5031743264</v>
      </c>
      <c r="D46" s="4">
        <v>-1.3743893896840682</v>
      </c>
    </row>
    <row r="47" spans="1:4" x14ac:dyDescent="0.45">
      <c r="A47" s="4">
        <v>22</v>
      </c>
      <c r="B47" s="4">
        <v>517591.41375961003</v>
      </c>
      <c r="C47" s="4">
        <v>-220334.41375961003</v>
      </c>
      <c r="D47" s="4">
        <v>-0.18006498559504183</v>
      </c>
    </row>
    <row r="48" spans="1:4" x14ac:dyDescent="0.45">
      <c r="A48" s="4">
        <v>23</v>
      </c>
      <c r="B48" s="4">
        <v>351229.91374065873</v>
      </c>
      <c r="C48" s="4">
        <v>142198.08625934127</v>
      </c>
      <c r="D48" s="4">
        <v>0.11620924719397824</v>
      </c>
    </row>
    <row r="49" spans="1:4" x14ac:dyDescent="0.45">
      <c r="A49" s="4">
        <v>24</v>
      </c>
      <c r="B49" s="4">
        <v>330370.4901414687</v>
      </c>
      <c r="C49" s="4">
        <v>169419.5098585313</v>
      </c>
      <c r="D49" s="4">
        <v>0.13845554619297379</v>
      </c>
    </row>
    <row r="50" spans="1:4" x14ac:dyDescent="0.45">
      <c r="A50" s="4">
        <v>25</v>
      </c>
      <c r="B50" s="4">
        <v>4591685.9230841398</v>
      </c>
      <c r="C50" s="4">
        <v>-282261.92308413982</v>
      </c>
      <c r="D50" s="4">
        <v>-0.23067431113882297</v>
      </c>
    </row>
    <row r="51" spans="1:4" x14ac:dyDescent="0.45">
      <c r="A51" s="4">
        <v>26</v>
      </c>
      <c r="B51" s="4">
        <v>59162.941220045861</v>
      </c>
      <c r="C51" s="4">
        <v>641860.0587799541</v>
      </c>
      <c r="D51" s="4">
        <v>0.52455047882053418</v>
      </c>
    </row>
    <row r="52" spans="1:4" x14ac:dyDescent="0.45">
      <c r="A52" s="4">
        <v>27</v>
      </c>
      <c r="B52" s="4">
        <v>40304.600611289046</v>
      </c>
      <c r="C52" s="4">
        <v>38183.399388710954</v>
      </c>
      <c r="D52" s="4">
        <v>3.1204808833899592E-2</v>
      </c>
    </row>
    <row r="53" spans="1:4" x14ac:dyDescent="0.45">
      <c r="A53" s="4">
        <v>28</v>
      </c>
      <c r="B53" s="4">
        <v>202029.18603586836</v>
      </c>
      <c r="C53" s="4">
        <v>953163.81396413164</v>
      </c>
      <c r="D53" s="4">
        <v>0.77895879042490557</v>
      </c>
    </row>
    <row r="54" spans="1:4" x14ac:dyDescent="0.45">
      <c r="A54" s="4">
        <v>29</v>
      </c>
      <c r="B54" s="4">
        <v>372170.32966039359</v>
      </c>
      <c r="C54" s="4">
        <v>715445.67033960647</v>
      </c>
      <c r="D54" s="4">
        <v>0.58468721306644922</v>
      </c>
    </row>
    <row r="55" spans="1:4" x14ac:dyDescent="0.45">
      <c r="A55" s="4">
        <v>30</v>
      </c>
      <c r="B55" s="4">
        <v>801930.89738722157</v>
      </c>
      <c r="C55" s="4">
        <v>779030.10261277843</v>
      </c>
      <c r="D55" s="4">
        <v>0.63665063396822952</v>
      </c>
    </row>
    <row r="56" spans="1:4" x14ac:dyDescent="0.45">
      <c r="A56" s="4">
        <v>31</v>
      </c>
      <c r="B56" s="4">
        <v>372410.52847635309</v>
      </c>
      <c r="C56" s="4">
        <v>2461769.4715236467</v>
      </c>
      <c r="D56" s="4">
        <v>2.0118440731271616</v>
      </c>
    </row>
    <row r="57" spans="1:4" x14ac:dyDescent="0.45">
      <c r="A57" s="4">
        <v>32</v>
      </c>
      <c r="B57" s="4">
        <v>558098.85309286986</v>
      </c>
      <c r="C57" s="4">
        <v>105048.14690713014</v>
      </c>
      <c r="D57" s="4">
        <v>8.5849018030635327E-2</v>
      </c>
    </row>
    <row r="58" spans="1:4" x14ac:dyDescent="0.45">
      <c r="A58" s="4">
        <v>33</v>
      </c>
      <c r="B58" s="4">
        <v>4885231.3292876286</v>
      </c>
      <c r="C58" s="4">
        <v>-914971.32928762864</v>
      </c>
      <c r="D58" s="4">
        <v>-0.74774655677620971</v>
      </c>
    </row>
    <row r="59" spans="1:4" x14ac:dyDescent="0.45">
      <c r="A59" s="4">
        <v>34</v>
      </c>
      <c r="B59" s="4">
        <v>735586.87569259794</v>
      </c>
      <c r="C59" s="4">
        <v>-710132.87569259794</v>
      </c>
      <c r="D59" s="4">
        <v>-0.58034541155092778</v>
      </c>
    </row>
    <row r="60" spans="1:4" x14ac:dyDescent="0.45">
      <c r="A60" s="4">
        <v>35</v>
      </c>
      <c r="B60" s="4">
        <v>286135.00088191411</v>
      </c>
      <c r="C60" s="4">
        <v>-64701.000881914108</v>
      </c>
      <c r="D60" s="4">
        <v>-5.287591980296593E-2</v>
      </c>
    </row>
    <row r="61" spans="1:4" x14ac:dyDescent="0.45">
      <c r="A61" s="4">
        <v>36</v>
      </c>
      <c r="B61" s="4">
        <v>-3.2724169917141044</v>
      </c>
      <c r="C61" s="4">
        <v>1618777.2724169916</v>
      </c>
      <c r="D61" s="4">
        <v>1.3229213778532287</v>
      </c>
    </row>
    <row r="62" spans="1:4" x14ac:dyDescent="0.45">
      <c r="A62" s="4">
        <v>37</v>
      </c>
      <c r="B62" s="4">
        <v>3088276.3929739771</v>
      </c>
      <c r="C62" s="4">
        <v>-179818.39297397714</v>
      </c>
      <c r="D62" s="4">
        <v>-0.14695387700946708</v>
      </c>
    </row>
    <row r="63" spans="1:4" x14ac:dyDescent="0.45">
      <c r="A63" s="4">
        <v>38</v>
      </c>
      <c r="B63" s="4">
        <v>516276.48161944991</v>
      </c>
      <c r="C63" s="4">
        <v>-374161.48161944991</v>
      </c>
      <c r="D63" s="4">
        <v>-0.30577784309051098</v>
      </c>
    </row>
    <row r="64" spans="1:4" x14ac:dyDescent="0.45">
      <c r="A64" s="4">
        <v>39</v>
      </c>
      <c r="B64" s="4">
        <v>185536.02087569403</v>
      </c>
      <c r="C64" s="4">
        <v>205395.97912430597</v>
      </c>
      <c r="D64" s="4">
        <v>0.1678567745783405</v>
      </c>
    </row>
    <row r="65" spans="1:4" x14ac:dyDescent="0.45">
      <c r="A65" s="4">
        <v>40</v>
      </c>
      <c r="B65" s="4">
        <v>80330.364024742448</v>
      </c>
      <c r="C65" s="4">
        <v>624796.63597525749</v>
      </c>
      <c r="D65" s="4">
        <v>0.5106056531843447</v>
      </c>
    </row>
    <row r="66" spans="1:4" x14ac:dyDescent="0.45">
      <c r="A66" s="4">
        <v>41</v>
      </c>
      <c r="B66" s="4">
        <v>619909.29896608193</v>
      </c>
      <c r="C66" s="4">
        <v>48769.701033918071</v>
      </c>
      <c r="D66" s="4">
        <v>3.9856304624878117E-2</v>
      </c>
    </row>
    <row r="67" spans="1:4" x14ac:dyDescent="0.45">
      <c r="A67" s="4">
        <v>42</v>
      </c>
      <c r="B67" s="4">
        <v>1510808.3606852526</v>
      </c>
      <c r="C67" s="4">
        <v>1402503.6393147474</v>
      </c>
      <c r="D67" s="4">
        <v>1.1461750041722158</v>
      </c>
    </row>
    <row r="68" spans="1:4" x14ac:dyDescent="0.45">
      <c r="A68" s="4">
        <v>43</v>
      </c>
      <c r="B68" s="4">
        <v>493765.4078067232</v>
      </c>
      <c r="C68" s="4">
        <v>33493.592193276796</v>
      </c>
      <c r="D68" s="4">
        <v>2.7372134442822802E-2</v>
      </c>
    </row>
    <row r="69" spans="1:4" x14ac:dyDescent="0.45">
      <c r="A69" s="4">
        <v>44</v>
      </c>
      <c r="B69" s="4">
        <v>165181.57212353792</v>
      </c>
      <c r="C69" s="4">
        <v>39340.427876462083</v>
      </c>
      <c r="D69" s="4">
        <v>3.2150372962648291E-2</v>
      </c>
    </row>
    <row r="70" spans="1:4" x14ac:dyDescent="0.45">
      <c r="A70" s="4">
        <v>45</v>
      </c>
      <c r="B70" s="4">
        <v>265010.3240241718</v>
      </c>
      <c r="C70" s="4">
        <v>741798.6759758282</v>
      </c>
      <c r="D70" s="4">
        <v>0.60622381054708385</v>
      </c>
    </row>
    <row r="71" spans="1:4" x14ac:dyDescent="0.45">
      <c r="A71" s="4">
        <v>46</v>
      </c>
      <c r="B71" s="4">
        <v>227163.56423123748</v>
      </c>
      <c r="C71" s="4">
        <v>380254.43576876249</v>
      </c>
      <c r="D71" s="4">
        <v>0.31075721822491104</v>
      </c>
    </row>
    <row r="72" spans="1:4" x14ac:dyDescent="0.45">
      <c r="A72" s="4">
        <v>47</v>
      </c>
      <c r="B72" s="4">
        <v>8024138.485821764</v>
      </c>
      <c r="C72" s="4">
        <v>4913494.514178236</v>
      </c>
      <c r="D72" s="4">
        <v>4.0154794878393449</v>
      </c>
    </row>
    <row r="73" spans="1:4" x14ac:dyDescent="0.45">
      <c r="A73" s="4">
        <v>48</v>
      </c>
      <c r="B73" s="4">
        <v>1207862.0503934629</v>
      </c>
      <c r="C73" s="4">
        <v>-693755.05039346288</v>
      </c>
      <c r="D73" s="4">
        <v>-0.56696088016408608</v>
      </c>
    </row>
    <row r="74" spans="1:4" x14ac:dyDescent="0.45">
      <c r="A74" s="4">
        <v>49</v>
      </c>
      <c r="B74" s="4">
        <v>598933.78978287848</v>
      </c>
      <c r="C74" s="4">
        <v>-378946.78978287848</v>
      </c>
      <c r="D74" s="4">
        <v>-0.30968856421125113</v>
      </c>
    </row>
    <row r="75" spans="1:4" x14ac:dyDescent="0.45">
      <c r="A75" s="4">
        <v>50</v>
      </c>
      <c r="B75" s="4">
        <v>807442.10778490757</v>
      </c>
      <c r="C75" s="4">
        <v>653209.89221509243</v>
      </c>
      <c r="D75" s="4">
        <v>0.53382595948255207</v>
      </c>
    </row>
    <row r="76" spans="1:4" x14ac:dyDescent="0.45">
      <c r="A76" s="4">
        <v>51</v>
      </c>
      <c r="B76" s="4">
        <v>661906.89814310509</v>
      </c>
      <c r="C76" s="4">
        <v>1692753.1018568948</v>
      </c>
      <c r="D76" s="4">
        <v>1.3833770117925115</v>
      </c>
    </row>
    <row r="77" spans="1:4" x14ac:dyDescent="0.45">
      <c r="A77" s="4">
        <v>52</v>
      </c>
      <c r="B77" s="4">
        <v>1422799.7644607697</v>
      </c>
      <c r="C77" s="4">
        <v>-643652.76446076971</v>
      </c>
      <c r="D77" s="4">
        <v>-0.52601554057409394</v>
      </c>
    </row>
    <row r="78" spans="1:4" x14ac:dyDescent="0.45">
      <c r="A78" s="4">
        <v>53</v>
      </c>
      <c r="B78" s="4">
        <v>865431.4614174614</v>
      </c>
      <c r="C78" s="4">
        <v>362176.5385825386</v>
      </c>
      <c r="D78" s="4">
        <v>0.29598332865912791</v>
      </c>
    </row>
    <row r="79" spans="1:4" x14ac:dyDescent="0.45">
      <c r="A79" s="4">
        <v>54</v>
      </c>
      <c r="B79" s="4">
        <v>2005758.0936977218</v>
      </c>
      <c r="C79" s="4">
        <v>2686658.9063022779</v>
      </c>
      <c r="D79" s="4">
        <v>2.1956315811379259</v>
      </c>
    </row>
    <row r="80" spans="1:4" x14ac:dyDescent="0.45">
      <c r="A80" s="4">
        <v>55</v>
      </c>
      <c r="B80" s="4">
        <v>5400294.5793512389</v>
      </c>
      <c r="C80" s="4">
        <v>-3950994.5793512389</v>
      </c>
      <c r="D80" s="4">
        <v>-3.2288908930638596</v>
      </c>
    </row>
    <row r="81" spans="1:4" x14ac:dyDescent="0.45">
      <c r="A81" s="4">
        <v>56</v>
      </c>
      <c r="B81" s="4">
        <v>3163633.7418694454</v>
      </c>
      <c r="C81" s="4">
        <v>-1541238.7418694454</v>
      </c>
      <c r="D81" s="4">
        <v>-1.2595541800203134</v>
      </c>
    </row>
    <row r="82" spans="1:4" x14ac:dyDescent="0.45">
      <c r="A82" s="4">
        <v>57</v>
      </c>
      <c r="B82" s="4">
        <v>695321.61226056353</v>
      </c>
      <c r="C82" s="4">
        <v>-665167.61226056353</v>
      </c>
      <c r="D82" s="4">
        <v>-0.54359822633364163</v>
      </c>
    </row>
    <row r="83" spans="1:4" x14ac:dyDescent="0.45">
      <c r="A83" s="4">
        <v>58</v>
      </c>
      <c r="B83" s="4">
        <v>3483195.91591476</v>
      </c>
      <c r="C83" s="4">
        <v>-1050223.91591476</v>
      </c>
      <c r="D83" s="4">
        <v>-0.85827969886302691</v>
      </c>
    </row>
    <row r="84" spans="1:4" x14ac:dyDescent="0.45">
      <c r="A84" s="4">
        <v>59</v>
      </c>
      <c r="B84" s="4">
        <v>2127195.2436365243</v>
      </c>
      <c r="C84" s="4">
        <v>679027.7563634757</v>
      </c>
      <c r="D84" s="4">
        <v>0.554925220631314</v>
      </c>
    </row>
    <row r="85" spans="1:4" x14ac:dyDescent="0.45">
      <c r="A85" s="4">
        <v>60</v>
      </c>
      <c r="B85" s="4">
        <v>4786122.9994361997</v>
      </c>
      <c r="C85" s="4">
        <v>-1495880.9994361997</v>
      </c>
      <c r="D85" s="4">
        <v>-1.2224862472425642</v>
      </c>
    </row>
    <row r="86" spans="1:4" ht="14.65" thickBot="1" x14ac:dyDescent="0.5">
      <c r="A86" s="5">
        <v>61</v>
      </c>
      <c r="B86" s="5">
        <v>1178916.5204755685</v>
      </c>
      <c r="C86" s="5">
        <v>414606.47952443152</v>
      </c>
      <c r="D86" s="5">
        <v>0.33883090929512866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3A17-BEBA-4D0B-9851-84542610D8F4}">
  <dimension ref="A1:S67"/>
  <sheetViews>
    <sheetView tabSelected="1" topLeftCell="L1" zoomScale="70" zoomScaleNormal="70" workbookViewId="0">
      <pane ySplit="1" topLeftCell="A2" activePane="bottomLeft" state="frozen"/>
      <selection pane="bottomLeft" activeCell="P1" sqref="P1"/>
    </sheetView>
  </sheetViews>
  <sheetFormatPr defaultRowHeight="15" customHeight="1" x14ac:dyDescent="0.45"/>
  <cols>
    <col min="1" max="1" width="28.265625" bestFit="1" customWidth="1"/>
    <col min="2" max="2" width="16" bestFit="1" customWidth="1"/>
    <col min="3" max="3" width="16.59765625" bestFit="1" customWidth="1"/>
    <col min="5" max="16" width="21.265625" customWidth="1"/>
    <col min="17" max="17" width="16" bestFit="1" customWidth="1"/>
    <col min="18" max="18" width="11.73046875" bestFit="1" customWidth="1"/>
    <col min="19" max="19" width="9.86328125" bestFit="1" customWidth="1"/>
    <col min="20" max="20" width="13.86328125" bestFit="1" customWidth="1"/>
    <col min="21" max="31" width="13.86328125" customWidth="1"/>
  </cols>
  <sheetData>
    <row r="1" spans="1:19" s="2" customFormat="1" ht="28.5" x14ac:dyDescent="0.45">
      <c r="A1" s="2" t="s">
        <v>1</v>
      </c>
      <c r="B1" s="2" t="s">
        <v>0</v>
      </c>
      <c r="C1" s="2" t="s">
        <v>17</v>
      </c>
      <c r="D1" s="2" t="s">
        <v>119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</row>
    <row r="2" spans="1:19" ht="14.25" x14ac:dyDescent="0.45">
      <c r="A2" t="s">
        <v>19</v>
      </c>
      <c r="B2" t="s">
        <v>18</v>
      </c>
      <c r="C2" t="s">
        <v>113</v>
      </c>
      <c r="D2">
        <v>1917</v>
      </c>
      <c r="E2">
        <v>403</v>
      </c>
      <c r="F2">
        <v>952</v>
      </c>
      <c r="G2">
        <v>2073</v>
      </c>
      <c r="H2">
        <v>4237</v>
      </c>
      <c r="I2">
        <v>37305</v>
      </c>
      <c r="J2">
        <v>104177</v>
      </c>
      <c r="K2">
        <v>115369</v>
      </c>
      <c r="L2">
        <v>112709</v>
      </c>
      <c r="M2">
        <v>43372</v>
      </c>
      <c r="N2">
        <v>3191</v>
      </c>
      <c r="O2">
        <v>1978</v>
      </c>
      <c r="P2">
        <v>1796</v>
      </c>
      <c r="Q2">
        <f>SUM(E2:P2)</f>
        <v>427562</v>
      </c>
      <c r="R2">
        <v>27</v>
      </c>
      <c r="S2">
        <v>6000000</v>
      </c>
    </row>
    <row r="3" spans="1:19" ht="14.25" x14ac:dyDescent="0.45">
      <c r="A3" t="s">
        <v>20</v>
      </c>
      <c r="B3" t="s">
        <v>18</v>
      </c>
      <c r="C3" t="s">
        <v>113</v>
      </c>
      <c r="D3">
        <v>1980</v>
      </c>
      <c r="E3">
        <v>0</v>
      </c>
      <c r="F3">
        <v>0</v>
      </c>
      <c r="G3">
        <v>0</v>
      </c>
      <c r="H3">
        <v>0</v>
      </c>
      <c r="I3">
        <v>338</v>
      </c>
      <c r="J3">
        <v>2214</v>
      </c>
      <c r="K3">
        <v>2615</v>
      </c>
      <c r="L3">
        <v>3125</v>
      </c>
      <c r="M3">
        <v>1165</v>
      </c>
      <c r="N3">
        <v>0</v>
      </c>
      <c r="O3">
        <v>0</v>
      </c>
      <c r="P3">
        <v>0</v>
      </c>
      <c r="Q3">
        <f t="shared" ref="Q3:Q62" si="0">SUM(E3:P3)</f>
        <v>9457</v>
      </c>
      <c r="R3">
        <v>0</v>
      </c>
      <c r="S3">
        <v>7523897</v>
      </c>
    </row>
    <row r="4" spans="1:19" ht="14.25" x14ac:dyDescent="0.45">
      <c r="A4" t="s">
        <v>21</v>
      </c>
      <c r="B4" t="s">
        <v>18</v>
      </c>
      <c r="C4" t="s">
        <v>113</v>
      </c>
      <c r="D4">
        <v>1980</v>
      </c>
      <c r="E4">
        <v>172</v>
      </c>
      <c r="F4">
        <v>22</v>
      </c>
      <c r="G4">
        <v>272</v>
      </c>
      <c r="H4">
        <v>3813</v>
      </c>
      <c r="I4">
        <v>64956</v>
      </c>
      <c r="J4">
        <v>90985</v>
      </c>
      <c r="K4">
        <v>98596</v>
      </c>
      <c r="L4">
        <v>103196</v>
      </c>
      <c r="M4">
        <v>80309</v>
      </c>
      <c r="N4">
        <v>102993</v>
      </c>
      <c r="O4">
        <v>222</v>
      </c>
      <c r="P4">
        <v>222</v>
      </c>
      <c r="Q4">
        <f t="shared" si="0"/>
        <v>545758</v>
      </c>
      <c r="R4">
        <v>8</v>
      </c>
      <c r="S4">
        <v>3300000</v>
      </c>
    </row>
    <row r="5" spans="1:19" ht="14.25" x14ac:dyDescent="0.45">
      <c r="A5" t="s">
        <v>22</v>
      </c>
      <c r="B5" t="s">
        <v>18</v>
      </c>
      <c r="C5" t="s">
        <v>113</v>
      </c>
      <c r="D5">
        <v>1918</v>
      </c>
      <c r="E5">
        <v>20</v>
      </c>
      <c r="F5">
        <v>0</v>
      </c>
      <c r="G5">
        <v>20</v>
      </c>
      <c r="H5">
        <v>20</v>
      </c>
      <c r="I5">
        <v>144</v>
      </c>
      <c r="J5">
        <v>5089</v>
      </c>
      <c r="K5">
        <v>12600</v>
      </c>
      <c r="L5">
        <v>9991</v>
      </c>
      <c r="M5">
        <v>5734</v>
      </c>
      <c r="N5">
        <v>250</v>
      </c>
      <c r="O5">
        <v>20</v>
      </c>
      <c r="P5">
        <v>20</v>
      </c>
      <c r="Q5">
        <f t="shared" si="0"/>
        <v>33908</v>
      </c>
      <c r="R5">
        <v>6</v>
      </c>
      <c r="S5">
        <v>3674529</v>
      </c>
    </row>
    <row r="6" spans="1:19" ht="14.25" x14ac:dyDescent="0.45">
      <c r="A6" t="s">
        <v>23</v>
      </c>
      <c r="B6" t="s">
        <v>18</v>
      </c>
      <c r="C6" t="s">
        <v>113</v>
      </c>
      <c r="D6">
        <v>1980</v>
      </c>
      <c r="E6">
        <v>22</v>
      </c>
      <c r="F6">
        <v>43</v>
      </c>
      <c r="G6">
        <v>78</v>
      </c>
      <c r="H6">
        <v>429</v>
      </c>
      <c r="I6">
        <v>31503</v>
      </c>
      <c r="J6">
        <v>101386</v>
      </c>
      <c r="K6">
        <v>116723</v>
      </c>
      <c r="L6">
        <v>92850</v>
      </c>
      <c r="M6">
        <v>40343</v>
      </c>
      <c r="N6">
        <v>6496</v>
      </c>
      <c r="O6">
        <v>6</v>
      </c>
      <c r="P6">
        <v>64</v>
      </c>
      <c r="Q6">
        <f t="shared" si="0"/>
        <v>389943</v>
      </c>
      <c r="R6">
        <v>4</v>
      </c>
      <c r="S6">
        <v>669982</v>
      </c>
    </row>
    <row r="7" spans="1:19" ht="14.25" x14ac:dyDescent="0.45">
      <c r="A7" t="s">
        <v>24</v>
      </c>
      <c r="B7" t="s">
        <v>18</v>
      </c>
      <c r="C7" t="s">
        <v>113</v>
      </c>
      <c r="D7">
        <v>1980</v>
      </c>
      <c r="E7">
        <v>1098</v>
      </c>
      <c r="F7">
        <v>695</v>
      </c>
      <c r="G7">
        <v>819</v>
      </c>
      <c r="H7">
        <v>880</v>
      </c>
      <c r="I7">
        <v>925</v>
      </c>
      <c r="J7">
        <v>1552</v>
      </c>
      <c r="K7">
        <v>1915</v>
      </c>
      <c r="L7">
        <v>2041</v>
      </c>
      <c r="M7">
        <v>1650</v>
      </c>
      <c r="N7">
        <v>2049</v>
      </c>
      <c r="O7">
        <v>1596</v>
      </c>
      <c r="P7">
        <v>1705</v>
      </c>
      <c r="Q7">
        <f t="shared" si="0"/>
        <v>16925</v>
      </c>
      <c r="R7">
        <v>0</v>
      </c>
      <c r="S7">
        <v>1750716</v>
      </c>
    </row>
    <row r="8" spans="1:19" ht="14.25" x14ac:dyDescent="0.45">
      <c r="A8" t="s">
        <v>25</v>
      </c>
      <c r="B8" t="s">
        <v>18</v>
      </c>
      <c r="C8" t="s">
        <v>113</v>
      </c>
      <c r="D8">
        <v>1980</v>
      </c>
      <c r="E8">
        <v>0</v>
      </c>
      <c r="F8">
        <v>6</v>
      </c>
      <c r="G8">
        <v>8</v>
      </c>
      <c r="H8">
        <v>26</v>
      </c>
      <c r="I8">
        <v>788</v>
      </c>
      <c r="J8">
        <v>4461</v>
      </c>
      <c r="K8">
        <v>5650</v>
      </c>
      <c r="L8">
        <v>4975</v>
      </c>
      <c r="M8">
        <v>1986</v>
      </c>
      <c r="N8">
        <v>287</v>
      </c>
      <c r="O8">
        <v>0</v>
      </c>
      <c r="P8">
        <v>0</v>
      </c>
      <c r="Q8">
        <f t="shared" si="0"/>
        <v>18187</v>
      </c>
      <c r="R8">
        <v>7</v>
      </c>
      <c r="S8">
        <v>2619733</v>
      </c>
    </row>
    <row r="9" spans="1:19" ht="14.25" x14ac:dyDescent="0.45">
      <c r="A9" t="s">
        <v>26</v>
      </c>
      <c r="B9" t="s">
        <v>18</v>
      </c>
      <c r="C9" t="s">
        <v>113</v>
      </c>
      <c r="D9">
        <v>1980</v>
      </c>
      <c r="E9">
        <v>25</v>
      </c>
      <c r="F9">
        <v>95</v>
      </c>
      <c r="G9">
        <v>230</v>
      </c>
      <c r="H9">
        <v>520</v>
      </c>
      <c r="I9">
        <v>4909</v>
      </c>
      <c r="J9">
        <v>16590</v>
      </c>
      <c r="K9">
        <v>20054</v>
      </c>
      <c r="L9">
        <v>16829</v>
      </c>
      <c r="M9">
        <v>5359</v>
      </c>
      <c r="N9">
        <v>530</v>
      </c>
      <c r="O9">
        <v>60</v>
      </c>
      <c r="P9">
        <v>35</v>
      </c>
      <c r="Q9">
        <f t="shared" si="0"/>
        <v>65236</v>
      </c>
      <c r="R9">
        <v>16</v>
      </c>
      <c r="S9">
        <v>13200000</v>
      </c>
    </row>
    <row r="10" spans="1:19" ht="14.25" x14ac:dyDescent="0.45">
      <c r="A10" t="s">
        <v>28</v>
      </c>
      <c r="B10" t="s">
        <v>27</v>
      </c>
      <c r="C10" t="s">
        <v>29</v>
      </c>
      <c r="D10">
        <v>1919</v>
      </c>
      <c r="E10">
        <v>180094</v>
      </c>
      <c r="F10">
        <v>191984</v>
      </c>
      <c r="G10">
        <v>392273</v>
      </c>
      <c r="H10">
        <v>438576</v>
      </c>
      <c r="I10">
        <v>496238</v>
      </c>
      <c r="J10">
        <v>510239</v>
      </c>
      <c r="K10">
        <v>543760</v>
      </c>
      <c r="L10">
        <v>500265</v>
      </c>
      <c r="M10">
        <v>439611</v>
      </c>
      <c r="N10">
        <v>442697</v>
      </c>
      <c r="O10">
        <v>323112</v>
      </c>
      <c r="P10">
        <v>273252</v>
      </c>
      <c r="Q10">
        <f t="shared" si="0"/>
        <v>4732101</v>
      </c>
      <c r="R10">
        <v>113</v>
      </c>
      <c r="S10">
        <v>1217403</v>
      </c>
    </row>
    <row r="11" spans="1:19" ht="14.25" x14ac:dyDescent="0.45">
      <c r="A11" t="s">
        <v>30</v>
      </c>
      <c r="B11" t="s">
        <v>27</v>
      </c>
      <c r="C11" t="s">
        <v>29</v>
      </c>
      <c r="D11">
        <v>1962</v>
      </c>
      <c r="E11">
        <v>26566</v>
      </c>
      <c r="F11">
        <v>24899</v>
      </c>
      <c r="G11">
        <v>45044</v>
      </c>
      <c r="H11">
        <v>47081</v>
      </c>
      <c r="I11">
        <v>62478</v>
      </c>
      <c r="J11">
        <v>60812</v>
      </c>
      <c r="K11">
        <v>54185</v>
      </c>
      <c r="L11">
        <v>41193</v>
      </c>
      <c r="M11">
        <v>36416</v>
      </c>
      <c r="N11">
        <v>51738</v>
      </c>
      <c r="O11">
        <v>28002</v>
      </c>
      <c r="P11">
        <v>26795</v>
      </c>
      <c r="Q11">
        <f t="shared" si="0"/>
        <v>505209</v>
      </c>
      <c r="R11">
        <v>12</v>
      </c>
      <c r="S11">
        <v>221390</v>
      </c>
    </row>
    <row r="12" spans="1:19" ht="14.25" x14ac:dyDescent="0.45">
      <c r="A12" t="s">
        <v>31</v>
      </c>
      <c r="B12" t="s">
        <v>27</v>
      </c>
      <c r="C12" t="s">
        <v>29</v>
      </c>
      <c r="D12">
        <v>1994</v>
      </c>
      <c r="E12">
        <v>100022</v>
      </c>
      <c r="F12">
        <v>114193</v>
      </c>
      <c r="G12">
        <v>132467</v>
      </c>
      <c r="H12">
        <v>109500</v>
      </c>
      <c r="I12">
        <v>65538</v>
      </c>
      <c r="J12">
        <v>37836</v>
      </c>
      <c r="K12">
        <v>37458</v>
      </c>
      <c r="L12">
        <v>38698</v>
      </c>
      <c r="M12">
        <v>37091</v>
      </c>
      <c r="N12">
        <v>63252</v>
      </c>
      <c r="O12">
        <v>86306</v>
      </c>
      <c r="P12">
        <v>85833</v>
      </c>
      <c r="Q12">
        <f t="shared" si="0"/>
        <v>908194</v>
      </c>
      <c r="R12">
        <v>68</v>
      </c>
      <c r="S12">
        <v>91439</v>
      </c>
    </row>
    <row r="13" spans="1:19" ht="14.25" x14ac:dyDescent="0.45">
      <c r="A13" t="s">
        <v>33</v>
      </c>
      <c r="B13" t="s">
        <v>32</v>
      </c>
      <c r="C13" t="s">
        <v>109</v>
      </c>
      <c r="D13">
        <v>1921</v>
      </c>
      <c r="E13">
        <v>152015</v>
      </c>
      <c r="F13">
        <v>240294</v>
      </c>
      <c r="G13">
        <v>286198</v>
      </c>
      <c r="H13">
        <v>290655</v>
      </c>
      <c r="I13">
        <v>219394</v>
      </c>
      <c r="J13">
        <v>314623</v>
      </c>
      <c r="K13">
        <v>224339</v>
      </c>
      <c r="L13">
        <v>121300</v>
      </c>
      <c r="M13">
        <v>112049</v>
      </c>
      <c r="N13">
        <v>231618</v>
      </c>
      <c r="O13">
        <v>251837</v>
      </c>
      <c r="P13">
        <v>201811</v>
      </c>
      <c r="Q13">
        <f t="shared" si="0"/>
        <v>2646133</v>
      </c>
      <c r="R13">
        <v>19</v>
      </c>
      <c r="S13">
        <v>5549</v>
      </c>
    </row>
    <row r="14" spans="1:19" ht="14.25" x14ac:dyDescent="0.45">
      <c r="A14" t="s">
        <v>35</v>
      </c>
      <c r="B14" t="s">
        <v>34</v>
      </c>
      <c r="C14" t="s">
        <v>110</v>
      </c>
      <c r="D14">
        <v>1980</v>
      </c>
      <c r="E14">
        <v>16968</v>
      </c>
      <c r="F14">
        <v>21175</v>
      </c>
      <c r="G14">
        <v>25048</v>
      </c>
      <c r="H14">
        <v>30769</v>
      </c>
      <c r="I14">
        <v>23636</v>
      </c>
      <c r="J14">
        <v>30138</v>
      </c>
      <c r="K14">
        <v>37853</v>
      </c>
      <c r="L14">
        <v>33844</v>
      </c>
      <c r="M14">
        <v>31120</v>
      </c>
      <c r="N14">
        <v>27647</v>
      </c>
      <c r="O14">
        <v>27468</v>
      </c>
      <c r="P14">
        <v>17579</v>
      </c>
      <c r="Q14">
        <f t="shared" si="0"/>
        <v>323245</v>
      </c>
      <c r="R14">
        <v>30</v>
      </c>
      <c r="S14">
        <v>249561</v>
      </c>
    </row>
    <row r="15" spans="1:19" ht="14.25" x14ac:dyDescent="0.45">
      <c r="A15" t="s">
        <v>36</v>
      </c>
      <c r="B15" t="s">
        <v>34</v>
      </c>
      <c r="C15" t="s">
        <v>110</v>
      </c>
      <c r="D15">
        <v>1994</v>
      </c>
      <c r="E15">
        <v>92212</v>
      </c>
      <c r="F15">
        <v>124091</v>
      </c>
      <c r="G15">
        <v>182052</v>
      </c>
      <c r="H15">
        <v>108984</v>
      </c>
      <c r="I15">
        <v>92601</v>
      </c>
      <c r="J15">
        <v>84768</v>
      </c>
      <c r="K15">
        <v>84575</v>
      </c>
      <c r="L15">
        <v>48242</v>
      </c>
      <c r="M15">
        <v>54672</v>
      </c>
      <c r="N15">
        <v>53764</v>
      </c>
      <c r="O15">
        <v>93445</v>
      </c>
      <c r="P15">
        <v>109456</v>
      </c>
      <c r="Q15">
        <f t="shared" si="0"/>
        <v>1128862</v>
      </c>
      <c r="R15">
        <v>76</v>
      </c>
      <c r="S15">
        <v>3400000</v>
      </c>
    </row>
    <row r="16" spans="1:19" ht="14.25" x14ac:dyDescent="0.45">
      <c r="A16" t="s">
        <v>37</v>
      </c>
      <c r="B16" t="s">
        <v>34</v>
      </c>
      <c r="C16" t="s">
        <v>110</v>
      </c>
      <c r="D16">
        <v>1994</v>
      </c>
      <c r="E16">
        <v>277128</v>
      </c>
      <c r="F16">
        <v>302834</v>
      </c>
      <c r="G16">
        <v>431849</v>
      </c>
      <c r="H16">
        <v>358701</v>
      </c>
      <c r="I16">
        <v>228627</v>
      </c>
      <c r="J16">
        <v>159177</v>
      </c>
      <c r="K16">
        <v>149070</v>
      </c>
      <c r="L16">
        <v>135137</v>
      </c>
      <c r="M16">
        <v>150533</v>
      </c>
      <c r="N16">
        <v>222629</v>
      </c>
      <c r="O16">
        <v>316911</v>
      </c>
      <c r="P16">
        <v>325698</v>
      </c>
      <c r="Q16">
        <f t="shared" si="0"/>
        <v>3058294</v>
      </c>
      <c r="R16">
        <v>122</v>
      </c>
      <c r="S16">
        <v>795200</v>
      </c>
    </row>
    <row r="17" spans="1:19" ht="14.25" x14ac:dyDescent="0.45">
      <c r="A17" t="s">
        <v>38</v>
      </c>
      <c r="B17" t="s">
        <v>34</v>
      </c>
      <c r="C17" t="s">
        <v>110</v>
      </c>
      <c r="D17">
        <v>1940</v>
      </c>
      <c r="E17">
        <v>21971</v>
      </c>
      <c r="F17">
        <v>14419</v>
      </c>
      <c r="G17">
        <v>19744</v>
      </c>
      <c r="H17">
        <v>36642</v>
      </c>
      <c r="I17">
        <v>79247</v>
      </c>
      <c r="J17">
        <v>94402</v>
      </c>
      <c r="K17">
        <v>120676</v>
      </c>
      <c r="L17">
        <v>89257</v>
      </c>
      <c r="M17">
        <v>81801</v>
      </c>
      <c r="N17">
        <v>53287</v>
      </c>
      <c r="O17">
        <v>18222</v>
      </c>
      <c r="P17">
        <v>11318</v>
      </c>
      <c r="Q17">
        <f t="shared" si="0"/>
        <v>640986</v>
      </c>
      <c r="R17">
        <v>50</v>
      </c>
      <c r="S17">
        <v>461901</v>
      </c>
    </row>
    <row r="18" spans="1:19" ht="14.25" x14ac:dyDescent="0.45">
      <c r="A18" t="s">
        <v>39</v>
      </c>
      <c r="B18" t="s">
        <v>34</v>
      </c>
      <c r="C18" t="s">
        <v>110</v>
      </c>
      <c r="D18">
        <v>1916</v>
      </c>
      <c r="E18">
        <v>9894</v>
      </c>
      <c r="F18">
        <v>8184</v>
      </c>
      <c r="G18">
        <v>7764</v>
      </c>
      <c r="H18">
        <v>13539</v>
      </c>
      <c r="I18">
        <v>21836</v>
      </c>
      <c r="J18">
        <v>70558</v>
      </c>
      <c r="K18">
        <v>110025</v>
      </c>
      <c r="L18">
        <v>94788</v>
      </c>
      <c r="M18">
        <v>53204</v>
      </c>
      <c r="N18">
        <v>41193</v>
      </c>
      <c r="O18">
        <v>9063</v>
      </c>
      <c r="P18">
        <v>6243</v>
      </c>
      <c r="Q18">
        <f t="shared" si="0"/>
        <v>446291</v>
      </c>
      <c r="R18">
        <v>67</v>
      </c>
      <c r="S18">
        <v>106372</v>
      </c>
    </row>
    <row r="19" spans="1:19" ht="14.25" x14ac:dyDescent="0.45">
      <c r="A19" t="s">
        <v>40</v>
      </c>
      <c r="B19" t="s">
        <v>34</v>
      </c>
      <c r="C19" t="s">
        <v>110</v>
      </c>
      <c r="D19">
        <v>2013</v>
      </c>
      <c r="E19">
        <v>27724</v>
      </c>
      <c r="F19">
        <v>30673</v>
      </c>
      <c r="G19">
        <v>34712</v>
      </c>
      <c r="H19">
        <v>23642</v>
      </c>
      <c r="I19">
        <v>27948</v>
      </c>
      <c r="J19">
        <v>22256</v>
      </c>
      <c r="K19">
        <v>19551</v>
      </c>
      <c r="L19">
        <v>19330</v>
      </c>
      <c r="M19">
        <v>13898</v>
      </c>
      <c r="N19">
        <v>17184</v>
      </c>
      <c r="O19">
        <v>21697</v>
      </c>
      <c r="P19">
        <v>16408</v>
      </c>
      <c r="Q19">
        <f t="shared" si="0"/>
        <v>275023</v>
      </c>
      <c r="R19">
        <v>31</v>
      </c>
      <c r="S19">
        <v>16048</v>
      </c>
    </row>
    <row r="20" spans="1:19" ht="14.25" x14ac:dyDescent="0.45">
      <c r="A20" t="s">
        <v>41</v>
      </c>
      <c r="B20" t="s">
        <v>34</v>
      </c>
      <c r="C20" t="s">
        <v>110</v>
      </c>
      <c r="D20">
        <v>1968</v>
      </c>
      <c r="E20">
        <v>20630</v>
      </c>
      <c r="F20">
        <v>20202</v>
      </c>
      <c r="G20">
        <v>27390</v>
      </c>
      <c r="H20">
        <v>34053</v>
      </c>
      <c r="I20">
        <v>44887</v>
      </c>
      <c r="J20">
        <v>59736</v>
      </c>
      <c r="K20">
        <v>68544</v>
      </c>
      <c r="L20">
        <v>60003</v>
      </c>
      <c r="M20">
        <v>49954</v>
      </c>
      <c r="N20">
        <v>38004</v>
      </c>
      <c r="O20">
        <v>19904</v>
      </c>
      <c r="P20">
        <v>15093</v>
      </c>
      <c r="Q20">
        <f t="shared" si="0"/>
        <v>458400</v>
      </c>
      <c r="R20">
        <v>25</v>
      </c>
      <c r="S20">
        <v>138999</v>
      </c>
    </row>
    <row r="21" spans="1:19" ht="14.25" x14ac:dyDescent="0.45">
      <c r="A21" t="s">
        <v>42</v>
      </c>
      <c r="B21" t="s">
        <v>34</v>
      </c>
      <c r="C21" t="s">
        <v>110</v>
      </c>
      <c r="D21">
        <v>1890</v>
      </c>
      <c r="E21">
        <v>32564</v>
      </c>
      <c r="F21">
        <v>39182</v>
      </c>
      <c r="G21">
        <v>58365</v>
      </c>
      <c r="H21">
        <v>86412</v>
      </c>
      <c r="I21">
        <v>121934</v>
      </c>
      <c r="J21">
        <v>135869</v>
      </c>
      <c r="K21">
        <v>188020</v>
      </c>
      <c r="L21">
        <v>170284</v>
      </c>
      <c r="M21">
        <v>127041</v>
      </c>
      <c r="N21">
        <v>96663</v>
      </c>
      <c r="O21">
        <v>55800</v>
      </c>
      <c r="P21">
        <v>41064</v>
      </c>
      <c r="Q21">
        <f t="shared" si="0"/>
        <v>1153198</v>
      </c>
      <c r="R21">
        <v>107</v>
      </c>
      <c r="S21">
        <v>404063</v>
      </c>
    </row>
    <row r="22" spans="1:19" ht="14.25" x14ac:dyDescent="0.45">
      <c r="A22" t="s">
        <v>43</v>
      </c>
      <c r="B22" t="s">
        <v>34</v>
      </c>
      <c r="C22" t="s">
        <v>110</v>
      </c>
      <c r="D22">
        <v>1890</v>
      </c>
      <c r="E22">
        <v>137057</v>
      </c>
      <c r="F22">
        <v>170196</v>
      </c>
      <c r="G22">
        <v>192634</v>
      </c>
      <c r="H22">
        <v>285601</v>
      </c>
      <c r="I22">
        <v>380905</v>
      </c>
      <c r="J22">
        <v>470045</v>
      </c>
      <c r="K22">
        <v>396833</v>
      </c>
      <c r="L22">
        <v>518407</v>
      </c>
      <c r="M22">
        <v>424374</v>
      </c>
      <c r="N22">
        <v>381612</v>
      </c>
      <c r="O22">
        <v>178786</v>
      </c>
      <c r="P22">
        <v>131100</v>
      </c>
      <c r="Q22">
        <f t="shared" si="0"/>
        <v>3667550</v>
      </c>
      <c r="R22">
        <v>259</v>
      </c>
      <c r="S22">
        <v>759620</v>
      </c>
    </row>
    <row r="23" spans="1:19" ht="14.25" x14ac:dyDescent="0.45">
      <c r="A23" t="s">
        <v>45</v>
      </c>
      <c r="B23" t="s">
        <v>44</v>
      </c>
      <c r="C23" t="s">
        <v>29</v>
      </c>
      <c r="D23">
        <v>1933</v>
      </c>
      <c r="E23">
        <v>7260</v>
      </c>
      <c r="F23">
        <v>6088</v>
      </c>
      <c r="G23">
        <v>9127</v>
      </c>
      <c r="H23">
        <v>13755</v>
      </c>
      <c r="I23">
        <v>30145</v>
      </c>
      <c r="J23">
        <v>31658</v>
      </c>
      <c r="K23">
        <v>50608</v>
      </c>
      <c r="L23">
        <v>50031</v>
      </c>
      <c r="M23">
        <v>42758</v>
      </c>
      <c r="N23">
        <v>23413</v>
      </c>
      <c r="O23">
        <v>17257</v>
      </c>
      <c r="P23">
        <v>15157</v>
      </c>
      <c r="Q23">
        <f t="shared" si="0"/>
        <v>297257</v>
      </c>
      <c r="R23">
        <v>25</v>
      </c>
      <c r="S23">
        <v>30</v>
      </c>
    </row>
    <row r="24" spans="1:19" ht="14.25" x14ac:dyDescent="0.45">
      <c r="A24" t="s">
        <v>46</v>
      </c>
      <c r="B24" t="s">
        <v>44</v>
      </c>
      <c r="C24" t="s">
        <v>29</v>
      </c>
      <c r="D24">
        <v>1932</v>
      </c>
      <c r="E24">
        <v>6013</v>
      </c>
      <c r="F24">
        <v>8459</v>
      </c>
      <c r="G24">
        <v>27374</v>
      </c>
      <c r="H24">
        <v>30117</v>
      </c>
      <c r="I24">
        <v>70542</v>
      </c>
      <c r="J24">
        <v>87842</v>
      </c>
      <c r="K24">
        <v>85479</v>
      </c>
      <c r="L24">
        <v>64944</v>
      </c>
      <c r="M24">
        <v>51502</v>
      </c>
      <c r="N24">
        <v>40677</v>
      </c>
      <c r="O24">
        <v>13024</v>
      </c>
      <c r="P24">
        <v>7455</v>
      </c>
      <c r="Q24">
        <f t="shared" si="0"/>
        <v>493428</v>
      </c>
      <c r="R24">
        <v>17</v>
      </c>
      <c r="S24">
        <v>42983</v>
      </c>
    </row>
    <row r="25" spans="1:19" ht="14.25" x14ac:dyDescent="0.45">
      <c r="A25" t="s">
        <v>47</v>
      </c>
      <c r="B25" t="s">
        <v>44</v>
      </c>
      <c r="C25" t="s">
        <v>29</v>
      </c>
      <c r="D25">
        <v>1906</v>
      </c>
      <c r="E25">
        <v>7852</v>
      </c>
      <c r="F25">
        <v>6787</v>
      </c>
      <c r="G25">
        <v>18916</v>
      </c>
      <c r="H25">
        <v>30910</v>
      </c>
      <c r="I25">
        <v>55705</v>
      </c>
      <c r="J25">
        <v>88958</v>
      </c>
      <c r="K25">
        <v>85449</v>
      </c>
      <c r="L25">
        <v>69176</v>
      </c>
      <c r="M25">
        <v>63074</v>
      </c>
      <c r="N25">
        <v>49242</v>
      </c>
      <c r="O25">
        <v>14980</v>
      </c>
      <c r="P25">
        <v>8741</v>
      </c>
      <c r="Q25">
        <f t="shared" si="0"/>
        <v>499790</v>
      </c>
      <c r="R25">
        <v>16</v>
      </c>
      <c r="S25">
        <v>52121</v>
      </c>
    </row>
    <row r="26" spans="1:19" ht="14.25" x14ac:dyDescent="0.45">
      <c r="A26" t="s">
        <v>48</v>
      </c>
      <c r="B26" t="s">
        <v>44</v>
      </c>
      <c r="C26" t="s">
        <v>29</v>
      </c>
      <c r="D26">
        <v>1915</v>
      </c>
      <c r="E26">
        <v>130331</v>
      </c>
      <c r="F26">
        <v>101109</v>
      </c>
      <c r="G26">
        <v>145752</v>
      </c>
      <c r="H26">
        <v>153666</v>
      </c>
      <c r="I26">
        <v>286464</v>
      </c>
      <c r="J26">
        <v>627860</v>
      </c>
      <c r="K26">
        <v>811861</v>
      </c>
      <c r="L26">
        <v>665531</v>
      </c>
      <c r="M26">
        <v>659863</v>
      </c>
      <c r="N26">
        <v>474957</v>
      </c>
      <c r="O26">
        <v>131655</v>
      </c>
      <c r="P26">
        <v>120375</v>
      </c>
      <c r="Q26">
        <f t="shared" si="0"/>
        <v>4309424</v>
      </c>
      <c r="R26">
        <v>222</v>
      </c>
      <c r="S26">
        <v>265807</v>
      </c>
    </row>
    <row r="27" spans="1:19" ht="14.25" x14ac:dyDescent="0.45">
      <c r="A27" t="s">
        <v>50</v>
      </c>
      <c r="B27" t="s">
        <v>49</v>
      </c>
      <c r="C27" t="s">
        <v>111</v>
      </c>
      <c r="D27">
        <v>1980</v>
      </c>
      <c r="E27">
        <v>55096</v>
      </c>
      <c r="F27">
        <v>62829</v>
      </c>
      <c r="G27">
        <v>64243</v>
      </c>
      <c r="H27">
        <v>63574</v>
      </c>
      <c r="I27">
        <v>70048</v>
      </c>
      <c r="J27">
        <v>54233</v>
      </c>
      <c r="K27">
        <v>68066</v>
      </c>
      <c r="L27">
        <v>52652</v>
      </c>
      <c r="M27">
        <v>45857</v>
      </c>
      <c r="N27">
        <v>44757</v>
      </c>
      <c r="O27">
        <v>54538</v>
      </c>
      <c r="P27">
        <v>65130</v>
      </c>
      <c r="Q27">
        <f t="shared" si="0"/>
        <v>701023</v>
      </c>
      <c r="R27">
        <v>3</v>
      </c>
      <c r="S27">
        <v>172971</v>
      </c>
    </row>
    <row r="28" spans="1:19" ht="14.25" x14ac:dyDescent="0.45">
      <c r="A28" t="s">
        <v>51</v>
      </c>
      <c r="B28" t="s">
        <v>49</v>
      </c>
      <c r="C28" t="s">
        <v>111</v>
      </c>
      <c r="D28">
        <v>1935</v>
      </c>
      <c r="E28">
        <v>6633</v>
      </c>
      <c r="F28">
        <v>6220</v>
      </c>
      <c r="G28">
        <v>7528</v>
      </c>
      <c r="H28">
        <v>7562</v>
      </c>
      <c r="I28">
        <v>7951</v>
      </c>
      <c r="J28">
        <v>7460</v>
      </c>
      <c r="K28">
        <v>6849</v>
      </c>
      <c r="L28">
        <v>6725</v>
      </c>
      <c r="M28">
        <v>5357</v>
      </c>
      <c r="N28">
        <v>3603</v>
      </c>
      <c r="O28">
        <v>5630</v>
      </c>
      <c r="P28">
        <v>6970</v>
      </c>
      <c r="Q28">
        <f t="shared" si="0"/>
        <v>78488</v>
      </c>
      <c r="R28">
        <v>2</v>
      </c>
      <c r="S28">
        <v>64701</v>
      </c>
    </row>
    <row r="29" spans="1:19" ht="14.25" x14ac:dyDescent="0.45">
      <c r="A29" t="s">
        <v>52</v>
      </c>
      <c r="B29" t="s">
        <v>49</v>
      </c>
      <c r="C29" t="s">
        <v>111</v>
      </c>
      <c r="D29">
        <v>1947</v>
      </c>
      <c r="E29">
        <v>139538</v>
      </c>
      <c r="F29">
        <v>156859</v>
      </c>
      <c r="G29">
        <v>136512</v>
      </c>
      <c r="H29">
        <v>132171</v>
      </c>
      <c r="I29">
        <v>91086</v>
      </c>
      <c r="J29">
        <v>85214</v>
      </c>
      <c r="K29">
        <v>80773</v>
      </c>
      <c r="L29">
        <v>86642</v>
      </c>
      <c r="M29">
        <v>61057</v>
      </c>
      <c r="N29">
        <v>44197</v>
      </c>
      <c r="O29">
        <v>64825</v>
      </c>
      <c r="P29">
        <v>76319</v>
      </c>
      <c r="Q29">
        <f t="shared" si="0"/>
        <v>1155193</v>
      </c>
      <c r="R29">
        <v>11</v>
      </c>
      <c r="S29">
        <v>1508537</v>
      </c>
    </row>
    <row r="30" spans="1:19" ht="14.25" x14ac:dyDescent="0.45">
      <c r="A30" t="s">
        <v>54</v>
      </c>
      <c r="B30" t="s">
        <v>53</v>
      </c>
      <c r="C30" t="s">
        <v>112</v>
      </c>
      <c r="D30">
        <v>1961</v>
      </c>
      <c r="E30">
        <v>71681</v>
      </c>
      <c r="F30">
        <v>68985</v>
      </c>
      <c r="G30">
        <v>83897</v>
      </c>
      <c r="H30">
        <v>89299</v>
      </c>
      <c r="I30">
        <v>93713</v>
      </c>
      <c r="J30">
        <v>97394</v>
      </c>
      <c r="K30">
        <v>104084</v>
      </c>
      <c r="L30">
        <v>106137</v>
      </c>
      <c r="M30">
        <v>95674</v>
      </c>
      <c r="N30">
        <v>96761</v>
      </c>
      <c r="O30">
        <v>82116</v>
      </c>
      <c r="P30">
        <v>97875</v>
      </c>
      <c r="Q30">
        <f t="shared" si="0"/>
        <v>1087616</v>
      </c>
      <c r="R30">
        <v>18</v>
      </c>
      <c r="S30">
        <v>29093</v>
      </c>
    </row>
    <row r="31" spans="1:19" ht="14.25" x14ac:dyDescent="0.45">
      <c r="A31" t="s">
        <v>55</v>
      </c>
      <c r="B31" t="s">
        <v>53</v>
      </c>
      <c r="C31" t="s">
        <v>112</v>
      </c>
      <c r="D31">
        <v>1916</v>
      </c>
      <c r="E31">
        <v>131878</v>
      </c>
      <c r="F31">
        <v>124763</v>
      </c>
      <c r="G31">
        <v>125348</v>
      </c>
      <c r="H31">
        <v>117463</v>
      </c>
      <c r="I31">
        <v>126309</v>
      </c>
      <c r="J31">
        <v>140532</v>
      </c>
      <c r="K31">
        <v>157966</v>
      </c>
      <c r="L31">
        <v>147497</v>
      </c>
      <c r="M31">
        <v>118565</v>
      </c>
      <c r="N31">
        <v>121585</v>
      </c>
      <c r="O31">
        <v>133092</v>
      </c>
      <c r="P31">
        <v>135963</v>
      </c>
      <c r="Q31">
        <f t="shared" si="0"/>
        <v>1580961</v>
      </c>
      <c r="R31">
        <v>39</v>
      </c>
      <c r="S31">
        <v>323431</v>
      </c>
    </row>
    <row r="32" spans="1:19" ht="14.25" x14ac:dyDescent="0.45">
      <c r="A32" t="s">
        <v>58</v>
      </c>
      <c r="B32" t="s">
        <v>57</v>
      </c>
      <c r="C32" t="s">
        <v>114</v>
      </c>
      <c r="D32">
        <v>2019</v>
      </c>
      <c r="E32">
        <v>71633</v>
      </c>
      <c r="F32">
        <v>74372</v>
      </c>
      <c r="G32">
        <v>127431</v>
      </c>
      <c r="H32">
        <v>141437</v>
      </c>
      <c r="I32">
        <v>234403</v>
      </c>
      <c r="J32">
        <v>438727</v>
      </c>
      <c r="K32">
        <v>575495</v>
      </c>
      <c r="L32">
        <v>470160</v>
      </c>
      <c r="M32">
        <v>271515</v>
      </c>
      <c r="N32">
        <v>232067</v>
      </c>
      <c r="O32">
        <v>108278</v>
      </c>
      <c r="P32">
        <v>88662</v>
      </c>
      <c r="Q32">
        <f t="shared" si="0"/>
        <v>2834180</v>
      </c>
      <c r="R32">
        <v>18</v>
      </c>
      <c r="S32">
        <v>15000</v>
      </c>
    </row>
    <row r="33" spans="1:19" ht="14.25" x14ac:dyDescent="0.45">
      <c r="A33" t="s">
        <v>60</v>
      </c>
      <c r="B33" t="s">
        <v>59</v>
      </c>
      <c r="C33" t="s">
        <v>114</v>
      </c>
      <c r="D33">
        <v>1941</v>
      </c>
      <c r="E33">
        <v>15564</v>
      </c>
      <c r="F33">
        <v>21387</v>
      </c>
      <c r="G33">
        <v>58904</v>
      </c>
      <c r="H33">
        <v>71387</v>
      </c>
      <c r="I33">
        <v>64440</v>
      </c>
      <c r="J33">
        <v>87578</v>
      </c>
      <c r="K33">
        <v>99118</v>
      </c>
      <c r="L33">
        <v>66598</v>
      </c>
      <c r="M33">
        <v>67712</v>
      </c>
      <c r="N33">
        <v>62095</v>
      </c>
      <c r="O33">
        <v>29340</v>
      </c>
      <c r="P33">
        <v>19024</v>
      </c>
      <c r="Q33">
        <f t="shared" si="0"/>
        <v>663147</v>
      </c>
      <c r="R33">
        <v>27</v>
      </c>
      <c r="S33">
        <v>52830</v>
      </c>
    </row>
    <row r="34" spans="1:19" ht="14.25" x14ac:dyDescent="0.45">
      <c r="A34" t="s">
        <v>62</v>
      </c>
      <c r="B34" t="s">
        <v>61</v>
      </c>
      <c r="C34" t="s">
        <v>115</v>
      </c>
      <c r="D34">
        <v>1916</v>
      </c>
      <c r="E34">
        <v>10411</v>
      </c>
      <c r="F34">
        <v>13045</v>
      </c>
      <c r="G34">
        <v>22476</v>
      </c>
      <c r="H34">
        <v>105126</v>
      </c>
      <c r="I34">
        <v>327466</v>
      </c>
      <c r="J34">
        <v>603023</v>
      </c>
      <c r="K34">
        <v>791358</v>
      </c>
      <c r="L34">
        <v>785236</v>
      </c>
      <c r="M34">
        <v>697292</v>
      </c>
      <c r="N34">
        <v>521646</v>
      </c>
      <c r="O34">
        <v>70675</v>
      </c>
      <c r="P34">
        <v>22506</v>
      </c>
      <c r="Q34">
        <f t="shared" si="0"/>
        <v>3970260</v>
      </c>
      <c r="R34">
        <v>236</v>
      </c>
      <c r="S34">
        <v>49076</v>
      </c>
    </row>
    <row r="35" spans="1:19" ht="14.25" x14ac:dyDescent="0.45">
      <c r="A35" t="s">
        <v>64</v>
      </c>
      <c r="B35" t="s">
        <v>63</v>
      </c>
      <c r="C35" t="s">
        <v>116</v>
      </c>
      <c r="D35">
        <v>1940</v>
      </c>
      <c r="E35">
        <v>0</v>
      </c>
      <c r="F35">
        <v>0</v>
      </c>
      <c r="G35">
        <v>0</v>
      </c>
      <c r="H35">
        <v>37</v>
      </c>
      <c r="I35">
        <v>1206</v>
      </c>
      <c r="J35">
        <v>5224</v>
      </c>
      <c r="K35">
        <v>7938</v>
      </c>
      <c r="L35">
        <v>7981</v>
      </c>
      <c r="M35">
        <v>2849</v>
      </c>
      <c r="N35">
        <v>219</v>
      </c>
      <c r="O35">
        <v>0</v>
      </c>
      <c r="P35">
        <v>0</v>
      </c>
      <c r="Q35">
        <f t="shared" si="0"/>
        <v>25454</v>
      </c>
      <c r="R35">
        <v>36</v>
      </c>
      <c r="S35">
        <v>571790</v>
      </c>
    </row>
    <row r="36" spans="1:19" ht="14.25" x14ac:dyDescent="0.45">
      <c r="A36" t="s">
        <v>66</v>
      </c>
      <c r="B36" t="s">
        <v>65</v>
      </c>
      <c r="C36" t="s">
        <v>116</v>
      </c>
      <c r="D36">
        <v>1975</v>
      </c>
      <c r="E36">
        <v>4464</v>
      </c>
      <c r="F36">
        <v>5264</v>
      </c>
      <c r="G36">
        <v>3268</v>
      </c>
      <c r="H36">
        <v>172</v>
      </c>
      <c r="I36">
        <v>28130</v>
      </c>
      <c r="J36">
        <v>44629</v>
      </c>
      <c r="K36">
        <v>48662</v>
      </c>
      <c r="L36">
        <v>48500</v>
      </c>
      <c r="M36">
        <v>24541</v>
      </c>
      <c r="N36">
        <v>10801</v>
      </c>
      <c r="O36">
        <v>2473</v>
      </c>
      <c r="P36">
        <v>530</v>
      </c>
      <c r="Q36">
        <f t="shared" si="0"/>
        <v>221434</v>
      </c>
      <c r="R36">
        <v>14</v>
      </c>
      <c r="S36">
        <v>218054</v>
      </c>
    </row>
    <row r="37" spans="1:19" ht="14.25" x14ac:dyDescent="0.45">
      <c r="A37" t="s">
        <v>68</v>
      </c>
      <c r="B37" t="s">
        <v>67</v>
      </c>
      <c r="C37" t="s">
        <v>114</v>
      </c>
      <c r="D37">
        <v>2018</v>
      </c>
      <c r="E37">
        <v>37942</v>
      </c>
      <c r="F37">
        <v>38975</v>
      </c>
      <c r="G37">
        <v>107142</v>
      </c>
      <c r="H37">
        <v>102741</v>
      </c>
      <c r="I37">
        <v>111872</v>
      </c>
      <c r="J37">
        <v>162685</v>
      </c>
      <c r="K37">
        <v>543140</v>
      </c>
      <c r="L37">
        <v>153348</v>
      </c>
      <c r="M37">
        <v>108741</v>
      </c>
      <c r="N37">
        <v>111471</v>
      </c>
      <c r="O37">
        <v>80576</v>
      </c>
      <c r="P37">
        <v>60141</v>
      </c>
      <c r="Q37">
        <f t="shared" si="0"/>
        <v>1618774</v>
      </c>
      <c r="R37">
        <v>0</v>
      </c>
      <c r="S37">
        <v>192</v>
      </c>
    </row>
    <row r="38" spans="1:19" ht="14.25" x14ac:dyDescent="0.45">
      <c r="A38" t="s">
        <v>70</v>
      </c>
      <c r="B38" t="s">
        <v>69</v>
      </c>
      <c r="C38" t="s">
        <v>117</v>
      </c>
      <c r="D38">
        <v>1910</v>
      </c>
      <c r="E38">
        <v>17539</v>
      </c>
      <c r="F38">
        <v>18461</v>
      </c>
      <c r="G38">
        <v>24030</v>
      </c>
      <c r="H38">
        <v>36518</v>
      </c>
      <c r="I38">
        <v>181387</v>
      </c>
      <c r="J38">
        <v>529098</v>
      </c>
      <c r="K38">
        <v>730549</v>
      </c>
      <c r="L38">
        <v>675335</v>
      </c>
      <c r="M38">
        <v>544575</v>
      </c>
      <c r="N38">
        <v>115740</v>
      </c>
      <c r="O38">
        <v>20914</v>
      </c>
      <c r="P38">
        <v>14312</v>
      </c>
      <c r="Q38">
        <f t="shared" si="0"/>
        <v>2908458</v>
      </c>
      <c r="R38">
        <v>150</v>
      </c>
      <c r="S38">
        <v>1013572</v>
      </c>
    </row>
    <row r="39" spans="1:19" ht="14.25" x14ac:dyDescent="0.45">
      <c r="A39" t="s">
        <v>72</v>
      </c>
      <c r="B39" t="s">
        <v>71</v>
      </c>
      <c r="C39" t="s">
        <v>29</v>
      </c>
      <c r="D39">
        <v>1987</v>
      </c>
      <c r="E39">
        <v>2673</v>
      </c>
      <c r="F39">
        <v>3061</v>
      </c>
      <c r="G39">
        <v>4114</v>
      </c>
      <c r="H39">
        <v>9416</v>
      </c>
      <c r="I39">
        <v>15517</v>
      </c>
      <c r="J39">
        <v>24829</v>
      </c>
      <c r="K39">
        <v>18648</v>
      </c>
      <c r="L39">
        <v>19705</v>
      </c>
      <c r="M39">
        <v>25092</v>
      </c>
      <c r="N39">
        <v>15358</v>
      </c>
      <c r="O39">
        <v>2521</v>
      </c>
      <c r="P39">
        <v>1181</v>
      </c>
      <c r="Q39">
        <f t="shared" si="0"/>
        <v>142115</v>
      </c>
      <c r="R39">
        <v>25</v>
      </c>
      <c r="S39">
        <v>77180</v>
      </c>
    </row>
    <row r="40" spans="1:19" ht="14.25" x14ac:dyDescent="0.45">
      <c r="A40" t="s">
        <v>74</v>
      </c>
      <c r="B40" t="s">
        <v>73</v>
      </c>
      <c r="C40" t="s">
        <v>29</v>
      </c>
      <c r="D40">
        <v>1930</v>
      </c>
      <c r="E40">
        <v>20549</v>
      </c>
      <c r="F40">
        <v>21887</v>
      </c>
      <c r="G40">
        <v>48021</v>
      </c>
      <c r="H40">
        <v>37869</v>
      </c>
      <c r="I40">
        <v>34898</v>
      </c>
      <c r="J40">
        <v>45193</v>
      </c>
      <c r="K40">
        <v>51525</v>
      </c>
      <c r="L40">
        <v>24177</v>
      </c>
      <c r="M40">
        <v>23494</v>
      </c>
      <c r="N40">
        <v>32267</v>
      </c>
      <c r="O40">
        <v>23257</v>
      </c>
      <c r="P40">
        <v>27795</v>
      </c>
      <c r="Q40">
        <f t="shared" si="0"/>
        <v>390932</v>
      </c>
      <c r="R40">
        <v>9</v>
      </c>
      <c r="S40">
        <v>46766</v>
      </c>
    </row>
    <row r="41" spans="1:19" ht="14.25" x14ac:dyDescent="0.45">
      <c r="A41" t="s">
        <v>75</v>
      </c>
      <c r="B41" t="s">
        <v>73</v>
      </c>
      <c r="C41" t="s">
        <v>29</v>
      </c>
      <c r="D41">
        <v>1933</v>
      </c>
      <c r="E41">
        <v>45083</v>
      </c>
      <c r="F41">
        <v>44186</v>
      </c>
      <c r="G41">
        <v>99649</v>
      </c>
      <c r="H41">
        <v>75417</v>
      </c>
      <c r="I41">
        <v>64329</v>
      </c>
      <c r="J41">
        <v>56802</v>
      </c>
      <c r="K41">
        <v>62853</v>
      </c>
      <c r="L41">
        <v>46338</v>
      </c>
      <c r="M41">
        <v>50331</v>
      </c>
      <c r="N41">
        <v>57639</v>
      </c>
      <c r="O41">
        <v>49712</v>
      </c>
      <c r="P41">
        <v>52788</v>
      </c>
      <c r="Q41">
        <f t="shared" si="0"/>
        <v>705127</v>
      </c>
      <c r="R41">
        <v>4</v>
      </c>
      <c r="S41">
        <v>145762</v>
      </c>
    </row>
    <row r="42" spans="1:19" ht="14.25" x14ac:dyDescent="0.45">
      <c r="A42" t="s">
        <v>78</v>
      </c>
      <c r="B42" t="s">
        <v>77</v>
      </c>
      <c r="C42" t="s">
        <v>117</v>
      </c>
      <c r="D42">
        <v>1947</v>
      </c>
      <c r="E42">
        <v>2449</v>
      </c>
      <c r="F42">
        <v>2568</v>
      </c>
      <c r="G42">
        <v>6645</v>
      </c>
      <c r="H42">
        <v>7366</v>
      </c>
      <c r="I42">
        <v>66678</v>
      </c>
      <c r="J42">
        <v>124089</v>
      </c>
      <c r="K42">
        <v>150994</v>
      </c>
      <c r="L42">
        <v>137454</v>
      </c>
      <c r="M42">
        <v>114280</v>
      </c>
      <c r="N42">
        <v>50215</v>
      </c>
      <c r="O42">
        <v>4614</v>
      </c>
      <c r="P42">
        <v>1327</v>
      </c>
      <c r="Q42">
        <f t="shared" si="0"/>
        <v>668679</v>
      </c>
      <c r="R42">
        <v>30</v>
      </c>
      <c r="S42">
        <v>70466</v>
      </c>
    </row>
    <row r="43" spans="1:19" ht="14.25" x14ac:dyDescent="0.45">
      <c r="A43" t="s">
        <v>80</v>
      </c>
      <c r="B43" t="s">
        <v>79</v>
      </c>
      <c r="C43" t="s">
        <v>114</v>
      </c>
      <c r="D43">
        <v>1974</v>
      </c>
      <c r="E43">
        <v>98868</v>
      </c>
      <c r="F43">
        <v>110513</v>
      </c>
      <c r="G43">
        <v>174226</v>
      </c>
      <c r="H43">
        <v>233050</v>
      </c>
      <c r="I43">
        <v>325101</v>
      </c>
      <c r="J43">
        <v>336744</v>
      </c>
      <c r="K43">
        <v>375656</v>
      </c>
      <c r="L43">
        <v>341220</v>
      </c>
      <c r="M43">
        <v>327857</v>
      </c>
      <c r="N43">
        <v>318589</v>
      </c>
      <c r="O43">
        <v>161940</v>
      </c>
      <c r="P43">
        <v>109548</v>
      </c>
      <c r="Q43">
        <f t="shared" si="0"/>
        <v>2913312</v>
      </c>
      <c r="R43">
        <v>73</v>
      </c>
      <c r="S43">
        <v>32860</v>
      </c>
    </row>
    <row r="44" spans="1:19" ht="14.25" x14ac:dyDescent="0.45">
      <c r="A44" t="s">
        <v>82</v>
      </c>
      <c r="B44" t="s">
        <v>81</v>
      </c>
      <c r="C44" t="s">
        <v>113</v>
      </c>
      <c r="D44">
        <v>1902</v>
      </c>
      <c r="E44">
        <v>6752</v>
      </c>
      <c r="F44">
        <v>9213</v>
      </c>
      <c r="G44">
        <v>11933</v>
      </c>
      <c r="H44">
        <v>14779</v>
      </c>
      <c r="I44">
        <v>31822</v>
      </c>
      <c r="J44">
        <v>70975</v>
      </c>
      <c r="K44">
        <v>139513</v>
      </c>
      <c r="L44">
        <v>107351</v>
      </c>
      <c r="M44">
        <v>78967</v>
      </c>
      <c r="N44">
        <v>39989</v>
      </c>
      <c r="O44">
        <v>10481</v>
      </c>
      <c r="P44">
        <v>5484</v>
      </c>
      <c r="Q44">
        <f t="shared" si="0"/>
        <v>527259</v>
      </c>
      <c r="R44">
        <v>24</v>
      </c>
      <c r="S44">
        <v>183224</v>
      </c>
    </row>
    <row r="45" spans="1:19" ht="14.25" x14ac:dyDescent="0.45">
      <c r="A45" t="s">
        <v>84</v>
      </c>
      <c r="B45" t="s">
        <v>83</v>
      </c>
      <c r="C45" t="s">
        <v>111</v>
      </c>
      <c r="D45">
        <v>2003</v>
      </c>
      <c r="E45">
        <v>11149</v>
      </c>
      <c r="F45">
        <v>16124</v>
      </c>
      <c r="G45">
        <v>24310</v>
      </c>
      <c r="H45">
        <v>25618</v>
      </c>
      <c r="I45">
        <v>24164</v>
      </c>
      <c r="J45">
        <v>18903</v>
      </c>
      <c r="K45">
        <v>12054</v>
      </c>
      <c r="L45">
        <v>11645</v>
      </c>
      <c r="M45">
        <v>14119</v>
      </c>
      <c r="N45">
        <v>16994</v>
      </c>
      <c r="O45">
        <v>15765</v>
      </c>
      <c r="P45">
        <v>13677</v>
      </c>
      <c r="Q45">
        <f t="shared" si="0"/>
        <v>204522</v>
      </c>
      <c r="R45">
        <v>8</v>
      </c>
      <c r="S45">
        <v>26276</v>
      </c>
    </row>
    <row r="46" spans="1:19" ht="14.25" x14ac:dyDescent="0.45">
      <c r="A46" t="s">
        <v>86</v>
      </c>
      <c r="B46" t="s">
        <v>85</v>
      </c>
      <c r="C46" t="s">
        <v>117</v>
      </c>
      <c r="D46">
        <v>1939</v>
      </c>
      <c r="E46">
        <v>12671</v>
      </c>
      <c r="F46">
        <v>12866</v>
      </c>
      <c r="G46">
        <v>25276</v>
      </c>
      <c r="H46">
        <v>34943</v>
      </c>
      <c r="I46">
        <v>98542</v>
      </c>
      <c r="J46">
        <v>204969</v>
      </c>
      <c r="K46">
        <v>224054</v>
      </c>
      <c r="L46">
        <v>184816</v>
      </c>
      <c r="M46">
        <v>121571</v>
      </c>
      <c r="N46">
        <v>61115</v>
      </c>
      <c r="O46">
        <v>19720</v>
      </c>
      <c r="P46">
        <v>6266</v>
      </c>
      <c r="Q46">
        <f t="shared" si="0"/>
        <v>1006809</v>
      </c>
      <c r="R46">
        <v>13</v>
      </c>
      <c r="S46">
        <v>242755</v>
      </c>
    </row>
    <row r="47" spans="1:19" ht="14.25" x14ac:dyDescent="0.45">
      <c r="A47" t="s">
        <v>87</v>
      </c>
      <c r="B47" t="s">
        <v>85</v>
      </c>
      <c r="C47" t="s">
        <v>117</v>
      </c>
      <c r="D47">
        <v>1903</v>
      </c>
      <c r="E47">
        <v>12433</v>
      </c>
      <c r="F47">
        <v>11958</v>
      </c>
      <c r="G47">
        <v>20156</v>
      </c>
      <c r="H47">
        <v>35600</v>
      </c>
      <c r="I47">
        <v>69382</v>
      </c>
      <c r="J47">
        <v>95359</v>
      </c>
      <c r="K47">
        <v>120638</v>
      </c>
      <c r="L47">
        <v>101890</v>
      </c>
      <c r="M47">
        <v>83314</v>
      </c>
      <c r="N47">
        <v>31722</v>
      </c>
      <c r="O47">
        <v>13956</v>
      </c>
      <c r="P47">
        <v>11010</v>
      </c>
      <c r="Q47">
        <f t="shared" si="0"/>
        <v>607418</v>
      </c>
      <c r="R47">
        <v>11</v>
      </c>
      <c r="S47">
        <v>33847</v>
      </c>
    </row>
    <row r="48" spans="1:19" ht="14.25" x14ac:dyDescent="0.45">
      <c r="A48" t="s">
        <v>76</v>
      </c>
      <c r="B48" t="s">
        <v>88</v>
      </c>
      <c r="C48" t="s">
        <v>114</v>
      </c>
      <c r="D48">
        <v>1934</v>
      </c>
      <c r="E48">
        <v>409267</v>
      </c>
      <c r="F48">
        <v>536592</v>
      </c>
      <c r="G48">
        <v>878917</v>
      </c>
      <c r="H48">
        <v>1014878</v>
      </c>
      <c r="I48">
        <v>1227558</v>
      </c>
      <c r="J48">
        <v>1486757</v>
      </c>
      <c r="K48">
        <v>1560696</v>
      </c>
      <c r="L48">
        <v>1266172</v>
      </c>
      <c r="M48">
        <v>1315818</v>
      </c>
      <c r="N48">
        <v>1624908</v>
      </c>
      <c r="O48">
        <v>945444</v>
      </c>
      <c r="P48">
        <v>670626</v>
      </c>
      <c r="Q48">
        <f t="shared" si="0"/>
        <v>12937633</v>
      </c>
      <c r="R48">
        <v>388</v>
      </c>
      <c r="S48">
        <v>521490</v>
      </c>
    </row>
    <row r="49" spans="1:19" ht="14.25" x14ac:dyDescent="0.45">
      <c r="A49" t="s">
        <v>90</v>
      </c>
      <c r="B49" t="s">
        <v>89</v>
      </c>
      <c r="C49" t="s">
        <v>118</v>
      </c>
      <c r="D49">
        <v>1942</v>
      </c>
      <c r="E49">
        <v>46768</v>
      </c>
      <c r="F49">
        <v>47229</v>
      </c>
      <c r="G49">
        <v>85414</v>
      </c>
      <c r="H49">
        <v>59337</v>
      </c>
      <c r="I49">
        <v>40722</v>
      </c>
      <c r="J49">
        <v>22385</v>
      </c>
      <c r="K49">
        <v>19117</v>
      </c>
      <c r="L49">
        <v>14915</v>
      </c>
      <c r="M49">
        <v>23710</v>
      </c>
      <c r="N49">
        <v>45546</v>
      </c>
      <c r="O49">
        <v>57158</v>
      </c>
      <c r="P49">
        <v>51806</v>
      </c>
      <c r="Q49">
        <f t="shared" si="0"/>
        <v>514107</v>
      </c>
      <c r="R49">
        <v>59</v>
      </c>
      <c r="S49">
        <v>801163</v>
      </c>
    </row>
    <row r="50" spans="1:19" ht="14.25" x14ac:dyDescent="0.45">
      <c r="A50" t="s">
        <v>91</v>
      </c>
      <c r="B50" t="s">
        <v>89</v>
      </c>
      <c r="C50" t="s">
        <v>109</v>
      </c>
      <c r="D50">
        <v>1972</v>
      </c>
      <c r="E50">
        <v>13329</v>
      </c>
      <c r="F50">
        <v>14698</v>
      </c>
      <c r="G50">
        <v>36310</v>
      </c>
      <c r="H50">
        <v>26643</v>
      </c>
      <c r="I50">
        <v>18145</v>
      </c>
      <c r="J50">
        <v>10855</v>
      </c>
      <c r="K50">
        <v>11908</v>
      </c>
      <c r="L50">
        <v>9606</v>
      </c>
      <c r="M50">
        <v>14204</v>
      </c>
      <c r="N50">
        <v>23078</v>
      </c>
      <c r="O50">
        <v>20482</v>
      </c>
      <c r="P50">
        <v>20729</v>
      </c>
      <c r="Q50">
        <f t="shared" si="0"/>
        <v>219987</v>
      </c>
      <c r="R50">
        <v>29</v>
      </c>
      <c r="S50">
        <v>86415</v>
      </c>
    </row>
    <row r="51" spans="1:19" ht="14.25" x14ac:dyDescent="0.45">
      <c r="A51" t="s">
        <v>93</v>
      </c>
      <c r="B51" t="s">
        <v>92</v>
      </c>
      <c r="C51" t="s">
        <v>29</v>
      </c>
      <c r="D51">
        <v>1971</v>
      </c>
      <c r="E51">
        <v>40621</v>
      </c>
      <c r="F51">
        <v>51568</v>
      </c>
      <c r="G51">
        <v>141866</v>
      </c>
      <c r="H51">
        <v>148996</v>
      </c>
      <c r="I51">
        <v>172114</v>
      </c>
      <c r="J51">
        <v>171859</v>
      </c>
      <c r="K51">
        <v>158925</v>
      </c>
      <c r="L51">
        <v>142790</v>
      </c>
      <c r="M51">
        <v>158728</v>
      </c>
      <c r="N51">
        <v>146986</v>
      </c>
      <c r="O51">
        <v>83239</v>
      </c>
      <c r="P51">
        <v>42960</v>
      </c>
      <c r="Q51">
        <f t="shared" si="0"/>
        <v>1460652</v>
      </c>
      <c r="R51">
        <v>39</v>
      </c>
      <c r="S51">
        <v>76</v>
      </c>
    </row>
    <row r="52" spans="1:19" ht="14.25" x14ac:dyDescent="0.45">
      <c r="A52" t="s">
        <v>94</v>
      </c>
      <c r="B52" t="s">
        <v>92</v>
      </c>
      <c r="C52" t="s">
        <v>29</v>
      </c>
      <c r="D52">
        <v>1928</v>
      </c>
      <c r="E52">
        <v>30960</v>
      </c>
      <c r="F52">
        <v>35611</v>
      </c>
      <c r="G52">
        <v>101308</v>
      </c>
      <c r="H52">
        <v>236812</v>
      </c>
      <c r="I52">
        <v>299919</v>
      </c>
      <c r="J52">
        <v>330108</v>
      </c>
      <c r="K52">
        <v>318861</v>
      </c>
      <c r="L52">
        <v>308545</v>
      </c>
      <c r="M52">
        <v>336588</v>
      </c>
      <c r="N52">
        <v>233647</v>
      </c>
      <c r="O52">
        <v>75378</v>
      </c>
      <c r="P52">
        <v>46923</v>
      </c>
      <c r="Q52">
        <f t="shared" si="0"/>
        <v>2354660</v>
      </c>
      <c r="R52">
        <v>32</v>
      </c>
      <c r="S52">
        <v>35835</v>
      </c>
    </row>
    <row r="53" spans="1:19" ht="14.25" x14ac:dyDescent="0.45">
      <c r="A53" t="s">
        <v>95</v>
      </c>
      <c r="B53" t="s">
        <v>92</v>
      </c>
      <c r="C53" t="s">
        <v>29</v>
      </c>
      <c r="D53">
        <v>1964</v>
      </c>
      <c r="E53">
        <v>15184</v>
      </c>
      <c r="F53">
        <v>19077</v>
      </c>
      <c r="G53">
        <v>77834</v>
      </c>
      <c r="H53">
        <v>99206</v>
      </c>
      <c r="I53">
        <v>114926</v>
      </c>
      <c r="J53">
        <v>87086</v>
      </c>
      <c r="K53">
        <v>67640</v>
      </c>
      <c r="L53">
        <v>63092</v>
      </c>
      <c r="M53">
        <v>86326</v>
      </c>
      <c r="N53">
        <v>91788</v>
      </c>
      <c r="O53">
        <v>40745</v>
      </c>
      <c r="P53">
        <v>16243</v>
      </c>
      <c r="Q53">
        <f t="shared" si="0"/>
        <v>779147</v>
      </c>
      <c r="R53">
        <v>69</v>
      </c>
      <c r="S53">
        <v>337597</v>
      </c>
    </row>
    <row r="54" spans="1:19" ht="14.25" x14ac:dyDescent="0.45">
      <c r="A54" t="s">
        <v>96</v>
      </c>
      <c r="B54" t="s">
        <v>92</v>
      </c>
      <c r="C54" t="s">
        <v>29</v>
      </c>
      <c r="D54">
        <v>1937</v>
      </c>
      <c r="E54">
        <v>20089</v>
      </c>
      <c r="F54">
        <v>25859</v>
      </c>
      <c r="G54">
        <v>90092</v>
      </c>
      <c r="H54">
        <v>128061</v>
      </c>
      <c r="I54">
        <v>221889</v>
      </c>
      <c r="J54">
        <v>165870</v>
      </c>
      <c r="K54">
        <v>107562</v>
      </c>
      <c r="L54">
        <v>118927</v>
      </c>
      <c r="M54">
        <v>130243</v>
      </c>
      <c r="N54">
        <v>140119</v>
      </c>
      <c r="O54">
        <v>57972</v>
      </c>
      <c r="P54">
        <v>20925</v>
      </c>
      <c r="Q54">
        <f t="shared" si="0"/>
        <v>1227608</v>
      </c>
      <c r="R54">
        <v>42</v>
      </c>
      <c r="S54">
        <v>241904</v>
      </c>
    </row>
    <row r="55" spans="1:19" ht="14.25" x14ac:dyDescent="0.45">
      <c r="A55" t="s">
        <v>97</v>
      </c>
      <c r="B55" t="s">
        <v>92</v>
      </c>
      <c r="C55" t="s">
        <v>29</v>
      </c>
      <c r="D55">
        <v>1919</v>
      </c>
      <c r="E55">
        <v>139827</v>
      </c>
      <c r="F55">
        <v>168499</v>
      </c>
      <c r="G55">
        <v>446308</v>
      </c>
      <c r="H55">
        <v>491625</v>
      </c>
      <c r="I55">
        <v>539172</v>
      </c>
      <c r="J55">
        <v>569975</v>
      </c>
      <c r="K55">
        <v>548636</v>
      </c>
      <c r="L55">
        <v>437134</v>
      </c>
      <c r="M55">
        <v>423654</v>
      </c>
      <c r="N55">
        <v>459697</v>
      </c>
      <c r="O55">
        <v>291044</v>
      </c>
      <c r="P55">
        <v>176846</v>
      </c>
      <c r="Q55">
        <f t="shared" si="0"/>
        <v>4692417</v>
      </c>
      <c r="R55">
        <v>97</v>
      </c>
      <c r="S55">
        <v>146597</v>
      </c>
    </row>
    <row r="56" spans="1:19" ht="14.25" x14ac:dyDescent="0.45">
      <c r="A56" t="s">
        <v>99</v>
      </c>
      <c r="B56" t="s">
        <v>98</v>
      </c>
      <c r="C56" t="s">
        <v>111</v>
      </c>
      <c r="D56">
        <v>1935</v>
      </c>
      <c r="E56">
        <v>13592</v>
      </c>
      <c r="F56">
        <v>34383</v>
      </c>
      <c r="G56">
        <v>56623</v>
      </c>
      <c r="H56">
        <v>115883</v>
      </c>
      <c r="I56">
        <v>135836</v>
      </c>
      <c r="J56">
        <v>165442</v>
      </c>
      <c r="K56">
        <v>184485</v>
      </c>
      <c r="L56">
        <v>164375</v>
      </c>
      <c r="M56">
        <v>145704</v>
      </c>
      <c r="N56">
        <v>298672</v>
      </c>
      <c r="O56">
        <v>114473</v>
      </c>
      <c r="P56">
        <v>19832</v>
      </c>
      <c r="Q56">
        <f t="shared" si="0"/>
        <v>1449300</v>
      </c>
      <c r="R56">
        <v>261</v>
      </c>
      <c r="S56">
        <v>197439</v>
      </c>
    </row>
    <row r="57" spans="1:19" ht="14.25" x14ac:dyDescent="0.45">
      <c r="A57" t="s">
        <v>101</v>
      </c>
      <c r="B57" t="s">
        <v>100</v>
      </c>
      <c r="C57" t="s">
        <v>113</v>
      </c>
      <c r="D57">
        <v>1899</v>
      </c>
      <c r="E57">
        <v>23623</v>
      </c>
      <c r="F57">
        <v>20785</v>
      </c>
      <c r="G57">
        <v>19466</v>
      </c>
      <c r="H57">
        <v>20282</v>
      </c>
      <c r="I57">
        <v>62286</v>
      </c>
      <c r="J57">
        <v>183253</v>
      </c>
      <c r="K57">
        <v>392691</v>
      </c>
      <c r="L57">
        <v>415544</v>
      </c>
      <c r="M57">
        <v>295701</v>
      </c>
      <c r="N57">
        <v>152168</v>
      </c>
      <c r="O57">
        <v>21823</v>
      </c>
      <c r="P57">
        <v>14773</v>
      </c>
      <c r="Q57">
        <f t="shared" si="0"/>
        <v>1622395</v>
      </c>
      <c r="R57">
        <v>153</v>
      </c>
      <c r="S57">
        <v>236381</v>
      </c>
    </row>
    <row r="58" spans="1:19" ht="14.25" x14ac:dyDescent="0.45">
      <c r="A58" t="s">
        <v>102</v>
      </c>
      <c r="B58" t="s">
        <v>100</v>
      </c>
      <c r="C58" t="s">
        <v>113</v>
      </c>
      <c r="D58">
        <v>1968</v>
      </c>
      <c r="E58">
        <v>11</v>
      </c>
      <c r="F58">
        <v>4</v>
      </c>
      <c r="G58">
        <v>52</v>
      </c>
      <c r="H58">
        <v>66</v>
      </c>
      <c r="I58">
        <v>993</v>
      </c>
      <c r="J58">
        <v>1324</v>
      </c>
      <c r="K58">
        <v>5493</v>
      </c>
      <c r="L58">
        <v>10832</v>
      </c>
      <c r="M58">
        <v>8745</v>
      </c>
      <c r="N58">
        <v>2590</v>
      </c>
      <c r="O58">
        <v>44</v>
      </c>
      <c r="P58">
        <v>0</v>
      </c>
      <c r="Q58">
        <f t="shared" si="0"/>
        <v>30154</v>
      </c>
      <c r="R58">
        <v>34</v>
      </c>
      <c r="S58">
        <v>504781</v>
      </c>
    </row>
    <row r="59" spans="1:19" ht="14.25" x14ac:dyDescent="0.45">
      <c r="A59" t="s">
        <v>103</v>
      </c>
      <c r="B59" t="s">
        <v>100</v>
      </c>
      <c r="C59" t="s">
        <v>113</v>
      </c>
      <c r="D59">
        <v>1938</v>
      </c>
      <c r="E59">
        <v>65553</v>
      </c>
      <c r="F59">
        <v>76509</v>
      </c>
      <c r="G59">
        <v>112250</v>
      </c>
      <c r="H59">
        <v>92420</v>
      </c>
      <c r="I59">
        <v>133313</v>
      </c>
      <c r="J59">
        <v>224731</v>
      </c>
      <c r="K59">
        <v>432022</v>
      </c>
      <c r="L59">
        <v>634516</v>
      </c>
      <c r="M59">
        <v>322881</v>
      </c>
      <c r="N59">
        <v>151732</v>
      </c>
      <c r="O59">
        <v>107847</v>
      </c>
      <c r="P59">
        <v>79198</v>
      </c>
      <c r="Q59">
        <f t="shared" si="0"/>
        <v>2432972</v>
      </c>
      <c r="R59">
        <v>169</v>
      </c>
      <c r="S59">
        <v>922650</v>
      </c>
    </row>
    <row r="60" spans="1:19" ht="14.25" x14ac:dyDescent="0.45">
      <c r="A60" t="s">
        <v>105</v>
      </c>
      <c r="B60" t="s">
        <v>104</v>
      </c>
      <c r="C60" t="s">
        <v>117</v>
      </c>
      <c r="D60">
        <v>1929</v>
      </c>
      <c r="E60">
        <v>59920</v>
      </c>
      <c r="F60">
        <v>62198</v>
      </c>
      <c r="G60">
        <v>66862</v>
      </c>
      <c r="H60">
        <v>67541</v>
      </c>
      <c r="I60">
        <v>235020</v>
      </c>
      <c r="J60">
        <v>497531</v>
      </c>
      <c r="K60">
        <v>558710</v>
      </c>
      <c r="L60">
        <v>539171</v>
      </c>
      <c r="M60">
        <v>441995</v>
      </c>
      <c r="N60">
        <v>196727</v>
      </c>
      <c r="O60">
        <v>33348</v>
      </c>
      <c r="P60">
        <v>47200</v>
      </c>
      <c r="Q60">
        <f t="shared" si="0"/>
        <v>2806223</v>
      </c>
      <c r="R60">
        <v>103</v>
      </c>
      <c r="S60">
        <v>309994</v>
      </c>
    </row>
    <row r="61" spans="1:19" ht="14.25" x14ac:dyDescent="0.45">
      <c r="A61" t="s">
        <v>56</v>
      </c>
      <c r="B61" t="s">
        <v>104</v>
      </c>
      <c r="C61" t="s">
        <v>117</v>
      </c>
      <c r="D61">
        <v>1872</v>
      </c>
      <c r="E61">
        <v>46615</v>
      </c>
      <c r="F61">
        <v>47300</v>
      </c>
      <c r="G61">
        <v>35593</v>
      </c>
      <c r="H61">
        <v>80283</v>
      </c>
      <c r="I61">
        <v>523680</v>
      </c>
      <c r="J61">
        <v>525363</v>
      </c>
      <c r="K61">
        <v>596562</v>
      </c>
      <c r="L61">
        <v>582211</v>
      </c>
      <c r="M61">
        <v>567587</v>
      </c>
      <c r="N61">
        <v>236567</v>
      </c>
      <c r="O61">
        <v>17687</v>
      </c>
      <c r="P61">
        <v>30794</v>
      </c>
      <c r="Q61">
        <f t="shared" si="0"/>
        <v>3290242</v>
      </c>
      <c r="R61">
        <v>233</v>
      </c>
      <c r="S61">
        <v>2219790</v>
      </c>
    </row>
    <row r="62" spans="1:19" ht="14.25" x14ac:dyDescent="0.45">
      <c r="A62" t="s">
        <v>107</v>
      </c>
      <c r="B62" t="s">
        <v>106</v>
      </c>
      <c r="C62" t="s">
        <v>111</v>
      </c>
      <c r="D62">
        <v>1978</v>
      </c>
      <c r="E62">
        <v>31656</v>
      </c>
      <c r="F62">
        <v>39219</v>
      </c>
      <c r="G62">
        <v>69767</v>
      </c>
      <c r="H62">
        <v>117824</v>
      </c>
      <c r="I62">
        <v>174882</v>
      </c>
      <c r="J62">
        <v>203538</v>
      </c>
      <c r="K62">
        <v>273494</v>
      </c>
      <c r="L62">
        <v>215254</v>
      </c>
      <c r="M62">
        <v>180086</v>
      </c>
      <c r="N62">
        <v>168930</v>
      </c>
      <c r="O62">
        <v>79143</v>
      </c>
      <c r="P62">
        <v>39730</v>
      </c>
      <c r="Q62">
        <f t="shared" si="0"/>
        <v>1593523</v>
      </c>
      <c r="R62">
        <v>57</v>
      </c>
      <c r="S62">
        <v>70000</v>
      </c>
    </row>
    <row r="66" spans="1:16" ht="14.25" x14ac:dyDescent="0.45">
      <c r="A66" s="1" t="s">
        <v>108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" customHeight="1" x14ac:dyDescent="0.45">
      <c r="A67" s="1" t="s">
        <v>108</v>
      </c>
    </row>
  </sheetData>
  <sortState xmlns:xlrd2="http://schemas.microsoft.com/office/spreadsheetml/2017/richdata2" ref="B2:S66">
    <sortCondition ref="B1:B66"/>
  </sortState>
  <hyperlinks>
    <hyperlink ref="A66" r:id="rId1" display="https://irma.nps.gov/Stats/SSRSReports/Park Specific Reports/Park YTD Version 1?Park=ABLI" xr:uid="{71993DD4-FB53-418F-944A-397BA36B02FE}"/>
    <hyperlink ref="A67" r:id="rId2" display="https://irma.nps.gov/Stats/SSRSReports/Park Specific Reports/Visitation by Month?Park=DENA" xr:uid="{E745F337-269B-4684-BD00-875DDCFA6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Betley</dc:creator>
  <cp:keywords/>
  <dc:description/>
  <cp:lastModifiedBy>Mackenzie Betley</cp:lastModifiedBy>
  <cp:revision/>
  <dcterms:created xsi:type="dcterms:W3CDTF">2023-04-17T18:02:04Z</dcterms:created>
  <dcterms:modified xsi:type="dcterms:W3CDTF">2023-05-05T00:50:56Z</dcterms:modified>
  <cp:category/>
  <cp:contentStatus/>
</cp:coreProperties>
</file>