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" sheetId="1" r:id="rId4"/>
    <sheet state="visible" name="Intra" sheetId="2" r:id="rId5"/>
  </sheets>
  <definedNames/>
  <calcPr/>
</workbook>
</file>

<file path=xl/sharedStrings.xml><?xml version="1.0" encoding="utf-8"?>
<sst xmlns="http://schemas.openxmlformats.org/spreadsheetml/2006/main" count="544" uniqueCount="201">
  <si>
    <t>Average Lat</t>
  </si>
  <si>
    <t>Average Long</t>
  </si>
  <si>
    <t>site</t>
  </si>
  <si>
    <t>Source</t>
  </si>
  <si>
    <t>Ground</t>
  </si>
  <si>
    <t>r</t>
  </si>
  <si>
    <t>a</t>
  </si>
  <si>
    <t>c</t>
  </si>
  <si>
    <t>d</t>
  </si>
  <si>
    <t>x1</t>
  </si>
  <si>
    <t>y1</t>
  </si>
  <si>
    <t>x2</t>
  </si>
  <si>
    <t>y2</t>
  </si>
  <si>
    <t>40°45.958'</t>
  </si>
  <si>
    <t>73°45.450'</t>
  </si>
  <si>
    <t>AC</t>
  </si>
  <si>
    <t>PB</t>
  </si>
  <si>
    <t>CA</t>
  </si>
  <si>
    <t>JA</t>
  </si>
  <si>
    <t>WR</t>
  </si>
  <si>
    <t>SA</t>
  </si>
  <si>
    <t>WT</t>
  </si>
  <si>
    <t>40°56.457'</t>
  </si>
  <si>
    <t>73°28.743'</t>
  </si>
  <si>
    <t>JB</t>
  </si>
  <si>
    <t>GI</t>
  </si>
  <si>
    <t>CB</t>
  </si>
  <si>
    <t>40°46.448'</t>
  </si>
  <si>
    <t>72°43.778'</t>
  </si>
  <si>
    <t>40°38.437'</t>
  </si>
  <si>
    <t>73°19.628'</t>
  </si>
  <si>
    <t>40°55.541'</t>
  </si>
  <si>
    <t>73°19.325'</t>
  </si>
  <si>
    <t>40°35.588'</t>
  </si>
  <si>
    <t>73°32.644'</t>
  </si>
  <si>
    <t>40°52.266'</t>
  </si>
  <si>
    <t>73°48.538'</t>
  </si>
  <si>
    <t>41°1.820'</t>
  </si>
  <si>
    <t>72°11.565'</t>
  </si>
  <si>
    <t>40°57.685'</t>
  </si>
  <si>
    <t>72°51.501'</t>
  </si>
  <si>
    <t>40°35.714'</t>
  </si>
  <si>
    <t>74°10.803'</t>
  </si>
  <si>
    <t>Lat</t>
  </si>
  <si>
    <t>Long</t>
  </si>
  <si>
    <t>source</t>
  </si>
  <si>
    <t>ground</t>
  </si>
  <si>
    <t>LatS</t>
  </si>
  <si>
    <t>LongS</t>
  </si>
  <si>
    <t>LatG</t>
  </si>
  <si>
    <t>LongG</t>
  </si>
  <si>
    <t>40°45.950'</t>
  </si>
  <si>
    <t>73°45.406'</t>
  </si>
  <si>
    <t>AC_A</t>
  </si>
  <si>
    <t>PB_A</t>
  </si>
  <si>
    <t>PB_B</t>
  </si>
  <si>
    <t>40°45.917'</t>
  </si>
  <si>
    <t>73°45.442'</t>
  </si>
  <si>
    <t>AC_B</t>
  </si>
  <si>
    <t>PB_C</t>
  </si>
  <si>
    <t>40°45.898'</t>
  </si>
  <si>
    <t>73°45.412'</t>
  </si>
  <si>
    <t>AC_C</t>
  </si>
  <si>
    <t>PB_D</t>
  </si>
  <si>
    <t>40° 46.004'</t>
  </si>
  <si>
    <t>73° 45.492'</t>
  </si>
  <si>
    <t>AC_D</t>
  </si>
  <si>
    <t>PB_E</t>
  </si>
  <si>
    <t>40°46.023'</t>
  </si>
  <si>
    <t>73° 45.499'</t>
  </si>
  <si>
    <t>AC_E</t>
  </si>
  <si>
    <t>40°56.501'</t>
  </si>
  <si>
    <t>73°28.740'</t>
  </si>
  <si>
    <t>CA_A</t>
  </si>
  <si>
    <t>40°56.526'</t>
  </si>
  <si>
    <t>73°28.822'</t>
  </si>
  <si>
    <t>CA_B</t>
  </si>
  <si>
    <t>40°56.456'</t>
  </si>
  <si>
    <t>73°28.705'</t>
  </si>
  <si>
    <t>CA_C</t>
  </si>
  <si>
    <t>40°56.473'</t>
  </si>
  <si>
    <t>73°28.695'</t>
  </si>
  <si>
    <t>CA_D</t>
  </si>
  <si>
    <t>40°56.329'</t>
  </si>
  <si>
    <t>73°28.752'</t>
  </si>
  <si>
    <t>CA_E</t>
  </si>
  <si>
    <t>40°46.537'</t>
  </si>
  <si>
    <t>72°43.679'</t>
  </si>
  <si>
    <t>CB_A</t>
  </si>
  <si>
    <t>40°46.413'</t>
  </si>
  <si>
    <t>72°43.716'</t>
  </si>
  <si>
    <t>CB_B</t>
  </si>
  <si>
    <t>40°46.388'</t>
  </si>
  <si>
    <t>72°43.781'</t>
  </si>
  <si>
    <t>CB_C</t>
  </si>
  <si>
    <t>40°46.437'</t>
  </si>
  <si>
    <t>72°43.851'</t>
  </si>
  <si>
    <t>CB_D</t>
  </si>
  <si>
    <t>40°46.463'</t>
  </si>
  <si>
    <t>72°43.865'</t>
  </si>
  <si>
    <t>CB_E</t>
  </si>
  <si>
    <t>40°38.531'</t>
  </si>
  <si>
    <t>73°19.106'</t>
  </si>
  <si>
    <t>GI_A</t>
  </si>
  <si>
    <t>40°38.574'</t>
  </si>
  <si>
    <t>73°19.244'</t>
  </si>
  <si>
    <t>GI_B</t>
  </si>
  <si>
    <t>40°38.511'</t>
  </si>
  <si>
    <t>73°19.504'</t>
  </si>
  <si>
    <t>GI_C</t>
  </si>
  <si>
    <t>40°38.341'</t>
  </si>
  <si>
    <t>73°19.944'</t>
  </si>
  <si>
    <t>GI_D</t>
  </si>
  <si>
    <t>40°38.230'</t>
  </si>
  <si>
    <t>73°20.343'</t>
  </si>
  <si>
    <t>GI_E</t>
  </si>
  <si>
    <t>40°55.651'</t>
  </si>
  <si>
    <t>73°19.583'</t>
  </si>
  <si>
    <t>JA_A</t>
  </si>
  <si>
    <t>JA_B</t>
  </si>
  <si>
    <t>40°55.662'</t>
  </si>
  <si>
    <t>73°19.634'</t>
  </si>
  <si>
    <t>JA_C</t>
  </si>
  <si>
    <t>40°55.349'</t>
  </si>
  <si>
    <t>73°19.468'</t>
  </si>
  <si>
    <t>JA_D</t>
  </si>
  <si>
    <t>40°55.554'</t>
  </si>
  <si>
    <t>73°18.962'</t>
  </si>
  <si>
    <t>JA_E</t>
  </si>
  <si>
    <t>40°55.491'</t>
  </si>
  <si>
    <t>73°18.979'</t>
  </si>
  <si>
    <t>40°35.546'</t>
  </si>
  <si>
    <t>73°32.653'</t>
  </si>
  <si>
    <t>JB_A</t>
  </si>
  <si>
    <t>40°35.527'</t>
  </si>
  <si>
    <t>73°32.647'</t>
  </si>
  <si>
    <t>JB_B</t>
  </si>
  <si>
    <t>40°35.593'</t>
  </si>
  <si>
    <t>73°32.585'</t>
  </si>
  <si>
    <t>JB_C</t>
  </si>
  <si>
    <t>40°35.674'</t>
  </si>
  <si>
    <t>73°32.615'</t>
  </si>
  <si>
    <t>JB_D</t>
  </si>
  <si>
    <t>40°35.601'</t>
  </si>
  <si>
    <t>73°32.721'</t>
  </si>
  <si>
    <t>JB_E</t>
  </si>
  <si>
    <t>40°52.277'</t>
  </si>
  <si>
    <t>73°48.579'</t>
  </si>
  <si>
    <t>WR_A</t>
  </si>
  <si>
    <t>WR_B</t>
  </si>
  <si>
    <t>40°52.254'</t>
  </si>
  <si>
    <t>73°48.564'</t>
  </si>
  <si>
    <t>WR_C</t>
  </si>
  <si>
    <t>40°52.241'</t>
  </si>
  <si>
    <t>73°48.527'</t>
  </si>
  <si>
    <t>WR_D</t>
  </si>
  <si>
    <t>40°52.279'</t>
  </si>
  <si>
    <t>73°48.530'</t>
  </si>
  <si>
    <t>WR_E</t>
  </si>
  <si>
    <t>40°52.278'</t>
  </si>
  <si>
    <t>73°48.491'</t>
  </si>
  <si>
    <t>41°01.824'</t>
  </si>
  <si>
    <t>72°11.711'</t>
  </si>
  <si>
    <t>SA_A</t>
  </si>
  <si>
    <t>41°01.788'</t>
  </si>
  <si>
    <t>72°11.657'</t>
  </si>
  <si>
    <t>SA_B</t>
  </si>
  <si>
    <t>41°01.828'</t>
  </si>
  <si>
    <t>72°11.642'</t>
  </si>
  <si>
    <t>SA_C</t>
  </si>
  <si>
    <t>41°01.845'</t>
  </si>
  <si>
    <t>72°11.595'</t>
  </si>
  <si>
    <t>SA_D</t>
  </si>
  <si>
    <t>41°01.815'</t>
  </si>
  <si>
    <t>72°11.218'</t>
  </si>
  <si>
    <t>SA_E</t>
  </si>
  <si>
    <t>40°57.642'</t>
  </si>
  <si>
    <t>72°51.449'</t>
  </si>
  <si>
    <t>40°57.665'</t>
  </si>
  <si>
    <t>72°51.460'</t>
  </si>
  <si>
    <t>40°57.677'</t>
  </si>
  <si>
    <t>72°51.522'</t>
  </si>
  <si>
    <t>40°57.718'</t>
  </si>
  <si>
    <t>72°51.553'</t>
  </si>
  <si>
    <t>40°57.725'</t>
  </si>
  <si>
    <t>72°51.520'</t>
  </si>
  <si>
    <t>40°35.718'</t>
  </si>
  <si>
    <t>74°10.822'</t>
  </si>
  <si>
    <t>WT_A</t>
  </si>
  <si>
    <t>40°35.762'</t>
  </si>
  <si>
    <t>74°10.769'</t>
  </si>
  <si>
    <t>WT_B</t>
  </si>
  <si>
    <t>40°35.804'</t>
  </si>
  <si>
    <t>74°10.724'</t>
  </si>
  <si>
    <t>WT_C</t>
  </si>
  <si>
    <t>40°35.647'</t>
  </si>
  <si>
    <t>74°10.814'</t>
  </si>
  <si>
    <t>WT_D</t>
  </si>
  <si>
    <t>40°35.639</t>
  </si>
  <si>
    <t>74°10.887'</t>
  </si>
  <si>
    <t>WT_E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</si>
</sst>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sz val="12.0"/>
      <color theme="1"/>
      <name val="Times New Roman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2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shrinkToFit="0" vertical="bottom" wrapText="1"/>
    </xf>
    <xf borderId="0" fillId="0" fontId="1" numFmtId="2" xfId="0" applyAlignment="1" applyFont="1" applyNumberFormat="1">
      <alignment horizontal="right" vertical="bottom"/>
    </xf>
    <xf borderId="1" fillId="0" fontId="2" numFmtId="0" xfId="0" applyAlignment="1" applyBorder="1" applyFont="1">
      <alignment horizontal="right" shrinkToFit="0" vertical="bottom" wrapText="1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2</v>
      </c>
      <c r="F1" s="1"/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3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 t="s">
        <v>13</v>
      </c>
      <c r="B2" s="1" t="s">
        <v>14</v>
      </c>
      <c r="C2" s="4">
        <v>40.765967</v>
      </c>
      <c r="D2" s="4">
        <v>73.7575</v>
      </c>
      <c r="E2" s="1" t="s">
        <v>15</v>
      </c>
      <c r="F2" s="1"/>
      <c r="G2" s="5" t="s">
        <v>16</v>
      </c>
      <c r="H2" s="5" t="s">
        <v>17</v>
      </c>
      <c r="I2" s="4">
        <v>6371.0</v>
      </c>
      <c r="J2" s="4">
        <f>SIN(ABS(C7-$C$32)*PI()/180/2)^2+COS($C$32*PI()/180)*COS(C7*PI()/180)*SIN(ABS(D7-$D$32)*PI()/180/2)^2</f>
        <v>0.000005106327209</v>
      </c>
      <c r="K2" s="4">
        <f t="shared" ref="K2:K46" si="1">2*ATAN2(SQRT(1-J2),SQRT(J2))</f>
        <v>0.004519440629</v>
      </c>
      <c r="L2" s="6">
        <f t="shared" ref="L2:L46" si="2">$I$2*K2</f>
        <v>28.79335625</v>
      </c>
      <c r="M2" s="4">
        <v>40.8711</v>
      </c>
      <c r="N2" s="4">
        <v>73.808967</v>
      </c>
      <c r="O2" s="4">
        <v>40.94095</v>
      </c>
      <c r="P2" s="4">
        <v>73.47905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E3" s="1" t="s">
        <v>15</v>
      </c>
      <c r="F3" s="1"/>
      <c r="G3" s="5" t="s">
        <v>16</v>
      </c>
      <c r="H3" s="5" t="s">
        <v>18</v>
      </c>
      <c r="I3" s="1"/>
      <c r="J3" s="4">
        <f>SIN(ABS(C22-$C$32)*PI()/180/2)^2+COS($C$32*PI()/180)*COS(C22*PI()/180)*SIN(ABS(D22-$D$32)*PI()/180/2)^2</f>
        <v>0.00001054117622</v>
      </c>
      <c r="K3" s="4">
        <f t="shared" si="1"/>
        <v>0.006493446929</v>
      </c>
      <c r="L3" s="6">
        <f t="shared" si="2"/>
        <v>41.36975039</v>
      </c>
      <c r="M3" s="4">
        <v>40.8711</v>
      </c>
      <c r="N3" s="4">
        <v>73.808967</v>
      </c>
      <c r="O3" s="4">
        <v>40.925683</v>
      </c>
      <c r="P3" s="4">
        <v>73.322083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E4" s="1" t="s">
        <v>15</v>
      </c>
      <c r="F4" s="1"/>
      <c r="G4" s="5" t="s">
        <v>16</v>
      </c>
      <c r="H4" s="5" t="s">
        <v>19</v>
      </c>
      <c r="I4" s="1"/>
      <c r="J4" s="4">
        <f>SIN(ABS(C42-$C$32)*PI()/180/2)^2+COS($C$32*PI()/180)*COS(C42*PI()/180)*SIN(ABS(D42-$D$32)*PI()/180/2)^2</f>
        <v>0.00003991799708</v>
      </c>
      <c r="K4" s="4">
        <f t="shared" si="1"/>
        <v>0.01263622226</v>
      </c>
      <c r="L4" s="6">
        <f t="shared" si="2"/>
        <v>80.505372</v>
      </c>
      <c r="M4" s="4">
        <v>40.8711</v>
      </c>
      <c r="N4" s="4">
        <v>73.808967</v>
      </c>
      <c r="O4" s="4">
        <v>40.961417</v>
      </c>
      <c r="P4" s="4">
        <v>72.85835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E5" s="1" t="s">
        <v>15</v>
      </c>
      <c r="F5" s="1"/>
      <c r="G5" s="5" t="s">
        <v>16</v>
      </c>
      <c r="H5" s="5" t="s">
        <v>20</v>
      </c>
      <c r="I5" s="1"/>
      <c r="J5" s="4">
        <f>SIN(ABS(C37-$C$32)*PI()/180/2)^2+COS($C$32*PI()/180)*COS(C37*PI()/180)*SIN(ABS(D37-$D$32)*PI()/180/2)^2</f>
        <v>0.0001153986541</v>
      </c>
      <c r="K5" s="4">
        <f t="shared" si="1"/>
        <v>0.02148516636</v>
      </c>
      <c r="L5" s="6">
        <f t="shared" si="2"/>
        <v>136.8819949</v>
      </c>
      <c r="M5" s="4">
        <v>40.8711</v>
      </c>
      <c r="N5" s="4">
        <v>73.808967</v>
      </c>
      <c r="O5" s="4">
        <v>41.030333</v>
      </c>
      <c r="P5" s="4">
        <v>72.19275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E6" s="1" t="s">
        <v>15</v>
      </c>
      <c r="F6" s="1"/>
      <c r="G6" s="5" t="s">
        <v>16</v>
      </c>
      <c r="H6" s="5" t="s">
        <v>21</v>
      </c>
      <c r="I6" s="1"/>
      <c r="J6" s="4">
        <f>SIN(ABS(C47-$C$32)*PI()/180/2)^2+COS($C$32*PI()/180)*COS(C47*PI()/180)*SIN(ABS(D47-$D$32)*PI()/180/2)^2</f>
        <v>0.00001181683753</v>
      </c>
      <c r="K6" s="4">
        <f t="shared" si="1"/>
        <v>0.006875139003</v>
      </c>
      <c r="L6" s="6">
        <f t="shared" si="2"/>
        <v>43.80151059</v>
      </c>
      <c r="M6" s="4">
        <v>40.8711</v>
      </c>
      <c r="N6" s="4">
        <v>73.808967</v>
      </c>
      <c r="O6" s="4">
        <v>40.595233</v>
      </c>
      <c r="P6" s="4">
        <v>74.18005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 t="s">
        <v>22</v>
      </c>
      <c r="B7" s="1" t="s">
        <v>23</v>
      </c>
      <c r="C7" s="4">
        <v>40.94095</v>
      </c>
      <c r="D7" s="4">
        <v>73.47905</v>
      </c>
      <c r="E7" s="1" t="s">
        <v>17</v>
      </c>
      <c r="F7" s="1"/>
      <c r="G7" s="5" t="s">
        <v>16</v>
      </c>
      <c r="H7" s="5" t="s">
        <v>15</v>
      </c>
      <c r="I7" s="1"/>
      <c r="J7" s="4">
        <f>SIN(ABS(C2-$C$32)*PI()/180/2)^2+COS($C$32*PI()/180)*COS(C2*PI()/180)*SIN(ABS(D2-$D$32)*PI()/180/2)^2</f>
        <v>0.0000009572599975</v>
      </c>
      <c r="K7" s="4">
        <f t="shared" si="1"/>
        <v>0.001956793605</v>
      </c>
      <c r="L7" s="6">
        <f t="shared" si="2"/>
        <v>12.46673206</v>
      </c>
      <c r="M7" s="4">
        <v>40.8711</v>
      </c>
      <c r="N7" s="4">
        <v>73.808967</v>
      </c>
      <c r="O7" s="4">
        <v>40.765967</v>
      </c>
      <c r="P7" s="4">
        <v>73.7575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E8" s="1" t="s">
        <v>17</v>
      </c>
      <c r="F8" s="1"/>
      <c r="G8" s="5" t="s">
        <v>16</v>
      </c>
      <c r="H8" s="5" t="s">
        <v>24</v>
      </c>
      <c r="I8" s="1"/>
      <c r="J8" s="4">
        <f>SIN(ABS(C27-$C$32)*PI()/180/2)^2+COS($C$32*PI()/180)*COS(C27*PI()/180)*SIN(ABS(D27-$D$32)*PI()/180/2)^2</f>
        <v>0.000008952608834</v>
      </c>
      <c r="K8" s="4">
        <f t="shared" si="1"/>
        <v>0.005984191023</v>
      </c>
      <c r="L8" s="6">
        <f t="shared" si="2"/>
        <v>38.12528101</v>
      </c>
      <c r="M8" s="4">
        <v>40.8711</v>
      </c>
      <c r="N8" s="4">
        <v>73.808967</v>
      </c>
      <c r="O8" s="4">
        <v>40.593133</v>
      </c>
      <c r="P8" s="4">
        <v>73.544067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E9" s="1" t="s">
        <v>17</v>
      </c>
      <c r="F9" s="1"/>
      <c r="G9" s="5" t="s">
        <v>16</v>
      </c>
      <c r="H9" s="5" t="s">
        <v>25</v>
      </c>
      <c r="I9" s="1"/>
      <c r="J9" s="4">
        <f>SIN(ABS(C17-$C$32)*PI()/180/2)^2+COS($C$32*PI()/180)*COS(C17*PI()/180)*SIN(ABS(D17-$D$32)*PI()/180/2)^2</f>
        <v>0.00001419038569</v>
      </c>
      <c r="K9" s="4">
        <f t="shared" si="1"/>
        <v>0.007534043487</v>
      </c>
      <c r="L9" s="6">
        <f t="shared" si="2"/>
        <v>47.99939105</v>
      </c>
      <c r="M9" s="4">
        <v>40.8711</v>
      </c>
      <c r="N9" s="4">
        <v>73.808967</v>
      </c>
      <c r="O9" s="4">
        <v>40.640617</v>
      </c>
      <c r="P9" s="4">
        <v>73.327133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E10" s="1" t="s">
        <v>17</v>
      </c>
      <c r="F10" s="1"/>
      <c r="G10" s="7" t="s">
        <v>16</v>
      </c>
      <c r="H10" s="7" t="s">
        <v>26</v>
      </c>
      <c r="I10" s="1"/>
      <c r="J10" s="4">
        <f>SIN(ABS(C12-$C$32)*PI()/180/2)^2+COS($C$32*PI()/180)*COS(C12*PI()/180)*SIN(ABS(D12-$D$32)*PI()/180/2)^2</f>
        <v>0.00005151831565</v>
      </c>
      <c r="K10" s="4">
        <f t="shared" si="1"/>
        <v>0.01435537535</v>
      </c>
      <c r="L10" s="6">
        <f t="shared" si="2"/>
        <v>91.45809638</v>
      </c>
      <c r="M10" s="4">
        <v>40.8711</v>
      </c>
      <c r="N10" s="4">
        <v>73.808967</v>
      </c>
      <c r="O10" s="4">
        <v>40.774133</v>
      </c>
      <c r="P10" s="4">
        <v>72.729633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E11" s="1" t="s">
        <v>17</v>
      </c>
      <c r="F11" s="1"/>
      <c r="G11" s="5" t="s">
        <v>17</v>
      </c>
      <c r="H11" s="5" t="s">
        <v>18</v>
      </c>
      <c r="I11" s="1"/>
      <c r="J11" s="4">
        <f>SIN(ABS(C22-$C$7)*PI()/180/2)^2+COS($C$7*PI()/180)*COS(C22*PI()/180)*SIN(ABS(D22-$D$7)*PI()/180/2)^2</f>
        <v>0.000001088649454</v>
      </c>
      <c r="K11" s="4">
        <f t="shared" si="1"/>
        <v>0.002086767691</v>
      </c>
      <c r="L11" s="6">
        <f t="shared" si="2"/>
        <v>13.29479696</v>
      </c>
      <c r="M11" s="4">
        <v>40.94095</v>
      </c>
      <c r="N11" s="4">
        <v>73.47905</v>
      </c>
      <c r="O11" s="4">
        <v>40.925683</v>
      </c>
      <c r="P11" s="4">
        <v>73.322083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 t="s">
        <v>27</v>
      </c>
      <c r="B12" s="1" t="s">
        <v>28</v>
      </c>
      <c r="C12" s="4">
        <v>40.774133</v>
      </c>
      <c r="D12" s="4">
        <v>72.729633</v>
      </c>
      <c r="E12" s="1" t="s">
        <v>26</v>
      </c>
      <c r="F12" s="1"/>
      <c r="G12" s="5" t="s">
        <v>17</v>
      </c>
      <c r="H12" s="5" t="s">
        <v>19</v>
      </c>
      <c r="I12" s="1"/>
      <c r="J12" s="4">
        <f>SIN(ABS(C42-$C$7)*PI()/180/2)^2+COS($C$7*PI()/180)*COS(C42*PI()/180)*SIN(ABS(D42-$D$7)*PI()/180/2)^2</f>
        <v>0.00001676808512</v>
      </c>
      <c r="K12" s="4">
        <f t="shared" si="1"/>
        <v>0.008189793365</v>
      </c>
      <c r="L12" s="6">
        <f t="shared" si="2"/>
        <v>52.17717353</v>
      </c>
      <c r="M12" s="4">
        <v>40.94095</v>
      </c>
      <c r="N12" s="4">
        <v>73.47905</v>
      </c>
      <c r="O12" s="4">
        <v>40.961417</v>
      </c>
      <c r="P12" s="4">
        <v>72.85835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E13" s="1" t="s">
        <v>26</v>
      </c>
      <c r="F13" s="1"/>
      <c r="G13" s="5" t="s">
        <v>17</v>
      </c>
      <c r="H13" s="5" t="s">
        <v>20</v>
      </c>
      <c r="I13" s="1"/>
      <c r="J13" s="4">
        <f>SIN(ABS(C37-$C$7)*PI()/180/2)^2+COS($C$7*PI()/180)*COS(C37*PI()/180)*SIN(ABS(D37-$D$7)*PI()/180/2)^2</f>
        <v>0.00007240594671</v>
      </c>
      <c r="K13" s="4">
        <f t="shared" si="1"/>
        <v>0.01701854216</v>
      </c>
      <c r="L13" s="6">
        <f t="shared" si="2"/>
        <v>108.4251321</v>
      </c>
      <c r="M13" s="4">
        <v>40.94095</v>
      </c>
      <c r="N13" s="4">
        <v>73.47905</v>
      </c>
      <c r="O13" s="4">
        <v>41.030333</v>
      </c>
      <c r="P13" s="4">
        <v>72.19275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E14" s="1" t="s">
        <v>26</v>
      </c>
      <c r="F14" s="1"/>
      <c r="G14" s="5" t="s">
        <v>17</v>
      </c>
      <c r="H14" s="5" t="s">
        <v>21</v>
      </c>
      <c r="I14" s="1"/>
      <c r="J14" s="4">
        <f>SIN(ABS(C47-$C$7)*PI()/180/2)^2+COS($C$7*PI()/180)*COS(C47*PI()/180)*SIN(ABS(D47-$D$7)*PI()/180/2)^2</f>
        <v>0.0000305665131</v>
      </c>
      <c r="K14" s="4">
        <f t="shared" si="1"/>
        <v>0.01105745442</v>
      </c>
      <c r="L14" s="6">
        <f t="shared" si="2"/>
        <v>70.44704209</v>
      </c>
      <c r="M14" s="4">
        <v>40.94095</v>
      </c>
      <c r="N14" s="4">
        <v>73.47905</v>
      </c>
      <c r="O14" s="4">
        <v>40.595233</v>
      </c>
      <c r="P14" s="4">
        <v>74.18005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E15" s="1" t="s">
        <v>26</v>
      </c>
      <c r="F15" s="1"/>
      <c r="G15" s="5" t="s">
        <v>17</v>
      </c>
      <c r="H15" s="5" t="s">
        <v>15</v>
      </c>
      <c r="I15" s="1"/>
      <c r="J15" s="4">
        <f>SIN(ABS(C2-$C$7)*PI()/180/2)^2+COS($C$7*PI()/180)*COS(C2*PI()/180)*SIN(ABS(D2-$D$7)*PI()/180/2)^2</f>
        <v>0.000005709871858</v>
      </c>
      <c r="K15" s="4">
        <f t="shared" si="1"/>
        <v>0.00477907218</v>
      </c>
      <c r="L15" s="6">
        <f t="shared" si="2"/>
        <v>30.44746886</v>
      </c>
      <c r="M15" s="4">
        <v>40.94095</v>
      </c>
      <c r="N15" s="4">
        <v>73.47905</v>
      </c>
      <c r="O15" s="4">
        <v>40.765967</v>
      </c>
      <c r="P15" s="4">
        <v>73.7575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E16" s="1" t="s">
        <v>26</v>
      </c>
      <c r="F16" s="1"/>
      <c r="G16" s="5" t="s">
        <v>17</v>
      </c>
      <c r="H16" s="5" t="s">
        <v>24</v>
      </c>
      <c r="I16" s="1"/>
      <c r="J16" s="4">
        <f>SIN(ABS(C27-$C$7)*PI()/180/2)^2+COS($C$7*PI()/180)*COS(C27*PI()/180)*SIN(ABS(D27-$D$7)*PI()/180/2)^2</f>
        <v>0.000009397525619</v>
      </c>
      <c r="K16" s="4">
        <f t="shared" si="1"/>
        <v>0.006131086382</v>
      </c>
      <c r="L16" s="6">
        <f t="shared" si="2"/>
        <v>39.06115134</v>
      </c>
      <c r="M16" s="4">
        <v>40.94095</v>
      </c>
      <c r="N16" s="4">
        <v>73.47905</v>
      </c>
      <c r="O16" s="4">
        <v>40.593133</v>
      </c>
      <c r="P16" s="4">
        <v>73.544067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 t="s">
        <v>29</v>
      </c>
      <c r="B17" s="1" t="s">
        <v>30</v>
      </c>
      <c r="C17" s="4">
        <v>40.640617</v>
      </c>
      <c r="D17" s="4">
        <v>73.327133</v>
      </c>
      <c r="E17" s="1" t="s">
        <v>25</v>
      </c>
      <c r="F17" s="1"/>
      <c r="G17" s="5" t="s">
        <v>17</v>
      </c>
      <c r="H17" s="5" t="s">
        <v>25</v>
      </c>
      <c r="I17" s="1"/>
      <c r="J17" s="4">
        <f>SIN(ABS(C17-$C$7)*PI()/180/2)^2+COS($C$7*PI()/180)*COS(C17*PI()/180)*SIN(ABS(D17-$D$7)*PI()/180/2)^2</f>
        <v>0.000007876515979</v>
      </c>
      <c r="K17" s="4">
        <f t="shared" si="1"/>
        <v>0.005613033639</v>
      </c>
      <c r="L17" s="6">
        <f t="shared" si="2"/>
        <v>35.76063732</v>
      </c>
      <c r="M17" s="4">
        <v>40.94095</v>
      </c>
      <c r="N17" s="4">
        <v>73.47905</v>
      </c>
      <c r="O17" s="4">
        <v>40.640617</v>
      </c>
      <c r="P17" s="4">
        <v>73.327133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E18" s="1" t="s">
        <v>25</v>
      </c>
      <c r="F18" s="1"/>
      <c r="G18" s="7" t="s">
        <v>17</v>
      </c>
      <c r="H18" s="7" t="s">
        <v>26</v>
      </c>
      <c r="I18" s="1"/>
      <c r="J18" s="4">
        <f>SIN(ABS(C12-$C$7)*PI()/180/2)^2+COS($C$7*PI()/180)*COS(C12*PI()/180)*SIN(ABS(D12-$D$7)*PI()/180/2)^2</f>
        <v>0.00002658540741</v>
      </c>
      <c r="K18" s="4">
        <f t="shared" si="1"/>
        <v>0.01031225349</v>
      </c>
      <c r="L18" s="6">
        <f t="shared" si="2"/>
        <v>65.69936698</v>
      </c>
      <c r="M18" s="4">
        <v>40.94095</v>
      </c>
      <c r="N18" s="4">
        <v>73.47905</v>
      </c>
      <c r="O18" s="4">
        <v>40.774133</v>
      </c>
      <c r="P18" s="4">
        <v>72.729633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E19" s="1" t="s">
        <v>25</v>
      </c>
      <c r="F19" s="1"/>
      <c r="G19" s="5" t="s">
        <v>18</v>
      </c>
      <c r="H19" s="5" t="s">
        <v>19</v>
      </c>
      <c r="I19" s="1"/>
      <c r="J19" s="4">
        <f>SIN(ABS(C42-$C$22)*PI()/180/2)^2+COS($C$22*PI()/180)*COS(C42*PI()/180)*SIN(ABS(D42-$D$22)*PI()/180/2)^2</f>
        <v>0.000009441207779</v>
      </c>
      <c r="K19" s="4">
        <f t="shared" si="1"/>
        <v>0.006145319354</v>
      </c>
      <c r="L19" s="6">
        <f t="shared" si="2"/>
        <v>39.15182961</v>
      </c>
      <c r="M19" s="4">
        <v>40.925683</v>
      </c>
      <c r="N19" s="4">
        <v>73.322083</v>
      </c>
      <c r="O19" s="4">
        <v>40.961417</v>
      </c>
      <c r="P19" s="4">
        <v>72.85835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E20" s="1" t="s">
        <v>25</v>
      </c>
      <c r="F20" s="1"/>
      <c r="G20" s="5" t="s">
        <v>18</v>
      </c>
      <c r="H20" s="5" t="s">
        <v>20</v>
      </c>
      <c r="I20" s="1"/>
      <c r="J20" s="4">
        <f>SIN(ABS(C37-$C$22)*PI()/180/2)^2+COS($C$22*PI()/180)*COS(C37*PI()/180)*SIN(ABS(D37-$D$22)*PI()/180/2)^2</f>
        <v>0.00005619113675</v>
      </c>
      <c r="K20" s="4">
        <f t="shared" si="1"/>
        <v>0.01499228992</v>
      </c>
      <c r="L20" s="6">
        <f t="shared" si="2"/>
        <v>95.51587908</v>
      </c>
      <c r="M20" s="4">
        <v>40.925683</v>
      </c>
      <c r="N20" s="4">
        <v>73.322083</v>
      </c>
      <c r="O20" s="4">
        <v>41.030333</v>
      </c>
      <c r="P20" s="4">
        <v>72.19275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E21" s="1" t="s">
        <v>25</v>
      </c>
      <c r="F21" s="1"/>
      <c r="G21" s="5" t="s">
        <v>18</v>
      </c>
      <c r="H21" s="5" t="s">
        <v>21</v>
      </c>
      <c r="I21" s="1"/>
      <c r="J21" s="4">
        <f>SIN(ABS(C47-$C$22)*PI()/180/2)^2+COS($C$22*PI()/180)*COS(C47*PI()/180)*SIN(ABS(D47-$D$22)*PI()/180/2)^2</f>
        <v>0.00004047645739</v>
      </c>
      <c r="K21" s="4">
        <f t="shared" si="1"/>
        <v>0.012724308</v>
      </c>
      <c r="L21" s="6">
        <f t="shared" si="2"/>
        <v>81.06656627</v>
      </c>
      <c r="M21" s="4">
        <v>40.925683</v>
      </c>
      <c r="N21" s="4">
        <v>73.322083</v>
      </c>
      <c r="O21" s="4">
        <v>40.595233</v>
      </c>
      <c r="P21" s="4">
        <v>74.18005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 t="s">
        <v>31</v>
      </c>
      <c r="B22" s="1" t="s">
        <v>32</v>
      </c>
      <c r="C22" s="4">
        <v>40.925683</v>
      </c>
      <c r="D22" s="4">
        <v>73.322083</v>
      </c>
      <c r="E22" s="1" t="s">
        <v>18</v>
      </c>
      <c r="F22" s="1"/>
      <c r="G22" s="5" t="s">
        <v>18</v>
      </c>
      <c r="H22" s="5" t="s">
        <v>15</v>
      </c>
      <c r="I22" s="1"/>
      <c r="J22" s="4">
        <f>SIN(ABS(C2-$C$22)*PI()/180/2)^2+COS($C$22*PI()/180)*COS(C2*PI()/180)*SIN(ABS(D2-$D$22)*PI()/180/2)^2</f>
        <v>0.00001020468697</v>
      </c>
      <c r="K22" s="4">
        <f t="shared" si="1"/>
        <v>0.006388966014</v>
      </c>
      <c r="L22" s="6">
        <f t="shared" si="2"/>
        <v>40.70410247</v>
      </c>
      <c r="M22" s="4">
        <v>40.925683</v>
      </c>
      <c r="N22" s="4">
        <v>73.322083</v>
      </c>
      <c r="O22" s="4">
        <v>40.765967</v>
      </c>
      <c r="P22" s="4">
        <v>73.7575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E23" s="1" t="s">
        <v>18</v>
      </c>
      <c r="F23" s="1"/>
      <c r="G23" s="5" t="s">
        <v>18</v>
      </c>
      <c r="H23" s="5" t="s">
        <v>24</v>
      </c>
      <c r="I23" s="1"/>
      <c r="J23" s="4">
        <f>SIN(ABS(C27-$C$22)*PI()/180/2)^2+COS($C$22*PI()/180)*COS(C27*PI()/180)*SIN(ABS(D27-$D$22)*PI()/180/2)^2</f>
        <v>0.00001057486849</v>
      </c>
      <c r="K23" s="4">
        <f t="shared" si="1"/>
        <v>0.006503816038</v>
      </c>
      <c r="L23" s="6">
        <f t="shared" si="2"/>
        <v>41.43581198</v>
      </c>
      <c r="M23" s="4">
        <v>40.925683</v>
      </c>
      <c r="N23" s="4">
        <v>73.322083</v>
      </c>
      <c r="O23" s="4">
        <v>40.593133</v>
      </c>
      <c r="P23" s="4">
        <v>73.544067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E24" s="1" t="s">
        <v>18</v>
      </c>
      <c r="F24" s="1"/>
      <c r="G24" s="5" t="s">
        <v>18</v>
      </c>
      <c r="H24" s="5" t="s">
        <v>25</v>
      </c>
      <c r="I24" s="1"/>
      <c r="J24" s="4">
        <f>SIN(ABS(C17-$C$22)*PI()/180/2)^2+COS($C$22*PI()/180)*COS(C17*PI()/180)*SIN(ABS(D17-$D$22)*PI()/180/2)^2</f>
        <v>0.000006189603445</v>
      </c>
      <c r="K24" s="4">
        <f t="shared" si="1"/>
        <v>0.004975787864</v>
      </c>
      <c r="L24" s="6">
        <f t="shared" si="2"/>
        <v>31.70074448</v>
      </c>
      <c r="M24" s="4">
        <v>40.925683</v>
      </c>
      <c r="N24" s="4">
        <v>73.322083</v>
      </c>
      <c r="O24" s="4">
        <v>40.640617</v>
      </c>
      <c r="P24" s="4">
        <v>73.327133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E25" s="1" t="s">
        <v>18</v>
      </c>
      <c r="F25" s="1"/>
      <c r="G25" s="7" t="s">
        <v>18</v>
      </c>
      <c r="H25" s="7" t="s">
        <v>26</v>
      </c>
      <c r="I25" s="1"/>
      <c r="J25" s="4">
        <f>SIN(ABS(C12-$C$22)*PI()/180/2)^2+COS($C$22*PI()/180)*COS(C12*PI()/180)*SIN(ABS(D12-$D$22)*PI()/180/2)^2</f>
        <v>0.00001704321835</v>
      </c>
      <c r="K25" s="4">
        <f t="shared" si="1"/>
        <v>0.00825671004</v>
      </c>
      <c r="L25" s="6">
        <f t="shared" si="2"/>
        <v>52.60349966</v>
      </c>
      <c r="M25" s="4">
        <v>40.925683</v>
      </c>
      <c r="N25" s="4">
        <v>73.322083</v>
      </c>
      <c r="O25" s="4">
        <v>40.774133</v>
      </c>
      <c r="P25" s="4">
        <v>72.729633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E26" s="1" t="s">
        <v>18</v>
      </c>
      <c r="F26" s="1"/>
      <c r="G26" s="5" t="s">
        <v>19</v>
      </c>
      <c r="H26" s="5" t="s">
        <v>20</v>
      </c>
      <c r="I26" s="1"/>
      <c r="J26" s="4">
        <f>SIN(ABS(C37-$C$42)*PI()/180/2)^2+COS($C$42*PI()/180)*COS(C37*PI()/180)*SIN(ABS(D37-$D$42)*PI()/180/2)^2</f>
        <v>0.00001958066672</v>
      </c>
      <c r="K26" s="4">
        <f t="shared" si="1"/>
        <v>0.008850038309</v>
      </c>
      <c r="L26" s="6">
        <f t="shared" si="2"/>
        <v>56.38359407</v>
      </c>
      <c r="M26" s="4">
        <v>40.961417</v>
      </c>
      <c r="N26" s="4">
        <v>72.85835</v>
      </c>
      <c r="O26" s="4">
        <v>41.030333</v>
      </c>
      <c r="P26" s="4">
        <v>72.19275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 t="s">
        <v>33</v>
      </c>
      <c r="B27" s="1" t="s">
        <v>34</v>
      </c>
      <c r="C27" s="4">
        <v>40.593133</v>
      </c>
      <c r="D27" s="4">
        <v>73.544067</v>
      </c>
      <c r="E27" s="1" t="s">
        <v>24</v>
      </c>
      <c r="F27" s="1"/>
      <c r="G27" s="5" t="s">
        <v>19</v>
      </c>
      <c r="H27" s="5" t="s">
        <v>21</v>
      </c>
      <c r="I27" s="1"/>
      <c r="J27" s="4">
        <f>SIN(ABS(C47-$C$42)*PI()/180/2)^2+COS($C$42*PI()/180)*COS(C47*PI()/180)*SIN(ABS(D47-$D$42)*PI()/180/2)^2</f>
        <v>0.00008649023212</v>
      </c>
      <c r="K27" s="4">
        <f t="shared" si="1"/>
        <v>0.01860029309</v>
      </c>
      <c r="L27" s="6">
        <f t="shared" si="2"/>
        <v>118.5024673</v>
      </c>
      <c r="M27" s="4">
        <v>40.961417</v>
      </c>
      <c r="N27" s="4">
        <v>72.85835</v>
      </c>
      <c r="O27" s="4">
        <v>40.595233</v>
      </c>
      <c r="P27" s="4">
        <v>74.18005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E28" s="1" t="s">
        <v>24</v>
      </c>
      <c r="F28" s="1"/>
      <c r="G28" s="5" t="s">
        <v>19</v>
      </c>
      <c r="H28" s="5" t="s">
        <v>15</v>
      </c>
      <c r="I28" s="1"/>
      <c r="J28" s="4">
        <f>SIN(ABS(C2-$C$42)*PI()/180/2)^2+COS($C$42*PI()/180)*COS(C2*PI()/180)*SIN(ABS(D2-$D$42)*PI()/180/2)^2</f>
        <v>0.00003812187113</v>
      </c>
      <c r="K28" s="4">
        <f t="shared" si="1"/>
        <v>0.01234866075</v>
      </c>
      <c r="L28" s="6">
        <f t="shared" si="2"/>
        <v>78.67331763</v>
      </c>
      <c r="M28" s="4">
        <v>40.961417</v>
      </c>
      <c r="N28" s="4">
        <v>72.85835</v>
      </c>
      <c r="O28" s="4">
        <v>40.765967</v>
      </c>
      <c r="P28" s="4">
        <v>73.7575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E29" s="1" t="s">
        <v>24</v>
      </c>
      <c r="F29" s="1"/>
      <c r="G29" s="5" t="s">
        <v>19</v>
      </c>
      <c r="H29" s="5" t="s">
        <v>24</v>
      </c>
      <c r="I29" s="1"/>
      <c r="J29" s="4">
        <f>SIN(ABS(C27-$C$42)*PI()/180/2)^2+COS($C$42*PI()/180)*COS(C27*PI()/180)*SIN(ABS(D27-$D$42)*PI()/180/2)^2</f>
        <v>0.00003086213415</v>
      </c>
      <c r="K29" s="4">
        <f t="shared" si="1"/>
        <v>0.01111079685</v>
      </c>
      <c r="L29" s="6">
        <f t="shared" si="2"/>
        <v>70.78688671</v>
      </c>
      <c r="M29" s="4">
        <v>40.961417</v>
      </c>
      <c r="N29" s="4">
        <v>72.85835</v>
      </c>
      <c r="O29" s="4">
        <v>40.593133</v>
      </c>
      <c r="P29" s="4">
        <v>73.544067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E30" s="1" t="s">
        <v>24</v>
      </c>
      <c r="F30" s="1"/>
      <c r="G30" s="5" t="s">
        <v>19</v>
      </c>
      <c r="H30" s="5" t="s">
        <v>25</v>
      </c>
      <c r="I30" s="1"/>
      <c r="J30" s="4">
        <f>SIN(ABS(C17-$C$42)*PI()/180/2)^2+COS($C$42*PI()/180)*COS(C17*PI()/180)*SIN(ABS(D17-$D$42)*PI()/180/2)^2</f>
        <v>0.00001742687767</v>
      </c>
      <c r="K30" s="4">
        <f t="shared" si="1"/>
        <v>0.008349126638</v>
      </c>
      <c r="L30" s="6">
        <f t="shared" si="2"/>
        <v>53.19228581</v>
      </c>
      <c r="M30" s="4">
        <v>40.961417</v>
      </c>
      <c r="N30" s="4">
        <v>72.85835</v>
      </c>
      <c r="O30" s="4">
        <v>40.640617</v>
      </c>
      <c r="P30" s="4">
        <v>73.327133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E31" s="1" t="s">
        <v>24</v>
      </c>
      <c r="F31" s="1"/>
      <c r="G31" s="7" t="s">
        <v>19</v>
      </c>
      <c r="H31" s="7" t="s">
        <v>26</v>
      </c>
      <c r="I31" s="1"/>
      <c r="J31" s="4">
        <f>SIN(ABS(C12-$C$42)*PI()/180/2)^2+COS($C$42*PI()/180)*COS(C12*PI()/180)*SIN(ABS(D12-$D$42)*PI()/180/2)^2</f>
        <v>0.000003392677688</v>
      </c>
      <c r="K31" s="4">
        <f t="shared" si="1"/>
        <v>0.003683846644</v>
      </c>
      <c r="L31" s="6">
        <f t="shared" si="2"/>
        <v>23.46978697</v>
      </c>
      <c r="M31" s="4">
        <v>40.961417</v>
      </c>
      <c r="N31" s="4">
        <v>72.85835</v>
      </c>
      <c r="O31" s="4">
        <v>40.774133</v>
      </c>
      <c r="P31" s="4">
        <v>72.729633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 t="s">
        <v>35</v>
      </c>
      <c r="B32" s="1" t="s">
        <v>36</v>
      </c>
      <c r="C32" s="4">
        <v>40.8711</v>
      </c>
      <c r="D32" s="4">
        <v>73.808967</v>
      </c>
      <c r="E32" s="1" t="s">
        <v>16</v>
      </c>
      <c r="F32" s="1"/>
      <c r="G32" s="5" t="s">
        <v>20</v>
      </c>
      <c r="H32" s="5" t="s">
        <v>21</v>
      </c>
      <c r="I32" s="1"/>
      <c r="J32" s="4">
        <f>SIN(ABS(C47-$C$37)*PI()/180/2)^2+COS($C$37*PI()/180)*COS(C47*PI()/180)*SIN(ABS(D47-$D$37)*PI()/180/2)^2</f>
        <v>0.0001866774482</v>
      </c>
      <c r="K32" s="4">
        <f t="shared" si="1"/>
        <v>0.02732684142</v>
      </c>
      <c r="L32" s="6">
        <f t="shared" si="2"/>
        <v>174.0993067</v>
      </c>
      <c r="M32" s="4">
        <v>41.030333</v>
      </c>
      <c r="N32" s="4">
        <v>72.19275</v>
      </c>
      <c r="O32" s="4">
        <v>40.595233</v>
      </c>
      <c r="P32" s="4">
        <v>74.18005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E33" s="1" t="s">
        <v>16</v>
      </c>
      <c r="F33" s="1"/>
      <c r="G33" s="5" t="s">
        <v>20</v>
      </c>
      <c r="H33" s="5" t="s">
        <v>15</v>
      </c>
      <c r="I33" s="1"/>
      <c r="J33" s="4">
        <f>SIN(ABS(C2-$C$37)*PI()/180/2)^2+COS($C$37*PI()/180)*COS(C2*PI()/180)*SIN(ABS(D2-$D$37)*PI()/180/2)^2</f>
        <v>0.0001118477631</v>
      </c>
      <c r="K33" s="4">
        <f t="shared" si="1"/>
        <v>0.02115201488</v>
      </c>
      <c r="L33" s="6">
        <f t="shared" si="2"/>
        <v>134.7594868</v>
      </c>
      <c r="M33" s="4">
        <v>41.030333</v>
      </c>
      <c r="N33" s="4">
        <v>72.19275</v>
      </c>
      <c r="O33" s="4">
        <v>40.765967</v>
      </c>
      <c r="P33" s="4">
        <v>73.7575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E34" s="1" t="s">
        <v>16</v>
      </c>
      <c r="F34" s="1"/>
      <c r="G34" s="5" t="s">
        <v>20</v>
      </c>
      <c r="H34" s="5" t="s">
        <v>24</v>
      </c>
      <c r="I34" s="1"/>
      <c r="J34" s="4">
        <f>SIN(ABS(C27-$C$37)*PI()/180/2)^2+COS($C$37*PI()/180)*COS(C27*PI()/180)*SIN(ABS(D27-$D$37)*PI()/180/2)^2</f>
        <v>0.0000942109134</v>
      </c>
      <c r="K34" s="4">
        <f t="shared" si="1"/>
        <v>0.01941276612</v>
      </c>
      <c r="L34" s="6">
        <f t="shared" si="2"/>
        <v>123.678733</v>
      </c>
      <c r="M34" s="4">
        <v>41.030333</v>
      </c>
      <c r="N34" s="4">
        <v>72.19275</v>
      </c>
      <c r="O34" s="4">
        <v>40.593133</v>
      </c>
      <c r="P34" s="4">
        <v>73.544067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E35" s="1" t="s">
        <v>16</v>
      </c>
      <c r="F35" s="1"/>
      <c r="G35" s="5" t="s">
        <v>20</v>
      </c>
      <c r="H35" s="5" t="s">
        <v>25</v>
      </c>
      <c r="I35" s="1"/>
      <c r="J35" s="4">
        <f>SIN(ABS(C17-$C$37)*PI()/180/2)^2+COS($C$37*PI()/180)*COS(C17*PI()/180)*SIN(ABS(D17-$D$37)*PI()/180/2)^2</f>
        <v>0.00006765970124</v>
      </c>
      <c r="K35" s="4">
        <f t="shared" si="1"/>
        <v>0.01645128898</v>
      </c>
      <c r="L35" s="6">
        <f t="shared" si="2"/>
        <v>104.8111621</v>
      </c>
      <c r="M35" s="4">
        <v>41.030333</v>
      </c>
      <c r="N35" s="4">
        <v>72.19275</v>
      </c>
      <c r="O35" s="4">
        <v>40.640617</v>
      </c>
      <c r="P35" s="4">
        <v>73.327133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E36" s="1" t="s">
        <v>16</v>
      </c>
      <c r="F36" s="1"/>
      <c r="G36" s="7" t="s">
        <v>20</v>
      </c>
      <c r="H36" s="7" t="s">
        <v>26</v>
      </c>
      <c r="I36" s="1"/>
      <c r="J36" s="4">
        <f>SIN(ABS(C12-$C$37)*PI()/180/2)^2+COS($C$37*PI()/180)*COS(C12*PI()/180)*SIN(ABS(D12-$D$37)*PI()/180/2)^2</f>
        <v>0.00001753851282</v>
      </c>
      <c r="K36" s="4">
        <f t="shared" si="1"/>
        <v>0.008375826015</v>
      </c>
      <c r="L36" s="6">
        <f t="shared" si="2"/>
        <v>53.36238754</v>
      </c>
      <c r="M36" s="4">
        <v>41.030333</v>
      </c>
      <c r="N36" s="4">
        <v>72.19275</v>
      </c>
      <c r="O36" s="4">
        <v>40.774133</v>
      </c>
      <c r="P36" s="4">
        <v>72.729633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 t="s">
        <v>37</v>
      </c>
      <c r="B37" s="1" t="s">
        <v>38</v>
      </c>
      <c r="C37" s="4">
        <v>41.030333</v>
      </c>
      <c r="D37" s="4">
        <v>72.19275</v>
      </c>
      <c r="E37" s="1" t="s">
        <v>20</v>
      </c>
      <c r="F37" s="1"/>
      <c r="G37" s="5" t="s">
        <v>21</v>
      </c>
      <c r="H37" s="5" t="s">
        <v>15</v>
      </c>
      <c r="I37" s="1"/>
      <c r="J37" s="4">
        <f>SIN(ABS(C2-$C$47)*PI()/180/2)^2+COS($C$47*PI()/180)*COS(C2*PI()/180)*SIN(ABS(D2-$D$47)*PI()/180/2)^2</f>
        <v>0.00001003964909</v>
      </c>
      <c r="K37" s="4">
        <f t="shared" si="1"/>
        <v>0.006337091663</v>
      </c>
      <c r="L37" s="6">
        <f t="shared" si="2"/>
        <v>40.37361099</v>
      </c>
      <c r="M37" s="4">
        <v>40.595233</v>
      </c>
      <c r="N37" s="4">
        <v>74.18005</v>
      </c>
      <c r="O37" s="4">
        <v>40.765967</v>
      </c>
      <c r="P37" s="4">
        <v>73.7575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E38" s="1" t="s">
        <v>20</v>
      </c>
      <c r="F38" s="1"/>
      <c r="G38" s="5" t="s">
        <v>21</v>
      </c>
      <c r="H38" s="5" t="s">
        <v>24</v>
      </c>
      <c r="I38" s="1"/>
      <c r="J38" s="4">
        <f>SIN(ABS(C27-$C$47)*PI()/180/2)^2+COS($C$47*PI()/180)*COS(C27*PI()/180)*SIN(ABS(D27-$D$47)*PI()/180/2)^2</f>
        <v>0.00001776065845</v>
      </c>
      <c r="K38" s="4">
        <f t="shared" si="1"/>
        <v>0.008428704194</v>
      </c>
      <c r="L38" s="6">
        <f t="shared" si="2"/>
        <v>53.69927442</v>
      </c>
      <c r="M38" s="4">
        <v>40.595233</v>
      </c>
      <c r="N38" s="4">
        <v>74.18005</v>
      </c>
      <c r="O38" s="4">
        <v>40.593133</v>
      </c>
      <c r="P38" s="4">
        <v>73.544067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E39" s="1" t="s">
        <v>20</v>
      </c>
      <c r="F39" s="1"/>
      <c r="G39" s="5" t="s">
        <v>21</v>
      </c>
      <c r="H39" s="5" t="s">
        <v>25</v>
      </c>
      <c r="I39" s="1"/>
      <c r="J39" s="4">
        <f>SIN(ABS(C17-$C$47)*PI()/180/2)^2+COS($C$47*PI()/180)*COS(C17*PI()/180)*SIN(ABS(D17-$D$47)*PI()/180/2)^2</f>
        <v>0.00003207672775</v>
      </c>
      <c r="K39" s="4">
        <f t="shared" si="1"/>
        <v>0.01132732461</v>
      </c>
      <c r="L39" s="6">
        <f t="shared" si="2"/>
        <v>72.16638511</v>
      </c>
      <c r="M39" s="4">
        <v>40.595233</v>
      </c>
      <c r="N39" s="4">
        <v>74.18005</v>
      </c>
      <c r="O39" s="4">
        <v>40.640617</v>
      </c>
      <c r="P39" s="4">
        <v>73.327133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E40" s="1" t="s">
        <v>20</v>
      </c>
      <c r="F40" s="1"/>
      <c r="G40" s="7" t="s">
        <v>21</v>
      </c>
      <c r="H40" s="7" t="s">
        <v>26</v>
      </c>
      <c r="I40" s="1"/>
      <c r="J40" s="4">
        <f>SIN(ABS(C12-$C$47)*PI()/180/2)^2+COS($C$47*PI()/180)*COS(C12*PI()/180)*SIN(ABS(D12-$D$47)*PI()/180/2)^2</f>
        <v>0.00009455596559</v>
      </c>
      <c r="K40" s="4">
        <f t="shared" si="1"/>
        <v>0.01944828486</v>
      </c>
      <c r="L40" s="6">
        <f t="shared" si="2"/>
        <v>123.9050229</v>
      </c>
      <c r="M40" s="4">
        <v>40.595233</v>
      </c>
      <c r="N40" s="4">
        <v>74.18005</v>
      </c>
      <c r="O40" s="4">
        <v>40.774133</v>
      </c>
      <c r="P40" s="4">
        <v>72.729633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E41" s="1" t="s">
        <v>20</v>
      </c>
      <c r="F41" s="1"/>
      <c r="G41" s="5" t="s">
        <v>15</v>
      </c>
      <c r="H41" s="5" t="s">
        <v>24</v>
      </c>
      <c r="I41" s="1"/>
      <c r="J41" s="4">
        <f>SIN(ABS(C27-$C$2)*PI()/180/2)^2+COS($C$2*PI()/180)*COS(C27*PI()/180)*SIN(ABS(D27-$D$2)*PI()/180/2)^2</f>
        <v>0.000004269995476</v>
      </c>
      <c r="K41" s="4">
        <f t="shared" si="1"/>
        <v>0.004132796416</v>
      </c>
      <c r="L41" s="6">
        <f t="shared" si="2"/>
        <v>26.33004597</v>
      </c>
      <c r="M41" s="4">
        <v>40.765967</v>
      </c>
      <c r="N41" s="4">
        <v>73.7575</v>
      </c>
      <c r="O41" s="4">
        <v>40.593133</v>
      </c>
      <c r="P41" s="4">
        <v>73.544067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 t="s">
        <v>39</v>
      </c>
      <c r="B42" s="1" t="s">
        <v>40</v>
      </c>
      <c r="C42" s="4">
        <v>40.961417</v>
      </c>
      <c r="D42" s="4">
        <v>72.85835</v>
      </c>
      <c r="E42" s="1" t="s">
        <v>19</v>
      </c>
      <c r="F42" s="1"/>
      <c r="G42" s="5" t="s">
        <v>15</v>
      </c>
      <c r="H42" s="5" t="s">
        <v>25</v>
      </c>
      <c r="I42" s="1"/>
      <c r="J42" s="4">
        <f>SIN(ABS(C17-$C$2)*PI()/180/2)^2+COS($C$2*PI()/180)*COS(C17*PI()/180)*SIN(ABS(D17-$D$2)*PI()/180/2)^2</f>
        <v>0.000009302817998</v>
      </c>
      <c r="K42" s="4">
        <f t="shared" si="1"/>
        <v>0.006100113719</v>
      </c>
      <c r="L42" s="6">
        <f t="shared" si="2"/>
        <v>38.8638245</v>
      </c>
      <c r="M42" s="4">
        <v>40.765967</v>
      </c>
      <c r="N42" s="4">
        <v>73.7575</v>
      </c>
      <c r="O42" s="4">
        <v>40.640617</v>
      </c>
      <c r="P42" s="4">
        <v>73.327133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E43" s="1" t="s">
        <v>19</v>
      </c>
      <c r="F43" s="1"/>
      <c r="G43" s="7" t="s">
        <v>15</v>
      </c>
      <c r="H43" s="7" t="s">
        <v>26</v>
      </c>
      <c r="I43" s="1"/>
      <c r="J43" s="4">
        <f>SIN(ABS(C12-$C$2)*PI()/180/2)^2+COS($C$2*PI()/180)*COS(C12*PI()/180)*SIN(ABS(D12-$D$2)*PI()/180/2)^2</f>
        <v>0.00004615114917</v>
      </c>
      <c r="K43" s="4">
        <f t="shared" si="1"/>
        <v>0.01358703193</v>
      </c>
      <c r="L43" s="6">
        <f t="shared" si="2"/>
        <v>86.56298042</v>
      </c>
      <c r="M43" s="4">
        <v>40.765967</v>
      </c>
      <c r="N43" s="4">
        <v>73.7575</v>
      </c>
      <c r="O43" s="4">
        <v>40.774133</v>
      </c>
      <c r="P43" s="4">
        <v>72.729633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E44" s="1" t="s">
        <v>19</v>
      </c>
      <c r="F44" s="1"/>
      <c r="G44" s="5" t="s">
        <v>24</v>
      </c>
      <c r="H44" s="5" t="s">
        <v>25</v>
      </c>
      <c r="I44" s="1"/>
      <c r="J44" s="4">
        <f>SIN(ABS(C17-$C$27)*PI()/180/2)^2+COS($C$27*PI()/180)*COS(C17*PI()/180)*SIN(ABS(D17-$D$27)*PI()/180/2)^2</f>
        <v>0.000002236726227</v>
      </c>
      <c r="K44" s="4">
        <f t="shared" si="1"/>
        <v>0.002991138843</v>
      </c>
      <c r="L44" s="6">
        <f t="shared" si="2"/>
        <v>19.05654557</v>
      </c>
      <c r="M44" s="4">
        <v>40.593133</v>
      </c>
      <c r="N44" s="4">
        <v>73.544067</v>
      </c>
      <c r="O44" s="4">
        <v>40.640617</v>
      </c>
      <c r="P44" s="4">
        <v>73.327133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E45" s="1" t="s">
        <v>19</v>
      </c>
      <c r="F45" s="1"/>
      <c r="G45" s="7" t="s">
        <v>24</v>
      </c>
      <c r="H45" s="7" t="s">
        <v>26</v>
      </c>
      <c r="I45" s="1"/>
      <c r="J45" s="4">
        <f>SIN(ABS(C12-$C$27)*PI()/180/2)^2+COS($C$27*PI()/180)*COS(C12*PI()/180)*SIN(ABS(D12-$D$27)*PI()/180/2)^2</f>
        <v>0.00003154200722</v>
      </c>
      <c r="K45" s="4">
        <f t="shared" si="1"/>
        <v>0.01123251332</v>
      </c>
      <c r="L45" s="6">
        <f t="shared" si="2"/>
        <v>71.56234235</v>
      </c>
      <c r="M45" s="4">
        <v>40.593133</v>
      </c>
      <c r="N45" s="4">
        <v>73.544067</v>
      </c>
      <c r="O45" s="4">
        <v>40.774133</v>
      </c>
      <c r="P45" s="4">
        <v>72.729633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E46" s="1" t="s">
        <v>19</v>
      </c>
      <c r="F46" s="1"/>
      <c r="G46" s="7" t="s">
        <v>25</v>
      </c>
      <c r="H46" s="7" t="s">
        <v>26</v>
      </c>
      <c r="I46" s="1"/>
      <c r="J46" s="4">
        <f>SIN(ABS(C12-$C$17)*PI()/180/2)^2+COS($C$17*PI()/180)*COS(C12*PI()/180)*SIN(ABS(D12-$D$17)*PI()/180/2)^2</f>
        <v>0.00001698047039</v>
      </c>
      <c r="K46" s="4">
        <f t="shared" si="1"/>
        <v>0.008241496589</v>
      </c>
      <c r="L46" s="6">
        <f t="shared" si="2"/>
        <v>52.50657477</v>
      </c>
      <c r="M46" s="4">
        <v>40.640617</v>
      </c>
      <c r="N46" s="4">
        <v>73.327133</v>
      </c>
      <c r="O46" s="4">
        <v>40.774133</v>
      </c>
      <c r="P46" s="4">
        <v>72.729633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 t="s">
        <v>41</v>
      </c>
      <c r="B47" s="1" t="s">
        <v>42</v>
      </c>
      <c r="C47" s="4">
        <v>40.595233</v>
      </c>
      <c r="D47" s="4">
        <v>74.18005</v>
      </c>
      <c r="E47" s="1" t="s">
        <v>21</v>
      </c>
      <c r="F47" s="1"/>
      <c r="G47" s="1"/>
      <c r="H47" s="1"/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E48" s="1" t="s">
        <v>21</v>
      </c>
      <c r="F48" s="1"/>
      <c r="G48" s="1"/>
      <c r="H48" s="1"/>
      <c r="I48" s="1"/>
      <c r="J48" s="1"/>
      <c r="K48" s="1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E49" s="1" t="s">
        <v>21</v>
      </c>
      <c r="F49" s="1"/>
      <c r="G49" s="1"/>
      <c r="H49" s="1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E50" s="1" t="s">
        <v>21</v>
      </c>
      <c r="F50" s="1"/>
      <c r="G50" s="1"/>
      <c r="H50" s="1"/>
      <c r="I50" s="1"/>
      <c r="J50" s="1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E51" s="1" t="s">
        <v>21</v>
      </c>
      <c r="F51" s="1"/>
      <c r="G51" s="1"/>
      <c r="H51" s="1"/>
      <c r="I51" s="1"/>
      <c r="J51" s="1"/>
      <c r="K51" s="1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40">
    <mergeCell ref="A2:A6"/>
    <mergeCell ref="B2:B6"/>
    <mergeCell ref="C2:C6"/>
    <mergeCell ref="D2:D6"/>
    <mergeCell ref="B7:B11"/>
    <mergeCell ref="C7:C11"/>
    <mergeCell ref="D7:D11"/>
    <mergeCell ref="C17:C21"/>
    <mergeCell ref="D17:D21"/>
    <mergeCell ref="A7:A11"/>
    <mergeCell ref="A12:A16"/>
    <mergeCell ref="B12:B16"/>
    <mergeCell ref="C12:C16"/>
    <mergeCell ref="D12:D16"/>
    <mergeCell ref="A17:A21"/>
    <mergeCell ref="B17:B21"/>
    <mergeCell ref="A22:A26"/>
    <mergeCell ref="B22:B26"/>
    <mergeCell ref="C22:C26"/>
    <mergeCell ref="D22:D26"/>
    <mergeCell ref="B27:B31"/>
    <mergeCell ref="C27:C31"/>
    <mergeCell ref="D27:D31"/>
    <mergeCell ref="C37:C41"/>
    <mergeCell ref="D37:D41"/>
    <mergeCell ref="A42:A46"/>
    <mergeCell ref="B42:B46"/>
    <mergeCell ref="C42:C46"/>
    <mergeCell ref="D42:D46"/>
    <mergeCell ref="A47:A51"/>
    <mergeCell ref="B47:B51"/>
    <mergeCell ref="C47:C51"/>
    <mergeCell ref="D47:D51"/>
    <mergeCell ref="A27:A31"/>
    <mergeCell ref="A32:A36"/>
    <mergeCell ref="B32:B36"/>
    <mergeCell ref="C32:C36"/>
    <mergeCell ref="D32:D36"/>
    <mergeCell ref="A37:A41"/>
    <mergeCell ref="B37:B4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43</v>
      </c>
      <c r="B1" s="8" t="s">
        <v>44</v>
      </c>
      <c r="C1" s="8" t="s">
        <v>43</v>
      </c>
      <c r="D1" s="8" t="s">
        <v>44</v>
      </c>
      <c r="E1" s="1" t="s">
        <v>2</v>
      </c>
      <c r="F1" s="1"/>
      <c r="G1" s="8" t="s">
        <v>45</v>
      </c>
      <c r="H1" s="8" t="s">
        <v>46</v>
      </c>
      <c r="I1" s="8" t="s">
        <v>47</v>
      </c>
      <c r="J1" s="8" t="s">
        <v>48</v>
      </c>
      <c r="K1" s="8" t="s">
        <v>49</v>
      </c>
      <c r="L1" s="8" t="s">
        <v>50</v>
      </c>
      <c r="M1" s="1"/>
      <c r="N1" s="1" t="s">
        <v>5</v>
      </c>
      <c r="O1" s="1" t="s">
        <v>6</v>
      </c>
      <c r="P1" s="1" t="s">
        <v>7</v>
      </c>
      <c r="Q1" s="3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>
      <c r="A2" s="1" t="s">
        <v>51</v>
      </c>
      <c r="B2" s="1" t="s">
        <v>52</v>
      </c>
      <c r="C2" s="9">
        <v>40.76583</v>
      </c>
      <c r="D2" s="9">
        <v>73.75677</v>
      </c>
      <c r="E2" s="1" t="s">
        <v>53</v>
      </c>
      <c r="F2" s="1"/>
      <c r="G2" s="8" t="s">
        <v>54</v>
      </c>
      <c r="H2" s="8" t="s">
        <v>55</v>
      </c>
      <c r="I2" s="4">
        <v>40.87128</v>
      </c>
      <c r="J2" s="4">
        <v>73.80965</v>
      </c>
      <c r="K2" s="4">
        <v>40.8709</v>
      </c>
      <c r="L2" s="4">
        <v>73.8094</v>
      </c>
      <c r="M2" s="4"/>
      <c r="N2" s="4">
        <v>6371.0</v>
      </c>
      <c r="O2" s="10">
        <f t="shared" ref="O2:O101" si="1">SIN(ABS(K2-I2)*PI()/180/2)^2+COS(I2*PI()/180)*COS(K2*PI()/180)*SIN(ABS(L2-J2)*PI()/180/2)^2</f>
        <v>0</v>
      </c>
      <c r="P2" s="4">
        <f t="shared" ref="P2:P101" si="2">2*ATAN2(SQRT(1-O2),SQRT(O2))</f>
        <v>0.000007407650375</v>
      </c>
      <c r="Q2" s="6">
        <f t="shared" ref="Q2:Q101" si="3">$N$2*P2*1000</f>
        <v>47.19414054</v>
      </c>
      <c r="R2" s="4">
        <v>40.8711</v>
      </c>
      <c r="S2" s="4">
        <v>73.808967</v>
      </c>
      <c r="T2" s="4">
        <v>40.94095</v>
      </c>
      <c r="U2" s="4">
        <v>73.47905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>
      <c r="A3" s="1" t="s">
        <v>56</v>
      </c>
      <c r="B3" s="1" t="s">
        <v>57</v>
      </c>
      <c r="C3" s="9">
        <v>40.76528</v>
      </c>
      <c r="D3" s="9">
        <v>73.75737</v>
      </c>
      <c r="E3" s="1" t="s">
        <v>58</v>
      </c>
      <c r="F3" s="1"/>
      <c r="G3" s="8" t="s">
        <v>54</v>
      </c>
      <c r="H3" s="8" t="s">
        <v>59</v>
      </c>
      <c r="I3" s="4">
        <v>40.87128</v>
      </c>
      <c r="J3" s="4">
        <v>73.80965</v>
      </c>
      <c r="K3" s="4">
        <v>40.87068</v>
      </c>
      <c r="L3" s="4">
        <v>73.80878</v>
      </c>
      <c r="M3" s="1"/>
      <c r="N3" s="1"/>
      <c r="O3" s="10">
        <f t="shared" si="1"/>
        <v>0</v>
      </c>
      <c r="P3" s="4">
        <f t="shared" si="2"/>
        <v>0.0000155403644</v>
      </c>
      <c r="Q3" s="6">
        <f t="shared" si="3"/>
        <v>99.00766162</v>
      </c>
      <c r="R3" s="4">
        <v>40.8711</v>
      </c>
      <c r="S3" s="4">
        <v>73.808967</v>
      </c>
      <c r="T3" s="4">
        <v>40.925683</v>
      </c>
      <c r="U3" s="4">
        <v>73.322083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A4" s="1" t="s">
        <v>60</v>
      </c>
      <c r="B4" s="1" t="s">
        <v>61</v>
      </c>
      <c r="C4" s="9">
        <v>40.76497</v>
      </c>
      <c r="D4" s="9">
        <v>73.75687</v>
      </c>
      <c r="E4" s="1" t="s">
        <v>62</v>
      </c>
      <c r="F4" s="1"/>
      <c r="G4" s="8" t="s">
        <v>54</v>
      </c>
      <c r="H4" s="8" t="s">
        <v>63</v>
      </c>
      <c r="I4" s="4">
        <v>40.87128</v>
      </c>
      <c r="J4" s="4">
        <v>73.80965</v>
      </c>
      <c r="K4" s="4">
        <v>40.87132</v>
      </c>
      <c r="L4" s="4">
        <v>73.80883</v>
      </c>
      <c r="M4" s="1"/>
      <c r="N4" s="1"/>
      <c r="O4" s="10">
        <f t="shared" si="1"/>
        <v>0</v>
      </c>
      <c r="P4" s="4">
        <f t="shared" si="2"/>
        <v>0.00001084473489</v>
      </c>
      <c r="Q4" s="6">
        <f t="shared" si="3"/>
        <v>69.09180599</v>
      </c>
      <c r="R4" s="4">
        <v>40.8711</v>
      </c>
      <c r="S4" s="4">
        <v>73.808967</v>
      </c>
      <c r="T4" s="4">
        <v>40.961417</v>
      </c>
      <c r="U4" s="4">
        <v>72.85835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1" t="s">
        <v>64</v>
      </c>
      <c r="B5" s="1" t="s">
        <v>65</v>
      </c>
      <c r="C5" s="9">
        <v>40.76673</v>
      </c>
      <c r="D5" s="9">
        <v>73.7582</v>
      </c>
      <c r="E5" s="1" t="s">
        <v>66</v>
      </c>
      <c r="F5" s="1"/>
      <c r="G5" s="8" t="s">
        <v>54</v>
      </c>
      <c r="H5" s="8" t="s">
        <v>67</v>
      </c>
      <c r="I5" s="4">
        <v>40.87128</v>
      </c>
      <c r="J5" s="4">
        <v>73.80965</v>
      </c>
      <c r="K5" s="4">
        <v>40.8713</v>
      </c>
      <c r="L5" s="4">
        <v>73.80818</v>
      </c>
      <c r="M5" s="1"/>
      <c r="N5" s="1"/>
      <c r="O5" s="10">
        <f t="shared" si="1"/>
        <v>0</v>
      </c>
      <c r="P5" s="4">
        <f t="shared" si="2"/>
        <v>0.00001940398849</v>
      </c>
      <c r="Q5" s="6">
        <f t="shared" si="3"/>
        <v>123.6228107</v>
      </c>
      <c r="R5" s="4">
        <v>40.8711</v>
      </c>
      <c r="S5" s="4">
        <v>73.808967</v>
      </c>
      <c r="T5" s="4">
        <v>41.030333</v>
      </c>
      <c r="U5" s="4">
        <v>72.19275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" t="s">
        <v>68</v>
      </c>
      <c r="B6" s="1" t="s">
        <v>69</v>
      </c>
      <c r="C6" s="9">
        <v>40.76705</v>
      </c>
      <c r="D6" s="9">
        <v>73.75832</v>
      </c>
      <c r="E6" s="1" t="s">
        <v>70</v>
      </c>
      <c r="F6" s="1"/>
      <c r="G6" s="8" t="s">
        <v>55</v>
      </c>
      <c r="H6" s="8" t="s">
        <v>59</v>
      </c>
      <c r="I6" s="4">
        <v>40.8709</v>
      </c>
      <c r="J6" s="4">
        <v>73.8094</v>
      </c>
      <c r="K6" s="4">
        <v>40.87068</v>
      </c>
      <c r="L6" s="4">
        <v>73.80878</v>
      </c>
      <c r="M6" s="1"/>
      <c r="N6" s="1"/>
      <c r="O6" s="10">
        <f t="shared" si="1"/>
        <v>0</v>
      </c>
      <c r="P6" s="4">
        <f t="shared" si="2"/>
        <v>0.000009038838184</v>
      </c>
      <c r="Q6" s="6">
        <f t="shared" si="3"/>
        <v>57.58643807</v>
      </c>
      <c r="R6" s="4">
        <v>40.8711</v>
      </c>
      <c r="S6" s="4">
        <v>73.808967</v>
      </c>
      <c r="T6" s="4">
        <v>40.595233</v>
      </c>
      <c r="U6" s="4">
        <v>74.18005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71</v>
      </c>
      <c r="B7" s="1" t="s">
        <v>72</v>
      </c>
      <c r="C7" s="9">
        <v>40.94168</v>
      </c>
      <c r="D7" s="9">
        <v>73.479</v>
      </c>
      <c r="E7" s="1" t="s">
        <v>73</v>
      </c>
      <c r="F7" s="1"/>
      <c r="G7" s="8" t="s">
        <v>55</v>
      </c>
      <c r="H7" s="8" t="s">
        <v>63</v>
      </c>
      <c r="I7" s="4">
        <v>40.8709</v>
      </c>
      <c r="J7" s="4">
        <v>73.8094</v>
      </c>
      <c r="K7" s="4">
        <v>40.87132</v>
      </c>
      <c r="L7" s="4">
        <v>73.80883</v>
      </c>
      <c r="M7" s="1"/>
      <c r="N7" s="1"/>
      <c r="O7" s="10">
        <f t="shared" si="1"/>
        <v>0</v>
      </c>
      <c r="P7" s="4">
        <f t="shared" si="2"/>
        <v>0.00001050366647</v>
      </c>
      <c r="Q7" s="6">
        <f t="shared" si="3"/>
        <v>66.91885906</v>
      </c>
      <c r="R7" s="4">
        <v>40.8711</v>
      </c>
      <c r="S7" s="4">
        <v>73.808967</v>
      </c>
      <c r="T7" s="4">
        <v>40.765967</v>
      </c>
      <c r="U7" s="4">
        <v>73.7575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 t="s">
        <v>74</v>
      </c>
      <c r="B8" s="1" t="s">
        <v>75</v>
      </c>
      <c r="C8" s="9">
        <v>40.9421</v>
      </c>
      <c r="D8" s="9">
        <v>73.48037</v>
      </c>
      <c r="E8" s="1" t="s">
        <v>76</v>
      </c>
      <c r="F8" s="1"/>
      <c r="G8" s="8" t="s">
        <v>55</v>
      </c>
      <c r="H8" s="8" t="s">
        <v>67</v>
      </c>
      <c r="I8" s="4">
        <v>40.8709</v>
      </c>
      <c r="J8" s="4">
        <v>73.8094</v>
      </c>
      <c r="K8" s="4">
        <v>40.8713</v>
      </c>
      <c r="L8" s="4">
        <v>73.80818</v>
      </c>
      <c r="M8" s="1"/>
      <c r="N8" s="1"/>
      <c r="O8" s="10">
        <f t="shared" si="1"/>
        <v>0</v>
      </c>
      <c r="P8" s="4">
        <f t="shared" si="2"/>
        <v>0.00001754978225</v>
      </c>
      <c r="Q8" s="6">
        <f t="shared" si="3"/>
        <v>111.8096627</v>
      </c>
      <c r="R8" s="4">
        <v>40.8711</v>
      </c>
      <c r="S8" s="4">
        <v>73.808967</v>
      </c>
      <c r="T8" s="4">
        <v>40.593133</v>
      </c>
      <c r="U8" s="4">
        <v>73.544067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 t="s">
        <v>77</v>
      </c>
      <c r="B9" s="1" t="s">
        <v>78</v>
      </c>
      <c r="C9" s="9">
        <v>40.94093</v>
      </c>
      <c r="D9" s="9">
        <v>73.47842</v>
      </c>
      <c r="E9" s="1" t="s">
        <v>79</v>
      </c>
      <c r="F9" s="1"/>
      <c r="G9" s="8" t="s">
        <v>59</v>
      </c>
      <c r="H9" s="8" t="s">
        <v>63</v>
      </c>
      <c r="I9" s="4">
        <v>40.87068</v>
      </c>
      <c r="J9" s="4">
        <v>73.80878</v>
      </c>
      <c r="K9" s="4">
        <v>40.87132</v>
      </c>
      <c r="L9" s="4">
        <v>73.80883</v>
      </c>
      <c r="M9" s="1"/>
      <c r="N9" s="1"/>
      <c r="O9" s="10">
        <f t="shared" si="1"/>
        <v>0</v>
      </c>
      <c r="P9" s="4">
        <f t="shared" si="2"/>
        <v>0.00001118958254</v>
      </c>
      <c r="Q9" s="6">
        <f t="shared" si="3"/>
        <v>71.28883038</v>
      </c>
      <c r="R9" s="4">
        <v>40.8711</v>
      </c>
      <c r="S9" s="4">
        <v>73.808967</v>
      </c>
      <c r="T9" s="4">
        <v>40.640617</v>
      </c>
      <c r="U9" s="4">
        <v>73.327133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80</v>
      </c>
      <c r="B10" s="1" t="s">
        <v>81</v>
      </c>
      <c r="C10" s="9">
        <v>40.94122</v>
      </c>
      <c r="D10" s="9">
        <v>73.47825</v>
      </c>
      <c r="E10" s="1" t="s">
        <v>82</v>
      </c>
      <c r="F10" s="1"/>
      <c r="G10" s="8" t="s">
        <v>59</v>
      </c>
      <c r="H10" s="8" t="s">
        <v>67</v>
      </c>
      <c r="I10" s="4">
        <v>40.87068</v>
      </c>
      <c r="J10" s="4">
        <v>73.80878</v>
      </c>
      <c r="K10" s="4">
        <v>40.8713</v>
      </c>
      <c r="L10" s="4">
        <v>73.80818</v>
      </c>
      <c r="M10" s="1"/>
      <c r="N10" s="1"/>
      <c r="O10" s="10">
        <f t="shared" si="1"/>
        <v>0</v>
      </c>
      <c r="P10" s="4">
        <f t="shared" si="2"/>
        <v>0.00001340900931</v>
      </c>
      <c r="Q10" s="6">
        <f t="shared" si="3"/>
        <v>85.42879831</v>
      </c>
      <c r="R10" s="4">
        <v>40.8711</v>
      </c>
      <c r="S10" s="4">
        <v>73.808967</v>
      </c>
      <c r="T10" s="4">
        <v>40.774133</v>
      </c>
      <c r="U10" s="4">
        <v>72.729633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1" t="s">
        <v>83</v>
      </c>
      <c r="B11" s="1" t="s">
        <v>84</v>
      </c>
      <c r="C11" s="9">
        <v>40.93882</v>
      </c>
      <c r="D11" s="9">
        <v>73.4792</v>
      </c>
      <c r="E11" s="1" t="s">
        <v>85</v>
      </c>
      <c r="F11" s="1"/>
      <c r="G11" s="8" t="s">
        <v>63</v>
      </c>
      <c r="H11" s="8" t="s">
        <v>67</v>
      </c>
      <c r="I11" s="4">
        <v>40.87132</v>
      </c>
      <c r="J11" s="4">
        <v>73.80883</v>
      </c>
      <c r="K11" s="4">
        <v>40.8713</v>
      </c>
      <c r="L11" s="4">
        <v>73.80818</v>
      </c>
      <c r="M11" s="1"/>
      <c r="N11" s="1"/>
      <c r="O11" s="10">
        <f t="shared" si="1"/>
        <v>0</v>
      </c>
      <c r="P11" s="4">
        <f t="shared" si="2"/>
        <v>0.000008585702746</v>
      </c>
      <c r="Q11" s="6">
        <f t="shared" si="3"/>
        <v>54.69951219</v>
      </c>
      <c r="R11" s="4">
        <v>40.94095</v>
      </c>
      <c r="S11" s="4">
        <v>73.47905</v>
      </c>
      <c r="T11" s="4">
        <v>40.925683</v>
      </c>
      <c r="U11" s="4">
        <v>73.322083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1" t="s">
        <v>86</v>
      </c>
      <c r="B12" s="1" t="s">
        <v>87</v>
      </c>
      <c r="C12" s="9">
        <v>40.77562</v>
      </c>
      <c r="D12" s="9">
        <v>72.72798</v>
      </c>
      <c r="E12" s="1" t="s">
        <v>88</v>
      </c>
      <c r="F12" s="1"/>
      <c r="G12" s="8" t="s">
        <v>73</v>
      </c>
      <c r="H12" s="8" t="s">
        <v>76</v>
      </c>
      <c r="I12" s="4">
        <v>40.94168</v>
      </c>
      <c r="J12" s="4">
        <v>73.479</v>
      </c>
      <c r="K12" s="9">
        <v>40.9421</v>
      </c>
      <c r="L12" s="9">
        <v>73.48037</v>
      </c>
      <c r="M12" s="1"/>
      <c r="N12" s="1"/>
      <c r="O12" s="10">
        <f t="shared" si="1"/>
        <v>0</v>
      </c>
      <c r="P12" s="4">
        <f t="shared" si="2"/>
        <v>0.00001949261482</v>
      </c>
      <c r="Q12" s="6">
        <f t="shared" si="3"/>
        <v>124.187449</v>
      </c>
      <c r="R12" s="4">
        <v>40.94095</v>
      </c>
      <c r="S12" s="4">
        <v>73.47905</v>
      </c>
      <c r="T12" s="4">
        <v>40.961417</v>
      </c>
      <c r="U12" s="4">
        <v>72.85835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>
      <c r="A13" s="1" t="s">
        <v>89</v>
      </c>
      <c r="B13" s="1" t="s">
        <v>90</v>
      </c>
      <c r="C13" s="9">
        <v>40.77355</v>
      </c>
      <c r="D13" s="9">
        <v>72.7286</v>
      </c>
      <c r="E13" s="1" t="s">
        <v>91</v>
      </c>
      <c r="F13" s="1"/>
      <c r="G13" s="8" t="s">
        <v>73</v>
      </c>
      <c r="H13" s="8" t="s">
        <v>79</v>
      </c>
      <c r="I13" s="4">
        <v>40.94168</v>
      </c>
      <c r="J13" s="4">
        <v>73.479</v>
      </c>
      <c r="K13" s="9">
        <v>40.94093</v>
      </c>
      <c r="L13" s="9">
        <v>73.47842</v>
      </c>
      <c r="M13" s="1"/>
      <c r="N13" s="1"/>
      <c r="O13" s="10">
        <f t="shared" si="1"/>
        <v>0</v>
      </c>
      <c r="P13" s="4">
        <f t="shared" si="2"/>
        <v>0.00001515977082</v>
      </c>
      <c r="Q13" s="6">
        <f t="shared" si="3"/>
        <v>96.58289988</v>
      </c>
      <c r="R13" s="4">
        <v>40.94095</v>
      </c>
      <c r="S13" s="4">
        <v>73.47905</v>
      </c>
      <c r="T13" s="4">
        <v>41.030333</v>
      </c>
      <c r="U13" s="4">
        <v>72.19275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A14" s="1" t="s">
        <v>92</v>
      </c>
      <c r="B14" s="1" t="s">
        <v>93</v>
      </c>
      <c r="C14" s="9">
        <v>40.77313</v>
      </c>
      <c r="D14" s="9">
        <v>72.72968</v>
      </c>
      <c r="E14" s="1" t="s">
        <v>94</v>
      </c>
      <c r="F14" s="1"/>
      <c r="G14" s="8" t="s">
        <v>73</v>
      </c>
      <c r="H14" s="8" t="s">
        <v>82</v>
      </c>
      <c r="I14" s="4">
        <v>40.94168</v>
      </c>
      <c r="J14" s="4">
        <v>73.479</v>
      </c>
      <c r="K14" s="9">
        <v>40.94122</v>
      </c>
      <c r="L14" s="9">
        <v>73.47825</v>
      </c>
      <c r="M14" s="1"/>
      <c r="N14" s="1"/>
      <c r="O14" s="10">
        <f t="shared" si="1"/>
        <v>0</v>
      </c>
      <c r="P14" s="4">
        <f t="shared" si="2"/>
        <v>0.00001273685722</v>
      </c>
      <c r="Q14" s="6">
        <f t="shared" si="3"/>
        <v>81.14651735</v>
      </c>
      <c r="R14" s="4">
        <v>40.94095</v>
      </c>
      <c r="S14" s="4">
        <v>73.47905</v>
      </c>
      <c r="T14" s="4">
        <v>40.595233</v>
      </c>
      <c r="U14" s="4">
        <v>74.18005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" t="s">
        <v>95</v>
      </c>
      <c r="B15" s="1" t="s">
        <v>96</v>
      </c>
      <c r="C15" s="9">
        <v>40.77395</v>
      </c>
      <c r="D15" s="9">
        <v>72.73085</v>
      </c>
      <c r="E15" s="1" t="s">
        <v>97</v>
      </c>
      <c r="F15" s="1"/>
      <c r="G15" s="8" t="s">
        <v>73</v>
      </c>
      <c r="H15" s="8" t="s">
        <v>85</v>
      </c>
      <c r="I15" s="4">
        <v>40.94168</v>
      </c>
      <c r="J15" s="4">
        <v>73.479</v>
      </c>
      <c r="K15" s="9">
        <v>40.93882</v>
      </c>
      <c r="L15" s="9">
        <v>73.4792</v>
      </c>
      <c r="M15" s="1"/>
      <c r="N15" s="1"/>
      <c r="O15" s="10">
        <f t="shared" si="1"/>
        <v>0.0000000006246503667</v>
      </c>
      <c r="P15" s="4">
        <f t="shared" si="2"/>
        <v>0.00004998601272</v>
      </c>
      <c r="Q15" s="6">
        <f t="shared" si="3"/>
        <v>318.460887</v>
      </c>
      <c r="R15" s="4">
        <v>40.94095</v>
      </c>
      <c r="S15" s="4">
        <v>73.47905</v>
      </c>
      <c r="T15" s="4">
        <v>40.765967</v>
      </c>
      <c r="U15" s="4">
        <v>73.7575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" t="s">
        <v>98</v>
      </c>
      <c r="B16" s="1" t="s">
        <v>99</v>
      </c>
      <c r="C16" s="9">
        <v>40.77438</v>
      </c>
      <c r="D16" s="9">
        <v>72.73108</v>
      </c>
      <c r="E16" s="1" t="s">
        <v>100</v>
      </c>
      <c r="F16" s="1"/>
      <c r="G16" s="8" t="s">
        <v>76</v>
      </c>
      <c r="H16" s="8" t="s">
        <v>79</v>
      </c>
      <c r="I16" s="9">
        <v>40.9421</v>
      </c>
      <c r="J16" s="9">
        <v>73.48037</v>
      </c>
      <c r="K16" s="9">
        <v>40.94093</v>
      </c>
      <c r="L16" s="9">
        <v>73.47842</v>
      </c>
      <c r="M16" s="1"/>
      <c r="N16" s="1"/>
      <c r="O16" s="10">
        <f t="shared" si="1"/>
        <v>0.0000000002694794923</v>
      </c>
      <c r="P16" s="4">
        <f t="shared" si="2"/>
        <v>0.00003283166108</v>
      </c>
      <c r="Q16" s="6">
        <f t="shared" si="3"/>
        <v>209.1705127</v>
      </c>
      <c r="R16" s="4">
        <v>40.94095</v>
      </c>
      <c r="S16" s="4">
        <v>73.47905</v>
      </c>
      <c r="T16" s="4">
        <v>40.593133</v>
      </c>
      <c r="U16" s="4">
        <v>73.544067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" t="s">
        <v>101</v>
      </c>
      <c r="B17" s="1" t="s">
        <v>102</v>
      </c>
      <c r="C17" s="9">
        <v>40.64218</v>
      </c>
      <c r="D17" s="9">
        <v>73.31843</v>
      </c>
      <c r="E17" s="1" t="s">
        <v>103</v>
      </c>
      <c r="F17" s="1"/>
      <c r="G17" s="8" t="s">
        <v>76</v>
      </c>
      <c r="H17" s="8" t="s">
        <v>82</v>
      </c>
      <c r="I17" s="9">
        <v>40.9421</v>
      </c>
      <c r="J17" s="9">
        <v>73.48037</v>
      </c>
      <c r="K17" s="9">
        <v>40.94122</v>
      </c>
      <c r="L17" s="9">
        <v>73.47825</v>
      </c>
      <c r="M17" s="1"/>
      <c r="N17" s="1"/>
      <c r="O17" s="10">
        <f t="shared" si="1"/>
        <v>0.0000000002542703223</v>
      </c>
      <c r="P17" s="4">
        <f t="shared" si="2"/>
        <v>0.00003189171192</v>
      </c>
      <c r="Q17" s="6">
        <f t="shared" si="3"/>
        <v>203.1820967</v>
      </c>
      <c r="R17" s="4">
        <v>40.94095</v>
      </c>
      <c r="S17" s="4">
        <v>73.47905</v>
      </c>
      <c r="T17" s="4">
        <v>40.640617</v>
      </c>
      <c r="U17" s="4">
        <v>73.327133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" t="s">
        <v>104</v>
      </c>
      <c r="B18" s="1" t="s">
        <v>105</v>
      </c>
      <c r="C18" s="9">
        <v>40.6429</v>
      </c>
      <c r="D18" s="9">
        <v>73.32073</v>
      </c>
      <c r="E18" s="1" t="s">
        <v>106</v>
      </c>
      <c r="F18" s="1"/>
      <c r="G18" s="8" t="s">
        <v>76</v>
      </c>
      <c r="H18" s="8" t="s">
        <v>85</v>
      </c>
      <c r="I18" s="9">
        <v>40.9421</v>
      </c>
      <c r="J18" s="9">
        <v>73.48037</v>
      </c>
      <c r="K18" s="9">
        <v>40.93882</v>
      </c>
      <c r="L18" s="9">
        <v>73.4792</v>
      </c>
      <c r="M18" s="1"/>
      <c r="N18" s="1"/>
      <c r="O18" s="10">
        <f t="shared" si="1"/>
        <v>0.0000000008787843587</v>
      </c>
      <c r="P18" s="4">
        <f t="shared" si="2"/>
        <v>0.00005928859449</v>
      </c>
      <c r="Q18" s="6">
        <f t="shared" si="3"/>
        <v>377.7276355</v>
      </c>
      <c r="R18" s="4">
        <v>40.94095</v>
      </c>
      <c r="S18" s="4">
        <v>73.47905</v>
      </c>
      <c r="T18" s="4">
        <v>40.774133</v>
      </c>
      <c r="U18" s="4">
        <v>72.729633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" t="s">
        <v>107</v>
      </c>
      <c r="B19" s="1" t="s">
        <v>108</v>
      </c>
      <c r="C19" s="9">
        <v>40.64185</v>
      </c>
      <c r="D19" s="9">
        <v>73.32507</v>
      </c>
      <c r="E19" s="1" t="s">
        <v>109</v>
      </c>
      <c r="F19" s="1"/>
      <c r="G19" s="8" t="s">
        <v>79</v>
      </c>
      <c r="H19" s="8" t="s">
        <v>82</v>
      </c>
      <c r="I19" s="9">
        <v>40.94093</v>
      </c>
      <c r="J19" s="9">
        <v>73.47842</v>
      </c>
      <c r="K19" s="9">
        <v>40.94122</v>
      </c>
      <c r="L19" s="9">
        <v>73.47825</v>
      </c>
      <c r="M19" s="1"/>
      <c r="N19" s="1"/>
      <c r="O19" s="10">
        <f t="shared" si="1"/>
        <v>0</v>
      </c>
      <c r="P19" s="4">
        <f t="shared" si="2"/>
        <v>0.00000553548664</v>
      </c>
      <c r="Q19" s="6">
        <f t="shared" si="3"/>
        <v>35.26658538</v>
      </c>
      <c r="R19" s="4">
        <v>40.925683</v>
      </c>
      <c r="S19" s="4">
        <v>73.322083</v>
      </c>
      <c r="T19" s="4">
        <v>40.961417</v>
      </c>
      <c r="U19" s="4">
        <v>72.85835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" t="s">
        <v>110</v>
      </c>
      <c r="B20" s="1" t="s">
        <v>111</v>
      </c>
      <c r="C20" s="9">
        <v>40.63902</v>
      </c>
      <c r="D20" s="9">
        <v>73.3324</v>
      </c>
      <c r="E20" s="1" t="s">
        <v>112</v>
      </c>
      <c r="F20" s="1"/>
      <c r="G20" s="8" t="s">
        <v>79</v>
      </c>
      <c r="H20" s="8" t="s">
        <v>85</v>
      </c>
      <c r="I20" s="9">
        <v>40.94093</v>
      </c>
      <c r="J20" s="9">
        <v>73.47842</v>
      </c>
      <c r="K20" s="9">
        <v>40.93882</v>
      </c>
      <c r="L20" s="9">
        <v>73.4792</v>
      </c>
      <c r="M20" s="1"/>
      <c r="N20" s="1"/>
      <c r="O20" s="10">
        <f t="shared" si="1"/>
        <v>0.0000000003654852038</v>
      </c>
      <c r="P20" s="4">
        <f t="shared" si="2"/>
        <v>0.00003823533465</v>
      </c>
      <c r="Q20" s="6">
        <f t="shared" si="3"/>
        <v>243.597317</v>
      </c>
      <c r="R20" s="4">
        <v>40.925683</v>
      </c>
      <c r="S20" s="4">
        <v>73.322083</v>
      </c>
      <c r="T20" s="4">
        <v>41.030333</v>
      </c>
      <c r="U20" s="4">
        <v>72.19275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>
      <c r="A21" s="1" t="s">
        <v>113</v>
      </c>
      <c r="B21" s="1" t="s">
        <v>114</v>
      </c>
      <c r="C21" s="9">
        <v>40.63717</v>
      </c>
      <c r="D21" s="9">
        <v>73.33905</v>
      </c>
      <c r="E21" s="1" t="s">
        <v>115</v>
      </c>
      <c r="F21" s="1"/>
      <c r="G21" s="8" t="s">
        <v>82</v>
      </c>
      <c r="H21" s="8" t="s">
        <v>85</v>
      </c>
      <c r="I21" s="9">
        <v>40.94122</v>
      </c>
      <c r="J21" s="9">
        <v>73.47825</v>
      </c>
      <c r="K21" s="9">
        <v>40.93882</v>
      </c>
      <c r="L21" s="9">
        <v>73.4792</v>
      </c>
      <c r="M21" s="1"/>
      <c r="N21" s="1"/>
      <c r="O21" s="10">
        <f t="shared" si="1"/>
        <v>0.0000000004778676108</v>
      </c>
      <c r="P21" s="4">
        <f t="shared" si="2"/>
        <v>0.00004372036646</v>
      </c>
      <c r="Q21" s="6">
        <f t="shared" si="3"/>
        <v>278.5424547</v>
      </c>
      <c r="R21" s="4">
        <v>40.925683</v>
      </c>
      <c r="S21" s="4">
        <v>73.322083</v>
      </c>
      <c r="T21" s="4">
        <v>40.595233</v>
      </c>
      <c r="U21" s="4">
        <v>74.18005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>
      <c r="A22" s="1" t="s">
        <v>116</v>
      </c>
      <c r="B22" s="1" t="s">
        <v>117</v>
      </c>
      <c r="C22" s="9">
        <v>40.92752</v>
      </c>
      <c r="D22" s="9">
        <v>73.32638</v>
      </c>
      <c r="E22" s="1" t="s">
        <v>118</v>
      </c>
      <c r="F22" s="1"/>
      <c r="G22" s="8" t="s">
        <v>118</v>
      </c>
      <c r="H22" s="8" t="s">
        <v>119</v>
      </c>
      <c r="I22" s="9">
        <v>40.92752</v>
      </c>
      <c r="J22" s="9">
        <v>73.32638</v>
      </c>
      <c r="K22" s="9">
        <v>40.9277</v>
      </c>
      <c r="L22" s="9">
        <v>73.32723</v>
      </c>
      <c r="M22" s="1"/>
      <c r="N22" s="1"/>
      <c r="O22" s="10">
        <f t="shared" si="1"/>
        <v>0</v>
      </c>
      <c r="P22" s="4">
        <f t="shared" si="2"/>
        <v>0.00001164057515</v>
      </c>
      <c r="Q22" s="6">
        <f t="shared" si="3"/>
        <v>74.16210431</v>
      </c>
      <c r="R22" s="4">
        <v>40.925683</v>
      </c>
      <c r="S22" s="4">
        <v>73.322083</v>
      </c>
      <c r="T22" s="4">
        <v>40.765967</v>
      </c>
      <c r="U22" s="4">
        <v>73.7575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>
      <c r="A23" s="1" t="s">
        <v>120</v>
      </c>
      <c r="B23" s="1" t="s">
        <v>121</v>
      </c>
      <c r="C23" s="9">
        <v>40.9277</v>
      </c>
      <c r="D23" s="9">
        <v>73.32723</v>
      </c>
      <c r="E23" s="1" t="s">
        <v>119</v>
      </c>
      <c r="F23" s="1"/>
      <c r="G23" s="8" t="s">
        <v>118</v>
      </c>
      <c r="H23" s="8" t="s">
        <v>122</v>
      </c>
      <c r="I23" s="9">
        <v>40.92752</v>
      </c>
      <c r="J23" s="9">
        <v>73.32638</v>
      </c>
      <c r="K23" s="9">
        <v>40.92248</v>
      </c>
      <c r="L23" s="9">
        <v>73.32447</v>
      </c>
      <c r="M23" s="1"/>
      <c r="N23" s="1"/>
      <c r="O23" s="10">
        <f t="shared" si="1"/>
        <v>0.000000002093044315</v>
      </c>
      <c r="P23" s="4">
        <f t="shared" si="2"/>
        <v>0.00009149960255</v>
      </c>
      <c r="Q23" s="6">
        <f t="shared" si="3"/>
        <v>582.9439678</v>
      </c>
      <c r="R23" s="4">
        <v>40.925683</v>
      </c>
      <c r="S23" s="4">
        <v>73.322083</v>
      </c>
      <c r="T23" s="4">
        <v>40.593133</v>
      </c>
      <c r="U23" s="4">
        <v>73.544067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>
      <c r="A24" s="1" t="s">
        <v>123</v>
      </c>
      <c r="B24" s="1" t="s">
        <v>124</v>
      </c>
      <c r="C24" s="9">
        <v>40.92248</v>
      </c>
      <c r="D24" s="9">
        <v>73.32447</v>
      </c>
      <c r="E24" s="1" t="s">
        <v>122</v>
      </c>
      <c r="F24" s="1"/>
      <c r="G24" s="8" t="s">
        <v>118</v>
      </c>
      <c r="H24" s="8" t="s">
        <v>125</v>
      </c>
      <c r="I24" s="9">
        <v>40.92752</v>
      </c>
      <c r="J24" s="9">
        <v>73.32638</v>
      </c>
      <c r="K24" s="9">
        <v>40.9259</v>
      </c>
      <c r="L24" s="9">
        <v>73.31603</v>
      </c>
      <c r="M24" s="1"/>
      <c r="N24" s="1"/>
      <c r="O24" s="10">
        <f t="shared" si="1"/>
        <v>0.000000004856789903</v>
      </c>
      <c r="P24" s="4">
        <f t="shared" si="2"/>
        <v>0.0001393813461</v>
      </c>
      <c r="Q24" s="6">
        <f t="shared" si="3"/>
        <v>887.9985561</v>
      </c>
      <c r="R24" s="4">
        <v>40.925683</v>
      </c>
      <c r="S24" s="4">
        <v>73.322083</v>
      </c>
      <c r="T24" s="4">
        <v>40.640617</v>
      </c>
      <c r="U24" s="4">
        <v>73.327133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>
      <c r="A25" s="1" t="s">
        <v>126</v>
      </c>
      <c r="B25" s="1" t="s">
        <v>127</v>
      </c>
      <c r="C25" s="9">
        <v>40.9259</v>
      </c>
      <c r="D25" s="9">
        <v>73.31603</v>
      </c>
      <c r="E25" s="1" t="s">
        <v>125</v>
      </c>
      <c r="F25" s="1"/>
      <c r="G25" s="8" t="s">
        <v>118</v>
      </c>
      <c r="H25" s="8" t="s">
        <v>128</v>
      </c>
      <c r="I25" s="9">
        <v>40.92752</v>
      </c>
      <c r="J25" s="9">
        <v>73.32638</v>
      </c>
      <c r="K25" s="9">
        <v>40.92485</v>
      </c>
      <c r="L25" s="9">
        <v>73.31632</v>
      </c>
      <c r="M25" s="1"/>
      <c r="N25" s="1"/>
      <c r="O25" s="10">
        <f t="shared" si="1"/>
        <v>0.000000004942585093</v>
      </c>
      <c r="P25" s="4">
        <f t="shared" si="2"/>
        <v>0.0001406070425</v>
      </c>
      <c r="Q25" s="6">
        <f t="shared" si="3"/>
        <v>895.8074679</v>
      </c>
      <c r="R25" s="4">
        <v>40.925683</v>
      </c>
      <c r="S25" s="4">
        <v>73.322083</v>
      </c>
      <c r="T25" s="4">
        <v>40.774133</v>
      </c>
      <c r="U25" s="4">
        <v>72.729633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" t="s">
        <v>129</v>
      </c>
      <c r="B26" s="1" t="s">
        <v>130</v>
      </c>
      <c r="C26" s="9">
        <v>40.92485</v>
      </c>
      <c r="D26" s="9">
        <v>73.31632</v>
      </c>
      <c r="E26" s="1" t="s">
        <v>128</v>
      </c>
      <c r="F26" s="1"/>
      <c r="G26" s="8" t="s">
        <v>119</v>
      </c>
      <c r="H26" s="8" t="s">
        <v>122</v>
      </c>
      <c r="I26" s="9">
        <v>40.9277</v>
      </c>
      <c r="J26" s="9">
        <v>73.32723</v>
      </c>
      <c r="K26" s="9">
        <v>40.92248</v>
      </c>
      <c r="L26" s="9">
        <v>73.32447</v>
      </c>
      <c r="M26" s="1"/>
      <c r="N26" s="1"/>
      <c r="O26" s="10">
        <f t="shared" si="1"/>
        <v>0.000000002406260056</v>
      </c>
      <c r="P26" s="4">
        <f t="shared" si="2"/>
        <v>0.0000981072894</v>
      </c>
      <c r="Q26" s="6">
        <f t="shared" si="3"/>
        <v>625.0415408</v>
      </c>
      <c r="R26" s="4">
        <v>40.961417</v>
      </c>
      <c r="S26" s="4">
        <v>72.85835</v>
      </c>
      <c r="T26" s="4">
        <v>41.030333</v>
      </c>
      <c r="U26" s="4">
        <v>72.19275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" t="s">
        <v>131</v>
      </c>
      <c r="B27" s="1" t="s">
        <v>132</v>
      </c>
      <c r="C27" s="9">
        <v>40.59243</v>
      </c>
      <c r="D27" s="9">
        <v>73.54422</v>
      </c>
      <c r="E27" s="1" t="s">
        <v>133</v>
      </c>
      <c r="F27" s="1"/>
      <c r="G27" s="8" t="s">
        <v>119</v>
      </c>
      <c r="H27" s="8" t="s">
        <v>125</v>
      </c>
      <c r="I27" s="9">
        <v>40.9277</v>
      </c>
      <c r="J27" s="9">
        <v>73.32723</v>
      </c>
      <c r="K27" s="9">
        <v>40.9259</v>
      </c>
      <c r="L27" s="9">
        <v>73.31603</v>
      </c>
      <c r="M27" s="1"/>
      <c r="N27" s="1"/>
      <c r="O27" s="10">
        <f t="shared" si="1"/>
        <v>0.000000005699971313</v>
      </c>
      <c r="P27" s="4">
        <f t="shared" si="2"/>
        <v>0.0001509963089</v>
      </c>
      <c r="Q27" s="6">
        <f t="shared" si="3"/>
        <v>961.9974839</v>
      </c>
      <c r="R27" s="4">
        <v>40.961417</v>
      </c>
      <c r="S27" s="4">
        <v>72.85835</v>
      </c>
      <c r="T27" s="4">
        <v>40.595233</v>
      </c>
      <c r="U27" s="4">
        <v>74.18005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" t="s">
        <v>134</v>
      </c>
      <c r="B28" s="1" t="s">
        <v>135</v>
      </c>
      <c r="C28" s="9">
        <v>40.59212</v>
      </c>
      <c r="D28" s="9">
        <v>73.54412</v>
      </c>
      <c r="E28" s="1" t="s">
        <v>136</v>
      </c>
      <c r="F28" s="1"/>
      <c r="G28" s="8" t="s">
        <v>119</v>
      </c>
      <c r="H28" s="8" t="s">
        <v>128</v>
      </c>
      <c r="I28" s="9">
        <v>40.9277</v>
      </c>
      <c r="J28" s="9">
        <v>73.32723</v>
      </c>
      <c r="K28" s="9">
        <v>40.92485</v>
      </c>
      <c r="L28" s="9">
        <v>73.31632</v>
      </c>
      <c r="M28" s="1"/>
      <c r="N28" s="1"/>
      <c r="O28" s="10">
        <f t="shared" si="1"/>
        <v>0.00000000579313376</v>
      </c>
      <c r="P28" s="4">
        <f t="shared" si="2"/>
        <v>0.0001522252774</v>
      </c>
      <c r="Q28" s="6">
        <f t="shared" si="3"/>
        <v>969.8272424</v>
      </c>
      <c r="R28" s="4">
        <v>40.961417</v>
      </c>
      <c r="S28" s="4">
        <v>72.85835</v>
      </c>
      <c r="T28" s="4">
        <v>40.765967</v>
      </c>
      <c r="U28" s="4">
        <v>73.7575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" t="s">
        <v>137</v>
      </c>
      <c r="B29" s="1" t="s">
        <v>138</v>
      </c>
      <c r="C29" s="9">
        <v>40.59322</v>
      </c>
      <c r="D29" s="9">
        <v>73.54308</v>
      </c>
      <c r="E29" s="1" t="s">
        <v>139</v>
      </c>
      <c r="F29" s="1"/>
      <c r="G29" s="8" t="s">
        <v>122</v>
      </c>
      <c r="H29" s="8" t="s">
        <v>125</v>
      </c>
      <c r="I29" s="9">
        <v>40.92248</v>
      </c>
      <c r="J29" s="9">
        <v>73.32447</v>
      </c>
      <c r="K29" s="9">
        <v>40.9259</v>
      </c>
      <c r="L29" s="9">
        <v>73.31603</v>
      </c>
      <c r="M29" s="1"/>
      <c r="N29" s="1"/>
      <c r="O29" s="10">
        <f t="shared" si="1"/>
        <v>0.000000003987702264</v>
      </c>
      <c r="P29" s="4">
        <f t="shared" si="2"/>
        <v>0.0001262965125</v>
      </c>
      <c r="Q29" s="6">
        <f t="shared" si="3"/>
        <v>804.6350813</v>
      </c>
      <c r="R29" s="4">
        <v>40.961417</v>
      </c>
      <c r="S29" s="4">
        <v>72.85835</v>
      </c>
      <c r="T29" s="4">
        <v>40.593133</v>
      </c>
      <c r="U29" s="4">
        <v>73.544067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" t="s">
        <v>140</v>
      </c>
      <c r="B30" s="1" t="s">
        <v>141</v>
      </c>
      <c r="C30" s="9">
        <v>40.59457</v>
      </c>
      <c r="D30" s="9">
        <v>73.54358</v>
      </c>
      <c r="E30" s="1" t="s">
        <v>142</v>
      </c>
      <c r="F30" s="1"/>
      <c r="G30" s="8" t="s">
        <v>122</v>
      </c>
      <c r="H30" s="8" t="s">
        <v>128</v>
      </c>
      <c r="I30" s="9">
        <v>40.92248</v>
      </c>
      <c r="J30" s="9">
        <v>73.32447</v>
      </c>
      <c r="K30" s="9">
        <v>40.92485</v>
      </c>
      <c r="L30" s="9">
        <v>73.31632</v>
      </c>
      <c r="M30" s="1"/>
      <c r="N30" s="1"/>
      <c r="O30" s="10">
        <f t="shared" si="1"/>
        <v>0.000000003315599116</v>
      </c>
      <c r="P30" s="4">
        <f t="shared" si="2"/>
        <v>0.0001151624786</v>
      </c>
      <c r="Q30" s="6">
        <f t="shared" si="3"/>
        <v>733.7001512</v>
      </c>
      <c r="R30" s="4">
        <v>40.961417</v>
      </c>
      <c r="S30" s="4">
        <v>72.85835</v>
      </c>
      <c r="T30" s="4">
        <v>40.640617</v>
      </c>
      <c r="U30" s="4">
        <v>73.327133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" t="s">
        <v>143</v>
      </c>
      <c r="B31" s="1" t="s">
        <v>144</v>
      </c>
      <c r="C31" s="9">
        <v>40.59335</v>
      </c>
      <c r="D31" s="9">
        <v>73.54535</v>
      </c>
      <c r="E31" s="1" t="s">
        <v>145</v>
      </c>
      <c r="F31" s="1"/>
      <c r="G31" s="8" t="s">
        <v>125</v>
      </c>
      <c r="H31" s="8" t="s">
        <v>128</v>
      </c>
      <c r="I31" s="9">
        <v>40.9259</v>
      </c>
      <c r="J31" s="9">
        <v>73.31603</v>
      </c>
      <c r="K31" s="9">
        <v>40.92485</v>
      </c>
      <c r="L31" s="9">
        <v>73.31632</v>
      </c>
      <c r="M31" s="1"/>
      <c r="N31" s="1"/>
      <c r="O31" s="10">
        <f t="shared" si="1"/>
        <v>0</v>
      </c>
      <c r="P31" s="4">
        <f t="shared" si="2"/>
        <v>0.00001872072634</v>
      </c>
      <c r="Q31" s="6">
        <f t="shared" si="3"/>
        <v>119.2697475</v>
      </c>
      <c r="R31" s="4">
        <v>40.961417</v>
      </c>
      <c r="S31" s="4">
        <v>72.85835</v>
      </c>
      <c r="T31" s="4">
        <v>40.774133</v>
      </c>
      <c r="U31" s="4">
        <v>72.729633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" t="s">
        <v>146</v>
      </c>
      <c r="B32" s="1" t="s">
        <v>147</v>
      </c>
      <c r="C32" s="9">
        <v>40.87128</v>
      </c>
      <c r="D32" s="9">
        <v>73.80965</v>
      </c>
      <c r="E32" s="1" t="s">
        <v>54</v>
      </c>
      <c r="F32" s="1"/>
      <c r="G32" s="8" t="s">
        <v>148</v>
      </c>
      <c r="H32" s="8" t="s">
        <v>149</v>
      </c>
      <c r="I32" s="9">
        <v>40.9607</v>
      </c>
      <c r="J32" s="9">
        <v>72.85748</v>
      </c>
      <c r="K32" s="9">
        <v>40.96108</v>
      </c>
      <c r="L32" s="9">
        <v>72.85767</v>
      </c>
      <c r="M32" s="1"/>
      <c r="N32" s="1"/>
      <c r="O32" s="10">
        <f t="shared" si="1"/>
        <v>0</v>
      </c>
      <c r="P32" s="4">
        <f t="shared" si="2"/>
        <v>0.000007089270346</v>
      </c>
      <c r="Q32" s="6">
        <f t="shared" si="3"/>
        <v>45.16574138</v>
      </c>
      <c r="R32" s="4">
        <v>41.030333</v>
      </c>
      <c r="S32" s="4">
        <v>72.19275</v>
      </c>
      <c r="T32" s="4">
        <v>40.595233</v>
      </c>
      <c r="U32" s="4">
        <v>74.18005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" t="s">
        <v>150</v>
      </c>
      <c r="B33" s="1" t="s">
        <v>151</v>
      </c>
      <c r="C33" s="9">
        <v>40.8709</v>
      </c>
      <c r="D33" s="9">
        <v>73.8094</v>
      </c>
      <c r="E33" s="1" t="s">
        <v>55</v>
      </c>
      <c r="F33" s="1"/>
      <c r="G33" s="8" t="s">
        <v>148</v>
      </c>
      <c r="H33" s="8" t="s">
        <v>152</v>
      </c>
      <c r="I33" s="9">
        <v>40.9607</v>
      </c>
      <c r="J33" s="9">
        <v>72.85748</v>
      </c>
      <c r="K33" s="9">
        <v>40.96128</v>
      </c>
      <c r="L33" s="9">
        <v>72.8587</v>
      </c>
      <c r="M33" s="1"/>
      <c r="N33" s="1"/>
      <c r="O33" s="10">
        <f t="shared" si="1"/>
        <v>0</v>
      </c>
      <c r="P33" s="4">
        <f t="shared" si="2"/>
        <v>0.00001900066496</v>
      </c>
      <c r="Q33" s="6">
        <f t="shared" si="3"/>
        <v>121.0532364</v>
      </c>
      <c r="R33" s="4">
        <v>41.030333</v>
      </c>
      <c r="S33" s="4">
        <v>72.19275</v>
      </c>
      <c r="T33" s="4">
        <v>40.765967</v>
      </c>
      <c r="U33" s="4">
        <v>73.7575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" t="s">
        <v>153</v>
      </c>
      <c r="B34" s="1" t="s">
        <v>154</v>
      </c>
      <c r="C34" s="9">
        <v>40.87068</v>
      </c>
      <c r="D34" s="9">
        <v>73.80878</v>
      </c>
      <c r="E34" s="1" t="s">
        <v>59</v>
      </c>
      <c r="F34" s="1"/>
      <c r="G34" s="8" t="s">
        <v>148</v>
      </c>
      <c r="H34" s="8" t="s">
        <v>155</v>
      </c>
      <c r="I34" s="9">
        <v>40.9607</v>
      </c>
      <c r="J34" s="9">
        <v>72.85748</v>
      </c>
      <c r="K34" s="9">
        <v>40.96197</v>
      </c>
      <c r="L34" s="9">
        <v>72.85922</v>
      </c>
      <c r="M34" s="1"/>
      <c r="N34" s="1"/>
      <c r="O34" s="10">
        <f t="shared" si="1"/>
        <v>0.000000000254310103</v>
      </c>
      <c r="P34" s="4">
        <f t="shared" si="2"/>
        <v>0.00003189420656</v>
      </c>
      <c r="Q34" s="6">
        <f t="shared" si="3"/>
        <v>203.19799</v>
      </c>
      <c r="R34" s="4">
        <v>41.030333</v>
      </c>
      <c r="S34" s="4">
        <v>72.19275</v>
      </c>
      <c r="T34" s="4">
        <v>40.593133</v>
      </c>
      <c r="U34" s="4">
        <v>73.544067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" t="s">
        <v>156</v>
      </c>
      <c r="B35" s="1" t="s">
        <v>157</v>
      </c>
      <c r="C35" s="9">
        <v>40.87132</v>
      </c>
      <c r="D35" s="9">
        <v>73.80883</v>
      </c>
      <c r="E35" s="1" t="s">
        <v>63</v>
      </c>
      <c r="F35" s="1"/>
      <c r="G35" s="8" t="s">
        <v>148</v>
      </c>
      <c r="H35" s="8" t="s">
        <v>158</v>
      </c>
      <c r="I35" s="9">
        <v>40.9607</v>
      </c>
      <c r="J35" s="9">
        <v>72.85748</v>
      </c>
      <c r="K35" s="9">
        <v>40.96208</v>
      </c>
      <c r="L35" s="9">
        <v>72.85867</v>
      </c>
      <c r="M35" s="1"/>
      <c r="N35" s="1"/>
      <c r="O35" s="10">
        <f t="shared" si="1"/>
        <v>0.0000000002065257677</v>
      </c>
      <c r="P35" s="4">
        <f t="shared" si="2"/>
        <v>0.00002874200882</v>
      </c>
      <c r="Q35" s="6">
        <f t="shared" si="3"/>
        <v>183.1153382</v>
      </c>
      <c r="R35" s="4">
        <v>41.030333</v>
      </c>
      <c r="S35" s="4">
        <v>72.19275</v>
      </c>
      <c r="T35" s="4">
        <v>40.640617</v>
      </c>
      <c r="U35" s="4">
        <v>73.327133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" t="s">
        <v>159</v>
      </c>
      <c r="B36" s="1" t="s">
        <v>160</v>
      </c>
      <c r="C36" s="9">
        <v>40.8713</v>
      </c>
      <c r="D36" s="9">
        <v>73.80818</v>
      </c>
      <c r="E36" s="1" t="s">
        <v>67</v>
      </c>
      <c r="F36" s="1"/>
      <c r="G36" s="8" t="s">
        <v>149</v>
      </c>
      <c r="H36" s="8" t="s">
        <v>152</v>
      </c>
      <c r="I36" s="9">
        <v>40.96108</v>
      </c>
      <c r="J36" s="9">
        <v>72.85767</v>
      </c>
      <c r="K36" s="9">
        <v>40.96128</v>
      </c>
      <c r="L36" s="9">
        <v>72.8587</v>
      </c>
      <c r="M36" s="1"/>
      <c r="N36" s="1"/>
      <c r="O36" s="10">
        <f t="shared" si="1"/>
        <v>0</v>
      </c>
      <c r="P36" s="4">
        <f t="shared" si="2"/>
        <v>0.00001401691848</v>
      </c>
      <c r="Q36" s="6">
        <f t="shared" si="3"/>
        <v>89.30178764</v>
      </c>
      <c r="R36" s="4">
        <v>41.030333</v>
      </c>
      <c r="S36" s="4">
        <v>72.19275</v>
      </c>
      <c r="T36" s="4">
        <v>40.774133</v>
      </c>
      <c r="U36" s="4">
        <v>72.729633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>
      <c r="A37" s="1" t="s">
        <v>161</v>
      </c>
      <c r="B37" s="1" t="s">
        <v>162</v>
      </c>
      <c r="C37" s="9">
        <v>41.0304</v>
      </c>
      <c r="D37" s="9">
        <v>72.19518</v>
      </c>
      <c r="E37" s="1" t="s">
        <v>163</v>
      </c>
      <c r="F37" s="1"/>
      <c r="G37" s="8" t="s">
        <v>149</v>
      </c>
      <c r="H37" s="8" t="s">
        <v>155</v>
      </c>
      <c r="I37" s="9">
        <v>40.96108</v>
      </c>
      <c r="J37" s="9">
        <v>72.85767</v>
      </c>
      <c r="K37" s="9">
        <v>40.96197</v>
      </c>
      <c r="L37" s="9">
        <v>72.85922</v>
      </c>
      <c r="M37" s="1"/>
      <c r="N37" s="1"/>
      <c r="O37" s="10">
        <f t="shared" si="1"/>
        <v>0.0000000001646555508</v>
      </c>
      <c r="P37" s="4">
        <f t="shared" si="2"/>
        <v>0.00002566363582</v>
      </c>
      <c r="Q37" s="6">
        <f t="shared" si="3"/>
        <v>163.5030238</v>
      </c>
      <c r="R37" s="4">
        <v>40.595233</v>
      </c>
      <c r="S37" s="4">
        <v>74.18005</v>
      </c>
      <c r="T37" s="4">
        <v>40.765967</v>
      </c>
      <c r="U37" s="4">
        <v>73.7575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1" t="s">
        <v>164</v>
      </c>
      <c r="B38" s="1" t="s">
        <v>165</v>
      </c>
      <c r="C38" s="9">
        <v>41.0298</v>
      </c>
      <c r="D38" s="9">
        <v>72.19428</v>
      </c>
      <c r="E38" s="1" t="s">
        <v>166</v>
      </c>
      <c r="F38" s="1"/>
      <c r="G38" s="8" t="s">
        <v>149</v>
      </c>
      <c r="H38" s="8" t="s">
        <v>158</v>
      </c>
      <c r="I38" s="9">
        <v>40.96108</v>
      </c>
      <c r="J38" s="9">
        <v>72.85767</v>
      </c>
      <c r="K38" s="9">
        <v>40.96208</v>
      </c>
      <c r="L38" s="9">
        <v>72.85867</v>
      </c>
      <c r="M38" s="1"/>
      <c r="N38" s="1"/>
      <c r="O38" s="10">
        <f t="shared" si="1"/>
        <v>0.0000000001195814152</v>
      </c>
      <c r="P38" s="4">
        <f t="shared" si="2"/>
        <v>0.00002187065754</v>
      </c>
      <c r="Q38" s="6">
        <f t="shared" si="3"/>
        <v>139.3379592</v>
      </c>
      <c r="R38" s="4">
        <v>40.595233</v>
      </c>
      <c r="S38" s="4">
        <v>74.18005</v>
      </c>
      <c r="T38" s="4">
        <v>40.593133</v>
      </c>
      <c r="U38" s="4">
        <v>73.544067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" t="s">
        <v>167</v>
      </c>
      <c r="B39" s="1" t="s">
        <v>168</v>
      </c>
      <c r="C39" s="9">
        <v>41.03047</v>
      </c>
      <c r="D39" s="9">
        <v>72.19403</v>
      </c>
      <c r="E39" s="1" t="s">
        <v>169</v>
      </c>
      <c r="F39" s="1"/>
      <c r="G39" s="8" t="s">
        <v>152</v>
      </c>
      <c r="H39" s="8" t="s">
        <v>155</v>
      </c>
      <c r="I39" s="9">
        <v>40.96128</v>
      </c>
      <c r="J39" s="9">
        <v>72.8587</v>
      </c>
      <c r="K39" s="9">
        <v>40.96197</v>
      </c>
      <c r="L39" s="9">
        <v>72.85922</v>
      </c>
      <c r="M39" s="1"/>
      <c r="N39" s="1"/>
      <c r="O39" s="10">
        <f t="shared" si="1"/>
        <v>0</v>
      </c>
      <c r="P39" s="4">
        <f t="shared" si="2"/>
        <v>0.0000138563703</v>
      </c>
      <c r="Q39" s="6">
        <f t="shared" si="3"/>
        <v>88.27893519</v>
      </c>
      <c r="R39" s="4">
        <v>40.595233</v>
      </c>
      <c r="S39" s="4">
        <v>74.18005</v>
      </c>
      <c r="T39" s="4">
        <v>40.640617</v>
      </c>
      <c r="U39" s="4">
        <v>73.327133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" t="s">
        <v>170</v>
      </c>
      <c r="B40" s="1" t="s">
        <v>171</v>
      </c>
      <c r="C40" s="9">
        <v>41.03075</v>
      </c>
      <c r="D40" s="9">
        <v>72.19325</v>
      </c>
      <c r="E40" s="1" t="s">
        <v>172</v>
      </c>
      <c r="F40" s="1"/>
      <c r="G40" s="8" t="s">
        <v>152</v>
      </c>
      <c r="H40" s="8" t="s">
        <v>158</v>
      </c>
      <c r="I40" s="9">
        <v>40.96128</v>
      </c>
      <c r="J40" s="9">
        <v>72.8587</v>
      </c>
      <c r="K40" s="9">
        <v>40.96208</v>
      </c>
      <c r="L40" s="9">
        <v>72.85867</v>
      </c>
      <c r="M40" s="1"/>
      <c r="N40" s="1"/>
      <c r="O40" s="10">
        <f t="shared" si="1"/>
        <v>0</v>
      </c>
      <c r="P40" s="4">
        <f t="shared" si="2"/>
        <v>0.0000139682313</v>
      </c>
      <c r="Q40" s="6">
        <f t="shared" si="3"/>
        <v>88.9916016</v>
      </c>
      <c r="R40" s="4">
        <v>40.595233</v>
      </c>
      <c r="S40" s="4">
        <v>74.18005</v>
      </c>
      <c r="T40" s="4">
        <v>40.774133</v>
      </c>
      <c r="U40" s="4">
        <v>72.729633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" t="s">
        <v>173</v>
      </c>
      <c r="B41" s="1" t="s">
        <v>174</v>
      </c>
      <c r="C41" s="9">
        <v>41.03025</v>
      </c>
      <c r="D41" s="9">
        <v>72.18697</v>
      </c>
      <c r="E41" s="1" t="s">
        <v>175</v>
      </c>
      <c r="F41" s="1"/>
      <c r="G41" s="8" t="s">
        <v>155</v>
      </c>
      <c r="H41" s="8" t="s">
        <v>158</v>
      </c>
      <c r="I41" s="9">
        <v>40.96197</v>
      </c>
      <c r="J41" s="9">
        <v>72.85922</v>
      </c>
      <c r="K41" s="9">
        <v>40.96208</v>
      </c>
      <c r="L41" s="9">
        <v>72.85867</v>
      </c>
      <c r="M41" s="1"/>
      <c r="N41" s="1"/>
      <c r="O41" s="10">
        <f t="shared" si="1"/>
        <v>0</v>
      </c>
      <c r="P41" s="4">
        <f t="shared" si="2"/>
        <v>0.000007498793581</v>
      </c>
      <c r="Q41" s="6">
        <f t="shared" si="3"/>
        <v>47.77481391</v>
      </c>
      <c r="R41" s="4">
        <v>40.765967</v>
      </c>
      <c r="S41" s="4">
        <v>73.7575</v>
      </c>
      <c r="T41" s="4">
        <v>40.593133</v>
      </c>
      <c r="U41" s="4">
        <v>73.544067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A42" s="1" t="s">
        <v>176</v>
      </c>
      <c r="B42" s="1" t="s">
        <v>177</v>
      </c>
      <c r="C42" s="9">
        <v>40.9607</v>
      </c>
      <c r="D42" s="9">
        <v>72.85748</v>
      </c>
      <c r="E42" s="1" t="s">
        <v>148</v>
      </c>
      <c r="F42" s="1"/>
      <c r="G42" s="8" t="s">
        <v>163</v>
      </c>
      <c r="H42" s="8" t="s">
        <v>166</v>
      </c>
      <c r="I42" s="9">
        <v>41.0304</v>
      </c>
      <c r="J42" s="9">
        <v>72.19518</v>
      </c>
      <c r="K42" s="9">
        <v>41.0298</v>
      </c>
      <c r="L42" s="9">
        <v>72.19428</v>
      </c>
      <c r="M42" s="1"/>
      <c r="N42" s="1"/>
      <c r="O42" s="10">
        <f t="shared" si="1"/>
        <v>0</v>
      </c>
      <c r="P42" s="4">
        <f t="shared" si="2"/>
        <v>0.00001581372024</v>
      </c>
      <c r="Q42" s="6">
        <f t="shared" si="3"/>
        <v>100.7492116</v>
      </c>
      <c r="R42" s="4">
        <v>40.765967</v>
      </c>
      <c r="S42" s="4">
        <v>73.7575</v>
      </c>
      <c r="T42" s="4">
        <v>40.640617</v>
      </c>
      <c r="U42" s="4">
        <v>73.327133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" t="s">
        <v>178</v>
      </c>
      <c r="B43" s="1" t="s">
        <v>179</v>
      </c>
      <c r="C43" s="9">
        <v>40.96108</v>
      </c>
      <c r="D43" s="9">
        <v>72.85767</v>
      </c>
      <c r="E43" s="1" t="s">
        <v>149</v>
      </c>
      <c r="F43" s="1"/>
      <c r="G43" s="8" t="s">
        <v>163</v>
      </c>
      <c r="H43" s="8" t="s">
        <v>169</v>
      </c>
      <c r="I43" s="9">
        <v>41.0304</v>
      </c>
      <c r="J43" s="9">
        <v>72.19518</v>
      </c>
      <c r="K43" s="9">
        <v>41.03047</v>
      </c>
      <c r="L43" s="9">
        <v>72.19403</v>
      </c>
      <c r="M43" s="1"/>
      <c r="N43" s="1"/>
      <c r="O43" s="10">
        <f t="shared" si="1"/>
        <v>0</v>
      </c>
      <c r="P43" s="4">
        <f t="shared" si="2"/>
        <v>0.00001519020619</v>
      </c>
      <c r="Q43" s="6">
        <f t="shared" si="3"/>
        <v>96.77680362</v>
      </c>
      <c r="R43" s="4">
        <v>40.765967</v>
      </c>
      <c r="S43" s="4">
        <v>73.7575</v>
      </c>
      <c r="T43" s="4">
        <v>40.774133</v>
      </c>
      <c r="U43" s="4">
        <v>72.729633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" t="s">
        <v>180</v>
      </c>
      <c r="B44" s="1" t="s">
        <v>181</v>
      </c>
      <c r="C44" s="9">
        <v>40.96128</v>
      </c>
      <c r="D44" s="9">
        <v>72.8587</v>
      </c>
      <c r="E44" s="1" t="s">
        <v>152</v>
      </c>
      <c r="F44" s="1"/>
      <c r="G44" s="8" t="s">
        <v>163</v>
      </c>
      <c r="H44" s="8" t="s">
        <v>172</v>
      </c>
      <c r="I44" s="9">
        <v>41.0304</v>
      </c>
      <c r="J44" s="9">
        <v>72.19518</v>
      </c>
      <c r="K44" s="9">
        <v>41.03075</v>
      </c>
      <c r="L44" s="9">
        <v>72.19325</v>
      </c>
      <c r="M44" s="1"/>
      <c r="N44" s="1"/>
      <c r="O44" s="10">
        <f t="shared" si="1"/>
        <v>0.000000000170752107</v>
      </c>
      <c r="P44" s="4">
        <f t="shared" si="2"/>
        <v>0.00002613442993</v>
      </c>
      <c r="Q44" s="6">
        <f t="shared" si="3"/>
        <v>166.5024531</v>
      </c>
      <c r="R44" s="4">
        <v>40.593133</v>
      </c>
      <c r="S44" s="4">
        <v>73.544067</v>
      </c>
      <c r="T44" s="4">
        <v>40.640617</v>
      </c>
      <c r="U44" s="4">
        <v>73.327133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" t="s">
        <v>182</v>
      </c>
      <c r="B45" s="1" t="s">
        <v>183</v>
      </c>
      <c r="C45" s="9">
        <v>40.96197</v>
      </c>
      <c r="D45" s="9">
        <v>72.85922</v>
      </c>
      <c r="E45" s="1" t="s">
        <v>155</v>
      </c>
      <c r="F45" s="1"/>
      <c r="G45" s="8" t="s">
        <v>163</v>
      </c>
      <c r="H45" s="8" t="s">
        <v>175</v>
      </c>
      <c r="I45" s="9">
        <v>41.0304</v>
      </c>
      <c r="J45" s="9">
        <v>72.19518</v>
      </c>
      <c r="K45" s="9">
        <v>41.03025</v>
      </c>
      <c r="L45" s="9">
        <v>72.18697</v>
      </c>
      <c r="M45" s="1"/>
      <c r="N45" s="1"/>
      <c r="O45" s="10">
        <f t="shared" si="1"/>
        <v>0.000000002922776595</v>
      </c>
      <c r="P45" s="4">
        <f t="shared" si="2"/>
        <v>0.0001081254197</v>
      </c>
      <c r="Q45" s="6">
        <f t="shared" si="3"/>
        <v>688.8670491</v>
      </c>
      <c r="R45" s="4">
        <v>40.593133</v>
      </c>
      <c r="S45" s="4">
        <v>73.544067</v>
      </c>
      <c r="T45" s="4">
        <v>40.774133</v>
      </c>
      <c r="U45" s="4">
        <v>72.729633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" t="s">
        <v>184</v>
      </c>
      <c r="B46" s="1" t="s">
        <v>185</v>
      </c>
      <c r="C46" s="9">
        <v>40.96208</v>
      </c>
      <c r="D46" s="9">
        <v>72.85867</v>
      </c>
      <c r="E46" s="1" t="s">
        <v>158</v>
      </c>
      <c r="F46" s="1"/>
      <c r="G46" s="8" t="s">
        <v>166</v>
      </c>
      <c r="H46" s="8" t="s">
        <v>169</v>
      </c>
      <c r="I46" s="9">
        <v>41.0298</v>
      </c>
      <c r="J46" s="9">
        <v>72.19428</v>
      </c>
      <c r="K46" s="9">
        <v>41.03047</v>
      </c>
      <c r="L46" s="9">
        <v>72.19403</v>
      </c>
      <c r="M46" s="1"/>
      <c r="N46" s="1"/>
      <c r="O46" s="10">
        <f t="shared" si="1"/>
        <v>0</v>
      </c>
      <c r="P46" s="4">
        <f t="shared" si="2"/>
        <v>0.00001214812607</v>
      </c>
      <c r="Q46" s="6">
        <f t="shared" si="3"/>
        <v>77.39571122</v>
      </c>
      <c r="R46" s="4">
        <v>40.640617</v>
      </c>
      <c r="S46" s="4">
        <v>73.327133</v>
      </c>
      <c r="T46" s="4">
        <v>40.774133</v>
      </c>
      <c r="U46" s="4">
        <v>72.729633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" t="s">
        <v>186</v>
      </c>
      <c r="B47" s="1" t="s">
        <v>187</v>
      </c>
      <c r="C47" s="9">
        <v>40.5953</v>
      </c>
      <c r="D47" s="9">
        <v>74.18037</v>
      </c>
      <c r="E47" s="1" t="s">
        <v>188</v>
      </c>
      <c r="F47" s="1"/>
      <c r="G47" s="8" t="s">
        <v>166</v>
      </c>
      <c r="H47" s="8" t="s">
        <v>172</v>
      </c>
      <c r="I47" s="9">
        <v>41.0298</v>
      </c>
      <c r="J47" s="9">
        <v>72.19428</v>
      </c>
      <c r="K47" s="9">
        <v>41.03075</v>
      </c>
      <c r="L47" s="9">
        <v>72.19325</v>
      </c>
      <c r="M47" s="1"/>
      <c r="N47" s="1"/>
      <c r="O47" s="10">
        <f t="shared" si="1"/>
        <v>0.0000000001147051522</v>
      </c>
      <c r="P47" s="4">
        <f t="shared" si="2"/>
        <v>0.00002142009824</v>
      </c>
      <c r="Q47" s="6">
        <f t="shared" si="3"/>
        <v>136.4674459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 t="s">
        <v>189</v>
      </c>
      <c r="B48" s="1" t="s">
        <v>190</v>
      </c>
      <c r="C48" s="9">
        <v>40.59603</v>
      </c>
      <c r="D48" s="9">
        <v>74.17948</v>
      </c>
      <c r="E48" s="1" t="s">
        <v>191</v>
      </c>
      <c r="F48" s="1"/>
      <c r="G48" s="8" t="s">
        <v>166</v>
      </c>
      <c r="H48" s="8" t="s">
        <v>175</v>
      </c>
      <c r="I48" s="9">
        <v>41.0298</v>
      </c>
      <c r="J48" s="9">
        <v>72.19428</v>
      </c>
      <c r="K48" s="9">
        <v>41.03025</v>
      </c>
      <c r="L48" s="9">
        <v>72.18697</v>
      </c>
      <c r="M48" s="1"/>
      <c r="N48" s="1"/>
      <c r="O48" s="10">
        <f t="shared" si="1"/>
        <v>0.000000002331180144</v>
      </c>
      <c r="P48" s="4">
        <f t="shared" si="2"/>
        <v>0.0000965645928</v>
      </c>
      <c r="Q48" s="6">
        <f t="shared" si="3"/>
        <v>615.2130207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" t="s">
        <v>192</v>
      </c>
      <c r="B49" s="1" t="s">
        <v>193</v>
      </c>
      <c r="C49" s="9">
        <v>40.59673</v>
      </c>
      <c r="D49" s="9">
        <v>74.17873</v>
      </c>
      <c r="E49" s="1" t="s">
        <v>194</v>
      </c>
      <c r="F49" s="1"/>
      <c r="G49" s="8" t="s">
        <v>169</v>
      </c>
      <c r="H49" s="8" t="s">
        <v>172</v>
      </c>
      <c r="I49" s="9">
        <v>41.03047</v>
      </c>
      <c r="J49" s="9">
        <v>72.19403</v>
      </c>
      <c r="K49" s="9">
        <v>41.03075</v>
      </c>
      <c r="L49" s="9">
        <v>72.19325</v>
      </c>
      <c r="M49" s="1"/>
      <c r="N49" s="1"/>
      <c r="O49" s="10">
        <f t="shared" si="1"/>
        <v>0</v>
      </c>
      <c r="P49" s="4">
        <f t="shared" si="2"/>
        <v>0.00001137299398</v>
      </c>
      <c r="Q49" s="6">
        <f t="shared" si="3"/>
        <v>72.45734467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" t="s">
        <v>195</v>
      </c>
      <c r="B50" s="1" t="s">
        <v>196</v>
      </c>
      <c r="C50" s="9">
        <v>40.59412</v>
      </c>
      <c r="D50" s="9">
        <v>74.18023</v>
      </c>
      <c r="E50" s="1" t="s">
        <v>197</v>
      </c>
      <c r="F50" s="1"/>
      <c r="G50" s="8" t="s">
        <v>169</v>
      </c>
      <c r="H50" s="8" t="s">
        <v>175</v>
      </c>
      <c r="I50" s="9">
        <v>41.03047</v>
      </c>
      <c r="J50" s="9">
        <v>72.19403</v>
      </c>
      <c r="K50" s="9">
        <v>41.03025</v>
      </c>
      <c r="L50" s="9">
        <v>72.18697</v>
      </c>
      <c r="M50" s="1"/>
      <c r="N50" s="1"/>
      <c r="O50" s="10">
        <f t="shared" si="1"/>
        <v>0.000000002163734697</v>
      </c>
      <c r="P50" s="4">
        <f t="shared" si="2"/>
        <v>0.00009303192353</v>
      </c>
      <c r="Q50" s="6">
        <f t="shared" si="3"/>
        <v>592.7063848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" t="s">
        <v>198</v>
      </c>
      <c r="B51" s="1" t="s">
        <v>199</v>
      </c>
      <c r="C51" s="9">
        <v>40.59398</v>
      </c>
      <c r="D51" s="9">
        <v>74.18145</v>
      </c>
      <c r="E51" s="1" t="s">
        <v>200</v>
      </c>
      <c r="F51" s="1"/>
      <c r="G51" s="8" t="s">
        <v>172</v>
      </c>
      <c r="H51" s="8" t="s">
        <v>175</v>
      </c>
      <c r="I51" s="9">
        <v>41.03075</v>
      </c>
      <c r="J51" s="9">
        <v>72.19325</v>
      </c>
      <c r="K51" s="9">
        <v>41.03025</v>
      </c>
      <c r="L51" s="9">
        <v>72.18697</v>
      </c>
      <c r="M51" s="1"/>
      <c r="N51" s="1"/>
      <c r="O51" s="10">
        <f t="shared" si="1"/>
        <v>0.000000001728154852</v>
      </c>
      <c r="P51" s="4">
        <f t="shared" si="2"/>
        <v>0.00008314216386</v>
      </c>
      <c r="Q51" s="6">
        <f t="shared" si="3"/>
        <v>529.698726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"/>
      <c r="B52" s="1"/>
      <c r="C52" s="1"/>
      <c r="D52" s="1"/>
      <c r="E52" s="1"/>
      <c r="F52" s="1"/>
      <c r="G52" s="8" t="s">
        <v>188</v>
      </c>
      <c r="H52" s="8" t="s">
        <v>191</v>
      </c>
      <c r="I52" s="9">
        <v>40.5953</v>
      </c>
      <c r="J52" s="9">
        <v>74.18037</v>
      </c>
      <c r="K52" s="9">
        <v>40.59603</v>
      </c>
      <c r="L52" s="9">
        <v>74.17948</v>
      </c>
      <c r="M52" s="1"/>
      <c r="N52" s="1"/>
      <c r="O52" s="10">
        <f t="shared" si="1"/>
        <v>0</v>
      </c>
      <c r="P52" s="4">
        <f t="shared" si="2"/>
        <v>0.00001736229174</v>
      </c>
      <c r="Q52" s="6">
        <f t="shared" si="3"/>
        <v>110.6151607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"/>
      <c r="B53" s="1"/>
      <c r="C53" s="1"/>
      <c r="D53" s="1"/>
      <c r="E53" s="1"/>
      <c r="F53" s="1"/>
      <c r="G53" s="8" t="s">
        <v>188</v>
      </c>
      <c r="H53" s="8" t="s">
        <v>194</v>
      </c>
      <c r="I53" s="9">
        <v>40.5953</v>
      </c>
      <c r="J53" s="9">
        <v>74.18037</v>
      </c>
      <c r="K53" s="9">
        <v>40.59673</v>
      </c>
      <c r="L53" s="9">
        <v>74.17873</v>
      </c>
      <c r="M53" s="1"/>
      <c r="N53" s="1"/>
      <c r="O53" s="10">
        <f t="shared" si="1"/>
        <v>0.000000000273822138</v>
      </c>
      <c r="P53" s="4">
        <f t="shared" si="2"/>
        <v>0.00003309514393</v>
      </c>
      <c r="Q53" s="6">
        <f t="shared" si="3"/>
        <v>210.849162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"/>
      <c r="C54" s="1"/>
      <c r="D54" s="1"/>
      <c r="E54" s="1"/>
      <c r="F54" s="1"/>
      <c r="G54" s="8" t="s">
        <v>188</v>
      </c>
      <c r="H54" s="8" t="s">
        <v>197</v>
      </c>
      <c r="I54" s="9">
        <v>40.5953</v>
      </c>
      <c r="J54" s="9">
        <v>74.18037</v>
      </c>
      <c r="K54" s="9">
        <v>40.59412</v>
      </c>
      <c r="L54" s="9">
        <v>74.18023</v>
      </c>
      <c r="M54" s="1"/>
      <c r="N54" s="1"/>
      <c r="O54" s="10">
        <f t="shared" si="1"/>
        <v>0.000000000106897948</v>
      </c>
      <c r="P54" s="4">
        <f t="shared" si="2"/>
        <v>0.00002067829277</v>
      </c>
      <c r="Q54" s="6">
        <f t="shared" si="3"/>
        <v>131.7414032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"/>
      <c r="B55" s="1"/>
      <c r="C55" s="1"/>
      <c r="D55" s="1"/>
      <c r="E55" s="1"/>
      <c r="F55" s="1"/>
      <c r="G55" s="8" t="s">
        <v>188</v>
      </c>
      <c r="H55" s="8" t="s">
        <v>200</v>
      </c>
      <c r="I55" s="9">
        <v>40.5953</v>
      </c>
      <c r="J55" s="9">
        <v>74.18037</v>
      </c>
      <c r="K55" s="9">
        <v>40.59398</v>
      </c>
      <c r="L55" s="9">
        <v>74.18145</v>
      </c>
      <c r="M55" s="1"/>
      <c r="N55" s="1"/>
      <c r="O55" s="10">
        <f t="shared" si="1"/>
        <v>0.0000000001839073732</v>
      </c>
      <c r="P55" s="4">
        <f t="shared" si="2"/>
        <v>0.00002712249053</v>
      </c>
      <c r="Q55" s="6">
        <f t="shared" si="3"/>
        <v>172.7973872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1"/>
      <c r="C56" s="1"/>
      <c r="D56" s="1"/>
      <c r="E56" s="1"/>
      <c r="F56" s="1"/>
      <c r="G56" s="8" t="s">
        <v>191</v>
      </c>
      <c r="H56" s="8" t="s">
        <v>194</v>
      </c>
      <c r="I56" s="9">
        <v>40.59603</v>
      </c>
      <c r="J56" s="9">
        <v>74.17948</v>
      </c>
      <c r="K56" s="9">
        <v>40.59673</v>
      </c>
      <c r="L56" s="9">
        <v>74.17873</v>
      </c>
      <c r="M56" s="1"/>
      <c r="N56" s="1"/>
      <c r="O56" s="10">
        <f t="shared" si="1"/>
        <v>0</v>
      </c>
      <c r="P56" s="4">
        <f t="shared" si="2"/>
        <v>0.00001574972185</v>
      </c>
      <c r="Q56" s="6">
        <f t="shared" si="3"/>
        <v>100.3414779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1"/>
      <c r="C57" s="1"/>
      <c r="D57" s="1"/>
      <c r="E57" s="1"/>
      <c r="F57" s="1"/>
      <c r="G57" s="8" t="s">
        <v>191</v>
      </c>
      <c r="H57" s="8" t="s">
        <v>197</v>
      </c>
      <c r="I57" s="9">
        <v>40.59603</v>
      </c>
      <c r="J57" s="9">
        <v>74.17948</v>
      </c>
      <c r="K57" s="9">
        <v>40.59412</v>
      </c>
      <c r="L57" s="9">
        <v>74.18023</v>
      </c>
      <c r="M57" s="1"/>
      <c r="N57" s="1"/>
      <c r="O57" s="10">
        <f t="shared" si="1"/>
        <v>0.000000000302517467</v>
      </c>
      <c r="P57" s="4">
        <f t="shared" si="2"/>
        <v>0.00003478605853</v>
      </c>
      <c r="Q57" s="6">
        <f t="shared" si="3"/>
        <v>221.6219789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1"/>
      <c r="C58" s="1"/>
      <c r="D58" s="1"/>
      <c r="E58" s="1"/>
      <c r="F58" s="1"/>
      <c r="G58" s="8" t="s">
        <v>191</v>
      </c>
      <c r="H58" s="8" t="s">
        <v>200</v>
      </c>
      <c r="I58" s="9">
        <v>40.59603</v>
      </c>
      <c r="J58" s="9">
        <v>74.17948</v>
      </c>
      <c r="K58" s="9">
        <v>40.59398</v>
      </c>
      <c r="L58" s="9">
        <v>74.18145</v>
      </c>
      <c r="M58" s="1"/>
      <c r="N58" s="1"/>
      <c r="O58" s="10">
        <f t="shared" si="1"/>
        <v>0.0000000004904451424</v>
      </c>
      <c r="P58" s="4">
        <f t="shared" si="2"/>
        <v>0.00004429199216</v>
      </c>
      <c r="Q58" s="6">
        <f t="shared" si="3"/>
        <v>282.1842821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1"/>
      <c r="C59" s="1"/>
      <c r="D59" s="1"/>
      <c r="E59" s="1"/>
      <c r="F59" s="1"/>
      <c r="G59" s="8" t="s">
        <v>194</v>
      </c>
      <c r="H59" s="8" t="s">
        <v>197</v>
      </c>
      <c r="I59" s="9">
        <v>40.59673</v>
      </c>
      <c r="J59" s="9">
        <v>74.17873</v>
      </c>
      <c r="K59" s="9">
        <v>40.59412</v>
      </c>
      <c r="L59" s="9">
        <v>74.18023</v>
      </c>
      <c r="M59" s="1"/>
      <c r="N59" s="1"/>
      <c r="O59" s="10">
        <f t="shared" si="1"/>
        <v>0.000000000617565106</v>
      </c>
      <c r="P59" s="4">
        <f t="shared" si="2"/>
        <v>0.0000497017145</v>
      </c>
      <c r="Q59" s="6">
        <f t="shared" si="3"/>
        <v>316.6496231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1"/>
      <c r="C60" s="1"/>
      <c r="D60" s="1"/>
      <c r="E60" s="1"/>
      <c r="F60" s="1"/>
      <c r="G60" s="8" t="s">
        <v>194</v>
      </c>
      <c r="H60" s="8" t="s">
        <v>200</v>
      </c>
      <c r="I60" s="9">
        <v>40.59673</v>
      </c>
      <c r="J60" s="9">
        <v>74.17873</v>
      </c>
      <c r="K60" s="9">
        <v>40.59398</v>
      </c>
      <c r="L60" s="9">
        <v>74.18145</v>
      </c>
      <c r="M60" s="1"/>
      <c r="N60" s="1"/>
      <c r="O60" s="10">
        <f t="shared" si="1"/>
        <v>0.0000000009007703061</v>
      </c>
      <c r="P60" s="4">
        <f t="shared" si="2"/>
        <v>0.00006002567139</v>
      </c>
      <c r="Q60" s="6">
        <f t="shared" si="3"/>
        <v>382.4235524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1"/>
      <c r="C61" s="1"/>
      <c r="D61" s="1"/>
      <c r="E61" s="1"/>
      <c r="F61" s="1"/>
      <c r="G61" s="8" t="s">
        <v>197</v>
      </c>
      <c r="H61" s="8" t="s">
        <v>200</v>
      </c>
      <c r="I61" s="9">
        <v>40.59412</v>
      </c>
      <c r="J61" s="9">
        <v>74.18023</v>
      </c>
      <c r="K61" s="9">
        <v>40.59398</v>
      </c>
      <c r="L61" s="9">
        <v>74.18145</v>
      </c>
      <c r="M61" s="1"/>
      <c r="N61" s="1"/>
      <c r="O61" s="10">
        <f t="shared" si="1"/>
        <v>0</v>
      </c>
      <c r="P61" s="4">
        <f t="shared" si="2"/>
        <v>0.00001635220579</v>
      </c>
      <c r="Q61" s="6">
        <f t="shared" si="3"/>
        <v>104.1799031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 t="s">
        <v>53</v>
      </c>
      <c r="H62" s="1" t="s">
        <v>58</v>
      </c>
      <c r="I62" s="4">
        <v>40.76583</v>
      </c>
      <c r="J62" s="4">
        <v>73.75677</v>
      </c>
      <c r="K62" s="4">
        <v>40.76528</v>
      </c>
      <c r="L62" s="4">
        <v>73.75737</v>
      </c>
      <c r="M62" s="1"/>
      <c r="N62" s="1"/>
      <c r="O62" s="10">
        <f t="shared" si="1"/>
        <v>0</v>
      </c>
      <c r="P62" s="4">
        <f t="shared" si="2"/>
        <v>0.00001245202863</v>
      </c>
      <c r="Q62" s="6">
        <f t="shared" si="3"/>
        <v>79.33187439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1"/>
      <c r="C63" s="1"/>
      <c r="D63" s="1"/>
      <c r="E63" s="1"/>
      <c r="F63" s="1"/>
      <c r="G63" s="1" t="s">
        <v>53</v>
      </c>
      <c r="H63" s="1" t="s">
        <v>62</v>
      </c>
      <c r="I63" s="4">
        <v>40.76583</v>
      </c>
      <c r="J63" s="4">
        <v>73.75677</v>
      </c>
      <c r="K63" s="4">
        <v>40.76497</v>
      </c>
      <c r="L63" s="4">
        <v>73.75687</v>
      </c>
      <c r="M63" s="1"/>
      <c r="N63" s="1"/>
      <c r="O63" s="10">
        <f t="shared" si="1"/>
        <v>0</v>
      </c>
      <c r="P63" s="4">
        <f t="shared" si="2"/>
        <v>0.00001506792778</v>
      </c>
      <c r="Q63" s="6">
        <f t="shared" si="3"/>
        <v>95.99776789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1"/>
      <c r="C64" s="1"/>
      <c r="D64" s="1"/>
      <c r="E64" s="1"/>
      <c r="F64" s="1"/>
      <c r="G64" s="1" t="s">
        <v>53</v>
      </c>
      <c r="H64" s="1" t="s">
        <v>66</v>
      </c>
      <c r="I64" s="4">
        <v>40.76583</v>
      </c>
      <c r="J64" s="4">
        <v>73.75677</v>
      </c>
      <c r="K64" s="4">
        <v>40.76673</v>
      </c>
      <c r="L64" s="4">
        <v>73.7582</v>
      </c>
      <c r="M64" s="1"/>
      <c r="N64" s="1"/>
      <c r="O64" s="10">
        <f t="shared" si="1"/>
        <v>0.0000000001510143184</v>
      </c>
      <c r="P64" s="4">
        <f t="shared" si="2"/>
        <v>0.00002457757664</v>
      </c>
      <c r="Q64" s="6">
        <f t="shared" si="3"/>
        <v>156.5837408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"/>
      <c r="B65" s="1"/>
      <c r="C65" s="1"/>
      <c r="D65" s="1"/>
      <c r="E65" s="1"/>
      <c r="F65" s="1"/>
      <c r="G65" s="1" t="s">
        <v>53</v>
      </c>
      <c r="H65" s="1" t="s">
        <v>70</v>
      </c>
      <c r="I65" s="4">
        <v>40.76583</v>
      </c>
      <c r="J65" s="4">
        <v>73.75677</v>
      </c>
      <c r="K65" s="4">
        <v>40.76705</v>
      </c>
      <c r="L65" s="4">
        <v>73.75832</v>
      </c>
      <c r="M65" s="1"/>
      <c r="N65" s="1"/>
      <c r="O65" s="10">
        <f t="shared" si="1"/>
        <v>0.0000000002182983047</v>
      </c>
      <c r="P65" s="4">
        <f t="shared" si="2"/>
        <v>0.00002954984296</v>
      </c>
      <c r="Q65" s="6">
        <f t="shared" si="3"/>
        <v>188.2620495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"/>
      <c r="B66" s="1"/>
      <c r="C66" s="1"/>
      <c r="D66" s="1"/>
      <c r="E66" s="1"/>
      <c r="F66" s="1"/>
      <c r="G66" s="1" t="s">
        <v>58</v>
      </c>
      <c r="H66" s="1" t="s">
        <v>62</v>
      </c>
      <c r="I66" s="4">
        <v>40.76528</v>
      </c>
      <c r="J66" s="4">
        <v>73.75737</v>
      </c>
      <c r="K66" s="4">
        <v>40.76497</v>
      </c>
      <c r="L66" s="4">
        <v>73.75687</v>
      </c>
      <c r="M66" s="1"/>
      <c r="N66" s="1"/>
      <c r="O66" s="10">
        <f t="shared" si="1"/>
        <v>0</v>
      </c>
      <c r="P66" s="4">
        <f t="shared" si="2"/>
        <v>0.000008541615387</v>
      </c>
      <c r="Q66" s="6">
        <f t="shared" si="3"/>
        <v>54.41863163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 t="s">
        <v>58</v>
      </c>
      <c r="H67" s="1" t="s">
        <v>66</v>
      </c>
      <c r="I67" s="4">
        <v>40.76528</v>
      </c>
      <c r="J67" s="4">
        <v>73.75737</v>
      </c>
      <c r="K67" s="4">
        <v>40.76673</v>
      </c>
      <c r="L67" s="4">
        <v>73.7582</v>
      </c>
      <c r="M67" s="1"/>
      <c r="N67" s="1"/>
      <c r="O67" s="10">
        <f t="shared" si="1"/>
        <v>0.0000000001902086472</v>
      </c>
      <c r="P67" s="4">
        <f t="shared" si="2"/>
        <v>0.00002758323021</v>
      </c>
      <c r="Q67" s="6">
        <f t="shared" si="3"/>
        <v>175.7327597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 t="s">
        <v>58</v>
      </c>
      <c r="H68" s="1" t="s">
        <v>70</v>
      </c>
      <c r="I68" s="4">
        <v>40.76528</v>
      </c>
      <c r="J68" s="4">
        <v>73.75737</v>
      </c>
      <c r="K68" s="4">
        <v>40.76705</v>
      </c>
      <c r="L68" s="4">
        <v>73.75832</v>
      </c>
      <c r="M68" s="1"/>
      <c r="N68" s="1"/>
      <c r="O68" s="10">
        <f t="shared" si="1"/>
        <v>0.0000000002780088717</v>
      </c>
      <c r="P68" s="4">
        <f t="shared" si="2"/>
        <v>0.00003334719609</v>
      </c>
      <c r="Q68" s="6">
        <f t="shared" si="3"/>
        <v>212.4549863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 t="s">
        <v>62</v>
      </c>
      <c r="H69" s="1" t="s">
        <v>66</v>
      </c>
      <c r="I69" s="4">
        <v>40.76497</v>
      </c>
      <c r="J69" s="4">
        <v>73.75687</v>
      </c>
      <c r="K69" s="4">
        <v>40.76673</v>
      </c>
      <c r="L69" s="4">
        <v>73.7582</v>
      </c>
      <c r="M69" s="1"/>
      <c r="N69" s="1"/>
      <c r="O69" s="10">
        <f t="shared" si="1"/>
        <v>0.000000000313169253</v>
      </c>
      <c r="P69" s="4">
        <f t="shared" si="2"/>
        <v>0.00003539317748</v>
      </c>
      <c r="Q69" s="6">
        <f t="shared" si="3"/>
        <v>225.4899337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 t="s">
        <v>62</v>
      </c>
      <c r="H70" s="1" t="s">
        <v>70</v>
      </c>
      <c r="I70" s="4">
        <v>40.76497</v>
      </c>
      <c r="J70" s="4">
        <v>73.75687</v>
      </c>
      <c r="K70" s="4">
        <v>40.76705</v>
      </c>
      <c r="L70" s="4">
        <v>73.75832</v>
      </c>
      <c r="M70" s="1"/>
      <c r="N70" s="1"/>
      <c r="O70" s="10">
        <f t="shared" si="1"/>
        <v>0.0000000004213204333</v>
      </c>
      <c r="P70" s="4">
        <f t="shared" si="2"/>
        <v>0.00004105218305</v>
      </c>
      <c r="Q70" s="6">
        <f t="shared" si="3"/>
        <v>261.5434582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"/>
      <c r="B71" s="1"/>
      <c r="C71" s="1"/>
      <c r="D71" s="1"/>
      <c r="E71" s="1"/>
      <c r="F71" s="1"/>
      <c r="G71" s="1" t="s">
        <v>66</v>
      </c>
      <c r="H71" s="1" t="s">
        <v>70</v>
      </c>
      <c r="I71" s="4">
        <v>40.76673</v>
      </c>
      <c r="J71" s="4">
        <v>73.7582</v>
      </c>
      <c r="K71" s="4">
        <v>40.76705</v>
      </c>
      <c r="L71" s="4">
        <v>73.75832</v>
      </c>
      <c r="M71" s="1"/>
      <c r="N71" s="1"/>
      <c r="O71" s="10">
        <f t="shared" si="1"/>
        <v>0</v>
      </c>
      <c r="P71" s="4">
        <f t="shared" si="2"/>
        <v>0.000005805942868</v>
      </c>
      <c r="Q71" s="6">
        <f t="shared" si="3"/>
        <v>36.98966202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"/>
      <c r="B72" s="1"/>
      <c r="C72" s="1"/>
      <c r="D72" s="1"/>
      <c r="E72" s="1"/>
      <c r="F72" s="1"/>
      <c r="G72" s="8" t="s">
        <v>133</v>
      </c>
      <c r="H72" s="8" t="s">
        <v>136</v>
      </c>
      <c r="I72" s="4">
        <v>40.59243</v>
      </c>
      <c r="J72" s="4">
        <v>73.54422</v>
      </c>
      <c r="K72" s="4">
        <v>40.59212</v>
      </c>
      <c r="L72" s="4">
        <v>73.54412</v>
      </c>
      <c r="M72" s="1"/>
      <c r="N72" s="1"/>
      <c r="O72" s="10">
        <f t="shared" si="1"/>
        <v>0</v>
      </c>
      <c r="P72" s="4">
        <f t="shared" si="2"/>
        <v>0.000005570479132</v>
      </c>
      <c r="Q72" s="6">
        <f t="shared" si="3"/>
        <v>35.48952255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"/>
      <c r="B73" s="1"/>
      <c r="C73" s="1"/>
      <c r="D73" s="1"/>
      <c r="E73" s="1"/>
      <c r="F73" s="1"/>
      <c r="G73" s="8" t="s">
        <v>133</v>
      </c>
      <c r="H73" s="8" t="s">
        <v>139</v>
      </c>
      <c r="I73" s="4">
        <v>40.59243</v>
      </c>
      <c r="J73" s="4">
        <v>73.54422</v>
      </c>
      <c r="K73" s="4">
        <v>40.59322</v>
      </c>
      <c r="L73" s="4">
        <v>73.54308</v>
      </c>
      <c r="M73" s="1"/>
      <c r="N73" s="1"/>
      <c r="O73" s="10">
        <f t="shared" si="1"/>
        <v>0.0000000001045957998</v>
      </c>
      <c r="P73" s="4">
        <f t="shared" si="2"/>
        <v>0.0000204544176</v>
      </c>
      <c r="Q73" s="6">
        <f t="shared" si="3"/>
        <v>130.3150945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1"/>
      <c r="C74" s="1"/>
      <c r="D74" s="1"/>
      <c r="E74" s="1"/>
      <c r="F74" s="1"/>
      <c r="G74" s="8" t="s">
        <v>133</v>
      </c>
      <c r="H74" s="8" t="s">
        <v>142</v>
      </c>
      <c r="I74" s="4">
        <v>40.59243</v>
      </c>
      <c r="J74" s="4">
        <v>73.54422</v>
      </c>
      <c r="K74" s="4">
        <v>40.59457</v>
      </c>
      <c r="L74" s="4">
        <v>73.54358</v>
      </c>
      <c r="M74" s="1"/>
      <c r="N74" s="1"/>
      <c r="O74" s="10">
        <f t="shared" si="1"/>
        <v>0.0000000003667424229</v>
      </c>
      <c r="P74" s="4">
        <f t="shared" si="2"/>
        <v>0.00003830104035</v>
      </c>
      <c r="Q74" s="6">
        <f t="shared" si="3"/>
        <v>244.015928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"/>
      <c r="B75" s="1"/>
      <c r="C75" s="1"/>
      <c r="D75" s="1"/>
      <c r="E75" s="1"/>
      <c r="F75" s="1"/>
      <c r="G75" s="8" t="s">
        <v>133</v>
      </c>
      <c r="H75" s="8" t="s">
        <v>145</v>
      </c>
      <c r="I75" s="4">
        <v>40.59243</v>
      </c>
      <c r="J75" s="4">
        <v>73.54422</v>
      </c>
      <c r="K75" s="4">
        <v>40.59335</v>
      </c>
      <c r="L75" s="4">
        <v>73.54535</v>
      </c>
      <c r="M75" s="1"/>
      <c r="N75" s="1"/>
      <c r="O75" s="10">
        <f t="shared" si="1"/>
        <v>0.0000000001205280044</v>
      </c>
      <c r="P75" s="4">
        <f t="shared" si="2"/>
        <v>0.00002195704938</v>
      </c>
      <c r="Q75" s="6">
        <f t="shared" si="3"/>
        <v>139.8883616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"/>
      <c r="B76" s="1"/>
      <c r="C76" s="1"/>
      <c r="D76" s="1"/>
      <c r="E76" s="1"/>
      <c r="F76" s="1"/>
      <c r="G76" s="8" t="s">
        <v>136</v>
      </c>
      <c r="H76" s="8" t="s">
        <v>139</v>
      </c>
      <c r="I76" s="4">
        <v>40.59212</v>
      </c>
      <c r="J76" s="4">
        <v>73.54412</v>
      </c>
      <c r="K76" s="4">
        <v>40.59322</v>
      </c>
      <c r="L76" s="4">
        <v>73.54308</v>
      </c>
      <c r="M76" s="1"/>
      <c r="N76" s="1"/>
      <c r="O76" s="10">
        <f t="shared" si="1"/>
        <v>0.0000000001396420688</v>
      </c>
      <c r="P76" s="4">
        <f t="shared" si="2"/>
        <v>0.00002363404906</v>
      </c>
      <c r="Q76" s="6">
        <f t="shared" si="3"/>
        <v>150.5725266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"/>
      <c r="B77" s="1"/>
      <c r="C77" s="1"/>
      <c r="D77" s="1"/>
      <c r="E77" s="1"/>
      <c r="F77" s="1"/>
      <c r="G77" s="8" t="s">
        <v>136</v>
      </c>
      <c r="H77" s="8" t="s">
        <v>142</v>
      </c>
      <c r="I77" s="4">
        <v>40.59212</v>
      </c>
      <c r="J77" s="4">
        <v>73.54412</v>
      </c>
      <c r="K77" s="4">
        <v>40.59457</v>
      </c>
      <c r="L77" s="4">
        <v>73.54358</v>
      </c>
      <c r="M77" s="1"/>
      <c r="N77" s="1"/>
      <c r="O77" s="10">
        <f t="shared" si="1"/>
        <v>0.0000000004699210178</v>
      </c>
      <c r="P77" s="4">
        <f t="shared" si="2"/>
        <v>0.00004335532345</v>
      </c>
      <c r="Q77" s="6">
        <f t="shared" si="3"/>
        <v>276.2167657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1"/>
      <c r="C78" s="1"/>
      <c r="D78" s="1"/>
      <c r="E78" s="1"/>
      <c r="F78" s="1"/>
      <c r="G78" s="8" t="s">
        <v>136</v>
      </c>
      <c r="H78" s="8" t="s">
        <v>145</v>
      </c>
      <c r="I78" s="4">
        <v>40.59212</v>
      </c>
      <c r="J78" s="4">
        <v>73.54412</v>
      </c>
      <c r="K78" s="4">
        <v>40.59335</v>
      </c>
      <c r="L78" s="4">
        <v>73.54535</v>
      </c>
      <c r="M78" s="1"/>
      <c r="N78" s="1"/>
      <c r="O78" s="10">
        <f t="shared" si="1"/>
        <v>0.0000000001816483713</v>
      </c>
      <c r="P78" s="4">
        <f t="shared" si="2"/>
        <v>0.00002695539807</v>
      </c>
      <c r="Q78" s="6">
        <f t="shared" si="3"/>
        <v>171.7328411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1"/>
      <c r="C79" s="1"/>
      <c r="D79" s="1"/>
      <c r="E79" s="1"/>
      <c r="F79" s="1"/>
      <c r="G79" s="8" t="s">
        <v>139</v>
      </c>
      <c r="H79" s="8" t="s">
        <v>142</v>
      </c>
      <c r="I79" s="4">
        <v>40.59322</v>
      </c>
      <c r="J79" s="4">
        <v>73.54308</v>
      </c>
      <c r="K79" s="4">
        <v>40.59457</v>
      </c>
      <c r="L79" s="4">
        <v>73.54358</v>
      </c>
      <c r="M79" s="1"/>
      <c r="N79" s="1"/>
      <c r="O79" s="10">
        <f t="shared" si="1"/>
        <v>0.0000000001497689282</v>
      </c>
      <c r="P79" s="4">
        <f t="shared" si="2"/>
        <v>0.00002447602322</v>
      </c>
      <c r="Q79" s="6">
        <f t="shared" si="3"/>
        <v>155.9367439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1"/>
      <c r="C80" s="1"/>
      <c r="D80" s="1"/>
      <c r="E80" s="1"/>
      <c r="F80" s="1"/>
      <c r="G80" s="8" t="s">
        <v>139</v>
      </c>
      <c r="H80" s="8" t="s">
        <v>145</v>
      </c>
      <c r="I80" s="4">
        <v>40.59322</v>
      </c>
      <c r="J80" s="4">
        <v>73.54308</v>
      </c>
      <c r="K80" s="4">
        <v>40.59335</v>
      </c>
      <c r="L80" s="4">
        <v>73.54535</v>
      </c>
      <c r="M80" s="1"/>
      <c r="N80" s="1"/>
      <c r="O80" s="10">
        <f t="shared" si="1"/>
        <v>0.0000000002275573726</v>
      </c>
      <c r="P80" s="4">
        <f t="shared" si="2"/>
        <v>0.00003017000979</v>
      </c>
      <c r="Q80" s="6">
        <f t="shared" si="3"/>
        <v>192.2131324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1"/>
      <c r="C81" s="1"/>
      <c r="D81" s="1"/>
      <c r="E81" s="1"/>
      <c r="F81" s="1"/>
      <c r="G81" s="8" t="s">
        <v>142</v>
      </c>
      <c r="H81" s="8" t="s">
        <v>145</v>
      </c>
      <c r="I81" s="4">
        <v>40.59457</v>
      </c>
      <c r="J81" s="4">
        <v>73.54358</v>
      </c>
      <c r="K81" s="4">
        <v>40.59335</v>
      </c>
      <c r="L81" s="4">
        <v>73.54535</v>
      </c>
      <c r="M81" s="1"/>
      <c r="N81" s="1"/>
      <c r="O81" s="10">
        <f t="shared" si="1"/>
        <v>0.0000000002509149705</v>
      </c>
      <c r="P81" s="4">
        <f t="shared" si="2"/>
        <v>0.00003168059156</v>
      </c>
      <c r="Q81" s="6">
        <f t="shared" si="3"/>
        <v>201.8370489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1"/>
      <c r="C82" s="1"/>
      <c r="D82" s="1"/>
      <c r="E82" s="1"/>
      <c r="F82" s="1"/>
      <c r="G82" s="8" t="s">
        <v>103</v>
      </c>
      <c r="H82" s="8" t="s">
        <v>106</v>
      </c>
      <c r="I82" s="4">
        <v>40.64218</v>
      </c>
      <c r="J82" s="4">
        <v>73.31843</v>
      </c>
      <c r="K82" s="4">
        <v>40.6429</v>
      </c>
      <c r="L82" s="4">
        <v>73.32073</v>
      </c>
      <c r="M82" s="1"/>
      <c r="N82" s="1"/>
      <c r="O82" s="10">
        <f t="shared" si="1"/>
        <v>0.0000000002714267395</v>
      </c>
      <c r="P82" s="4">
        <f t="shared" si="2"/>
        <v>0.00003295006765</v>
      </c>
      <c r="Q82" s="6">
        <f t="shared" si="3"/>
        <v>209.924881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1"/>
      <c r="C83" s="1"/>
      <c r="D83" s="1"/>
      <c r="E83" s="1"/>
      <c r="F83" s="1"/>
      <c r="G83" s="8" t="s">
        <v>103</v>
      </c>
      <c r="H83" s="8" t="s">
        <v>109</v>
      </c>
      <c r="I83" s="4">
        <v>40.64218</v>
      </c>
      <c r="J83" s="4">
        <v>73.31843</v>
      </c>
      <c r="K83" s="4">
        <v>40.64185</v>
      </c>
      <c r="L83" s="4">
        <v>73.32507</v>
      </c>
      <c r="M83" s="1"/>
      <c r="N83" s="1"/>
      <c r="O83" s="10">
        <f t="shared" si="1"/>
        <v>0.000000001941501073</v>
      </c>
      <c r="P83" s="4">
        <f t="shared" si="2"/>
        <v>0.00008812493572</v>
      </c>
      <c r="Q83" s="6">
        <f t="shared" si="3"/>
        <v>561.4439655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8" t="s">
        <v>103</v>
      </c>
      <c r="H84" s="8" t="s">
        <v>112</v>
      </c>
      <c r="I84" s="4">
        <v>40.64218</v>
      </c>
      <c r="J84" s="4">
        <v>73.31843</v>
      </c>
      <c r="K84" s="4">
        <v>40.63902</v>
      </c>
      <c r="L84" s="4">
        <v>73.3324</v>
      </c>
      <c r="M84" s="1"/>
      <c r="N84" s="1"/>
      <c r="O84" s="10">
        <f t="shared" si="1"/>
        <v>0.000000009318079125</v>
      </c>
      <c r="P84" s="4">
        <f t="shared" si="2"/>
        <v>0.0001930603963</v>
      </c>
      <c r="Q84" s="6">
        <f t="shared" si="3"/>
        <v>1229.987785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1"/>
      <c r="C85" s="1"/>
      <c r="D85" s="1"/>
      <c r="E85" s="1"/>
      <c r="F85" s="1"/>
      <c r="G85" s="8" t="s">
        <v>103</v>
      </c>
      <c r="H85" s="8" t="s">
        <v>115</v>
      </c>
      <c r="I85" s="4">
        <v>40.64218</v>
      </c>
      <c r="J85" s="4">
        <v>73.31843</v>
      </c>
      <c r="K85" s="4">
        <v>40.63717</v>
      </c>
      <c r="L85" s="4">
        <v>73.33905</v>
      </c>
      <c r="M85" s="1"/>
      <c r="N85" s="1"/>
      <c r="O85" s="10">
        <f t="shared" si="1"/>
        <v>0.00000002055595694</v>
      </c>
      <c r="P85" s="4">
        <f t="shared" si="2"/>
        <v>0.0002867469761</v>
      </c>
      <c r="Q85" s="6">
        <f t="shared" si="3"/>
        <v>1826.864985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1"/>
      <c r="C86" s="1"/>
      <c r="D86" s="1"/>
      <c r="E86" s="1"/>
      <c r="F86" s="1"/>
      <c r="G86" s="8" t="s">
        <v>106</v>
      </c>
      <c r="H86" s="8" t="s">
        <v>109</v>
      </c>
      <c r="I86" s="4">
        <v>40.6429</v>
      </c>
      <c r="J86" s="4">
        <v>73.32073</v>
      </c>
      <c r="K86" s="4">
        <v>40.64185</v>
      </c>
      <c r="L86" s="4">
        <v>73.32507</v>
      </c>
      <c r="M86" s="1"/>
      <c r="N86" s="1"/>
      <c r="O86" s="10">
        <f t="shared" si="1"/>
        <v>0.0000000009098405942</v>
      </c>
      <c r="P86" s="4">
        <f t="shared" si="2"/>
        <v>0.00006032712804</v>
      </c>
      <c r="Q86" s="6">
        <f t="shared" si="3"/>
        <v>384.3441328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1"/>
      <c r="C87" s="1"/>
      <c r="D87" s="1"/>
      <c r="E87" s="1"/>
      <c r="F87" s="1"/>
      <c r="G87" s="8" t="s">
        <v>106</v>
      </c>
      <c r="H87" s="8" t="s">
        <v>112</v>
      </c>
      <c r="I87" s="4">
        <v>40.6429</v>
      </c>
      <c r="J87" s="4">
        <v>73.32073</v>
      </c>
      <c r="K87" s="4">
        <v>40.63902</v>
      </c>
      <c r="L87" s="4">
        <v>73.3324</v>
      </c>
      <c r="M87" s="1"/>
      <c r="N87" s="1"/>
      <c r="O87" s="10">
        <f t="shared" si="1"/>
        <v>0.000000007118156068</v>
      </c>
      <c r="P87" s="4">
        <f t="shared" si="2"/>
        <v>0.000168738331</v>
      </c>
      <c r="Q87" s="6">
        <f t="shared" si="3"/>
        <v>1075.031907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8" t="s">
        <v>106</v>
      </c>
      <c r="H88" s="8" t="s">
        <v>115</v>
      </c>
      <c r="I88" s="4">
        <v>40.6429</v>
      </c>
      <c r="J88" s="4">
        <v>73.32073</v>
      </c>
      <c r="K88" s="4">
        <v>40.63717</v>
      </c>
      <c r="L88" s="4">
        <v>73.33905</v>
      </c>
      <c r="M88" s="1"/>
      <c r="N88" s="1"/>
      <c r="O88" s="10">
        <f t="shared" si="1"/>
        <v>0.00000001721736162</v>
      </c>
      <c r="P88" s="4">
        <f t="shared" si="2"/>
        <v>0.0002624298894</v>
      </c>
      <c r="Q88" s="6">
        <f t="shared" si="3"/>
        <v>1671.940826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8" t="s">
        <v>109</v>
      </c>
      <c r="H89" s="8" t="s">
        <v>112</v>
      </c>
      <c r="I89" s="4">
        <v>40.64185</v>
      </c>
      <c r="J89" s="4">
        <v>73.32507</v>
      </c>
      <c r="K89" s="4">
        <v>40.63902</v>
      </c>
      <c r="L89" s="4">
        <v>73.3324</v>
      </c>
      <c r="M89" s="1"/>
      <c r="N89" s="1"/>
      <c r="O89" s="10">
        <f t="shared" si="1"/>
        <v>0.000000002965888833</v>
      </c>
      <c r="P89" s="4">
        <f t="shared" si="2"/>
        <v>0.0001089199492</v>
      </c>
      <c r="Q89" s="6">
        <f t="shared" si="3"/>
        <v>693.9289966</v>
      </c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8" t="s">
        <v>109</v>
      </c>
      <c r="H90" s="8" t="s">
        <v>115</v>
      </c>
      <c r="I90" s="4">
        <v>40.64185</v>
      </c>
      <c r="J90" s="4">
        <v>73.32507</v>
      </c>
      <c r="K90" s="4">
        <v>40.63717</v>
      </c>
      <c r="L90" s="4">
        <v>73.33905</v>
      </c>
      <c r="M90" s="1"/>
      <c r="N90" s="1"/>
      <c r="O90" s="10">
        <f t="shared" si="1"/>
        <v>0.00000001023813103</v>
      </c>
      <c r="P90" s="4">
        <f t="shared" si="2"/>
        <v>0.0002023673004</v>
      </c>
      <c r="Q90" s="6">
        <f t="shared" si="3"/>
        <v>1289.282071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8" t="s">
        <v>112</v>
      </c>
      <c r="H91" s="8" t="s">
        <v>115</v>
      </c>
      <c r="I91" s="4">
        <v>40.63902</v>
      </c>
      <c r="J91" s="4">
        <v>73.3324</v>
      </c>
      <c r="K91" s="4">
        <v>40.63717</v>
      </c>
      <c r="L91" s="4">
        <v>73.33905</v>
      </c>
      <c r="M91" s="1"/>
      <c r="N91" s="1"/>
      <c r="O91" s="10">
        <f t="shared" si="1"/>
        <v>0.000000002199901189</v>
      </c>
      <c r="P91" s="4">
        <f t="shared" si="2"/>
        <v>0.00009380620855</v>
      </c>
      <c r="Q91" s="6">
        <f t="shared" si="3"/>
        <v>597.6393547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8" t="s">
        <v>88</v>
      </c>
      <c r="H92" s="8" t="s">
        <v>91</v>
      </c>
      <c r="I92" s="4">
        <v>40.77562</v>
      </c>
      <c r="J92" s="4">
        <v>72.72798</v>
      </c>
      <c r="K92" s="4">
        <v>40.77355</v>
      </c>
      <c r="L92" s="4">
        <v>72.7286</v>
      </c>
      <c r="M92" s="1"/>
      <c r="N92" s="1"/>
      <c r="O92" s="10">
        <f t="shared" si="1"/>
        <v>0.0000000003431017053</v>
      </c>
      <c r="P92" s="4">
        <f t="shared" si="2"/>
        <v>0.00003704600952</v>
      </c>
      <c r="Q92" s="6">
        <f t="shared" si="3"/>
        <v>236.0201267</v>
      </c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8" t="s">
        <v>88</v>
      </c>
      <c r="H93" s="8" t="s">
        <v>94</v>
      </c>
      <c r="I93" s="4">
        <v>40.77562</v>
      </c>
      <c r="J93" s="4">
        <v>72.72798</v>
      </c>
      <c r="K93" s="4">
        <v>40.77313</v>
      </c>
      <c r="L93" s="4">
        <v>72.72968</v>
      </c>
      <c r="M93" s="1"/>
      <c r="N93" s="1"/>
      <c r="O93" s="10">
        <f t="shared" si="1"/>
        <v>0.0000000005983804488</v>
      </c>
      <c r="P93" s="4">
        <f t="shared" si="2"/>
        <v>0.00004892363228</v>
      </c>
      <c r="Q93" s="6">
        <f t="shared" si="3"/>
        <v>311.6924613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8" t="s">
        <v>88</v>
      </c>
      <c r="H94" s="8" t="s">
        <v>97</v>
      </c>
      <c r="I94" s="4">
        <v>40.77562</v>
      </c>
      <c r="J94" s="4">
        <v>72.72798</v>
      </c>
      <c r="K94" s="4">
        <v>40.77395</v>
      </c>
      <c r="L94" s="4">
        <v>72.73085</v>
      </c>
      <c r="M94" s="1"/>
      <c r="N94" s="1"/>
      <c r="O94" s="10">
        <f t="shared" si="1"/>
        <v>0.0000000005721150335</v>
      </c>
      <c r="P94" s="4">
        <f t="shared" si="2"/>
        <v>0.00004783785253</v>
      </c>
      <c r="Q94" s="6">
        <f t="shared" si="3"/>
        <v>304.7749585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8" t="s">
        <v>88</v>
      </c>
      <c r="H95" s="8" t="s">
        <v>100</v>
      </c>
      <c r="I95" s="4">
        <v>40.77562</v>
      </c>
      <c r="J95" s="4">
        <v>72.72798</v>
      </c>
      <c r="K95" s="4">
        <v>40.77438</v>
      </c>
      <c r="L95" s="4">
        <v>72.73108</v>
      </c>
      <c r="M95" s="1"/>
      <c r="N95" s="1"/>
      <c r="O95" s="10">
        <f t="shared" si="1"/>
        <v>0.0000000005367874389</v>
      </c>
      <c r="P95" s="4">
        <f t="shared" si="2"/>
        <v>0.00004633734731</v>
      </c>
      <c r="Q95" s="6">
        <f t="shared" si="3"/>
        <v>295.2152397</v>
      </c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8" t="s">
        <v>91</v>
      </c>
      <c r="H96" s="8" t="s">
        <v>94</v>
      </c>
      <c r="I96" s="4">
        <v>40.77355</v>
      </c>
      <c r="J96" s="4">
        <v>72.7286</v>
      </c>
      <c r="K96" s="4">
        <v>40.77313</v>
      </c>
      <c r="L96" s="4">
        <v>72.72968</v>
      </c>
      <c r="M96" s="1"/>
      <c r="N96" s="1"/>
      <c r="O96" s="10">
        <f t="shared" si="1"/>
        <v>0</v>
      </c>
      <c r="P96" s="4">
        <f t="shared" si="2"/>
        <v>0.00001604690012</v>
      </c>
      <c r="Q96" s="6">
        <f t="shared" si="3"/>
        <v>102.2348006</v>
      </c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8" t="s">
        <v>91</v>
      </c>
      <c r="H97" s="8" t="s">
        <v>97</v>
      </c>
      <c r="I97" s="4">
        <v>40.77355</v>
      </c>
      <c r="J97" s="4">
        <v>72.7286</v>
      </c>
      <c r="K97" s="4">
        <v>40.77395</v>
      </c>
      <c r="L97" s="4">
        <v>72.73085</v>
      </c>
      <c r="M97" s="1"/>
      <c r="N97" s="1"/>
      <c r="O97" s="10">
        <f t="shared" si="1"/>
        <v>0.0000000002332849307</v>
      </c>
      <c r="P97" s="4">
        <f t="shared" si="2"/>
        <v>0.00003054733577</v>
      </c>
      <c r="Q97" s="6">
        <f t="shared" si="3"/>
        <v>194.6170762</v>
      </c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8" t="s">
        <v>91</v>
      </c>
      <c r="H98" s="8" t="s">
        <v>100</v>
      </c>
      <c r="I98" s="4">
        <v>40.77355</v>
      </c>
      <c r="J98" s="4">
        <v>72.7286</v>
      </c>
      <c r="K98" s="4">
        <v>40.77438</v>
      </c>
      <c r="L98" s="4">
        <v>72.73108</v>
      </c>
      <c r="M98" s="1"/>
      <c r="N98" s="1"/>
      <c r="O98" s="10">
        <f t="shared" si="1"/>
        <v>0.000000000321074306</v>
      </c>
      <c r="P98" s="4">
        <f t="shared" si="2"/>
        <v>0.00003583709285</v>
      </c>
      <c r="Q98" s="6">
        <f t="shared" si="3"/>
        <v>228.3181186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8" t="s">
        <v>94</v>
      </c>
      <c r="H99" s="8" t="s">
        <v>97</v>
      </c>
      <c r="I99" s="4">
        <v>40.77313</v>
      </c>
      <c r="J99" s="4">
        <v>72.72968</v>
      </c>
      <c r="K99" s="4">
        <v>40.77395</v>
      </c>
      <c r="L99" s="4">
        <v>72.73085</v>
      </c>
      <c r="M99" s="1"/>
      <c r="N99" s="1"/>
      <c r="O99" s="10">
        <f t="shared" si="1"/>
        <v>0.0000000001109920695</v>
      </c>
      <c r="P99" s="4">
        <f t="shared" si="2"/>
        <v>0.00002107055476</v>
      </c>
      <c r="Q99" s="6">
        <f t="shared" si="3"/>
        <v>134.2405044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8" t="s">
        <v>94</v>
      </c>
      <c r="H100" s="8" t="s">
        <v>100</v>
      </c>
      <c r="I100" s="4">
        <v>40.77313</v>
      </c>
      <c r="J100" s="4">
        <v>72.72968</v>
      </c>
      <c r="K100" s="4">
        <v>40.77438</v>
      </c>
      <c r="L100" s="4">
        <v>72.73108</v>
      </c>
      <c r="M100" s="1"/>
      <c r="N100" s="1"/>
      <c r="O100" s="10">
        <f t="shared" si="1"/>
        <v>0.0000000002045924425</v>
      </c>
      <c r="P100" s="4">
        <f t="shared" si="2"/>
        <v>0.00002860716291</v>
      </c>
      <c r="Q100" s="6">
        <f t="shared" si="3"/>
        <v>182.2562349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8" t="s">
        <v>97</v>
      </c>
      <c r="H101" s="8" t="s">
        <v>100</v>
      </c>
      <c r="I101" s="4">
        <v>40.77395</v>
      </c>
      <c r="J101" s="4">
        <v>72.73085</v>
      </c>
      <c r="K101" s="4">
        <v>40.77438</v>
      </c>
      <c r="L101" s="4">
        <v>72.73108</v>
      </c>
      <c r="M101" s="1"/>
      <c r="N101" s="1"/>
      <c r="O101" s="10">
        <f t="shared" si="1"/>
        <v>0</v>
      </c>
      <c r="P101" s="4">
        <f t="shared" si="2"/>
        <v>0.000008097227261</v>
      </c>
      <c r="Q101" s="6">
        <f t="shared" si="3"/>
        <v>51.58743488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3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3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3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3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3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3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3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3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3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3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3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3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3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3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3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3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3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3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3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3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3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3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3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3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3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3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3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3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3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3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3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3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3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3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3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3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3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3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3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3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3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3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3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3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3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3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3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3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3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3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3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3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3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3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3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3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3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3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3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3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3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3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3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3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3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3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3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3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3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3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3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3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3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3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3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3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3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3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3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3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3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3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3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3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3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3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3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3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3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3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3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3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3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3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3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3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3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3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3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3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3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3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3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3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3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3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3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3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3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3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3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3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3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3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3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3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3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3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3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3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3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3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3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3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3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3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3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3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3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3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3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3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3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3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3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3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3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3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3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3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3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3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3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3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3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3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3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3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3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3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3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3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3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3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3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3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3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3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3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3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3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3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3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3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3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3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3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3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3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3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3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3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3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3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3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3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3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3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3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3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3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3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3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3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3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3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3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3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3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3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3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3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3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3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3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3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3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3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3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3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3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3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3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3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3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3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3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3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3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3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3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3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3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3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3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3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3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3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3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3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3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3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3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3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3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3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3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3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3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3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3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3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3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3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3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3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3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3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3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3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3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3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3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3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3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3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3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3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3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3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3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3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3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3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3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3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3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3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3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3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3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3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3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3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3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3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3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3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3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3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3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3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3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3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3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3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3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3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3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3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3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3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3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3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3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3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3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3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3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3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3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3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3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3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3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3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3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3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3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3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3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3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3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3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3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3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3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3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3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3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3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3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3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3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3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3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3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3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3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3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3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3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3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3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3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3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3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3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3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3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3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3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3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3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3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3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3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3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3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3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3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3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3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3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3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3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3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3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3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3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3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3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3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3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3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3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3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3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3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3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3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3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3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3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3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3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3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3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3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3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3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3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3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3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3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3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3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3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3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3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3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3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3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3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3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3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3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3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3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3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3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3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3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3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3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3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3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3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3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3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3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3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3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3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3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3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3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3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3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3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3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3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3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3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3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3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3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3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3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3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3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3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3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3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3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3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3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3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3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3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3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3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3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3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3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3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3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3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3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3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3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3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3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3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3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3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3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3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3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3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3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3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3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3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3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3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3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3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3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3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3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3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3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3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3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3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3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3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3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3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3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3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3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3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3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3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3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3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3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3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3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3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3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3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3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3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3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3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3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3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3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3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3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3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3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3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3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3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3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3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3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3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3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3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3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3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3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3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3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3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3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3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3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3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3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3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3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3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3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3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3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3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3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3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3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3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3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3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3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3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3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3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3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3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3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3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3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3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3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3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3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3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3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3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3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3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3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3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3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3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3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3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3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3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3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3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3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3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3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3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3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3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3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3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3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3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3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3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3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3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3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3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3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3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3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3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3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3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3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3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3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3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3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3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3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3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3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3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3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3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3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3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3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3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3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3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3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3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3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3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3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3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3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3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3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3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3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3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3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3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3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3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3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3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3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3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3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3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3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3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3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3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3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3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3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3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3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3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3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3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3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3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3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3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3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3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3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3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3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3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3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3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3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3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3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3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3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3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3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3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3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3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3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3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3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3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3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3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3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3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3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3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3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3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3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3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3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3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3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3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3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3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3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3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3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3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3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3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3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3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3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3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3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3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3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3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3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3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3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3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3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3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3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3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3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3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3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3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3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3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3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3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3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3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3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3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3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3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3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3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3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3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3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3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3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3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3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3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3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3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3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3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3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3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3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3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3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3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3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3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3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3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3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3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3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3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3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3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drawing r:id="rId1"/>
</worksheet>
</file>